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828"/>
  <workbookPr codeName="ThisWorkbook" autoCompressPictures="0"/>
  <mc:AlternateContent xmlns:mc="http://schemas.openxmlformats.org/markup-compatibility/2006">
    <mc:Choice Requires="x15">
      <x15ac:absPath xmlns:x15ac="http://schemas.microsoft.com/office/spreadsheetml/2010/11/ac" url="C:\Users\Dennis Taylor\Desktop\Excel 2016 Managing Analyzing Data Exercise Files\"/>
    </mc:Choice>
  </mc:AlternateContent>
  <bookViews>
    <workbookView xWindow="9660" yWindow="0" windowWidth="24600" windowHeight="16545" tabRatio="764"/>
  </bookViews>
  <sheets>
    <sheet name="Menu-Sort" sheetId="1" r:id="rId1"/>
    <sheet name="Icon-Sort" sheetId="33" r:id="rId2"/>
    <sheet name="ScientificData" sheetId="2" state="hidden" r:id="rId3"/>
    <sheet name="MultipleKeySorting" sheetId="34" r:id="rId4"/>
    <sheet name="CustomLists" sheetId="7" r:id="rId5"/>
    <sheet name="HR List-Color" sheetId="32" r:id="rId6"/>
    <sheet name="ColumnSort" sheetId="6" r:id="rId7"/>
    <sheet name="RandomSort" sheetId="30" r:id="rId8"/>
    <sheet name="HR List with Duplicates" sheetId="3" state="hidden" r:id="rId9"/>
    <sheet name="Arrays" sheetId="8" state="hidden" r:id="rId10"/>
    <sheet name="Form" sheetId="10" state="hidden" r:id="rId11"/>
    <sheet name="TaxDep" sheetId="11" state="hidden" r:id="rId12"/>
    <sheet name="TwoWayLookup" sheetId="13" state="hidden" r:id="rId13"/>
    <sheet name="IndexMatch" sheetId="14" state="hidden" r:id="rId14"/>
    <sheet name="MasterSSList" sheetId="15" state="hidden" r:id="rId15"/>
    <sheet name="Hyperlinks" sheetId="17" state="hidden" r:id="rId16"/>
    <sheet name="MissingTitles" sheetId="21" state="hidden" r:id="rId17"/>
    <sheet name="Rounding" sheetId="22" state="hidden" r:id="rId18"/>
    <sheet name="MostCommonNamesInUS" sheetId="26" state="hidden" r:id="rId19"/>
    <sheet name="TimeMacro" sheetId="29" state="hidden" r:id="rId20"/>
  </sheets>
  <definedNames>
    <definedName name="_xlnm._FilterDatabase" localSheetId="8" hidden="1">'HR List with Duplicates'!$C:$C</definedName>
    <definedName name="_xlnm._FilterDatabase" localSheetId="5" hidden="1">'HR List-Color'!$C:$C</definedName>
    <definedName name="_xlnm._FilterDatabase" localSheetId="1" hidden="1">'Icon-Sort'!$A$1:$K$742</definedName>
    <definedName name="_xlnm._FilterDatabase" localSheetId="0" hidden="1">'Menu-Sort'!$A$1:$K$742</definedName>
    <definedName name="_xlnm._FilterDatabase" localSheetId="18" hidden="1">MostCommonNamesInUS!$A$5:$C$1005</definedName>
    <definedName name="_xlnm._FilterDatabase" localSheetId="3" hidden="1">MultipleKeySorting!$A$1:$K$742</definedName>
    <definedName name="_xlnm._FilterDatabase" localSheetId="7" hidden="1">RandomSort!#REF!</definedName>
    <definedName name="_xlnm._FilterDatabase" localSheetId="2" hidden="1">ScientificData!$A$1:$AG$199</definedName>
    <definedName name="ee" localSheetId="6" hidden="1">{"FirstQ",#N/A,FALSE,"Budget2000";"SecondQ",#N/A,FALSE,"Budget2000";"Summary",#N/A,FALSE,"Budget2000"}</definedName>
    <definedName name="ee" localSheetId="12" hidden="1">{"FirstQ",#N/A,FALSE,"Budget2000";"SecondQ",#N/A,FALSE,"Budget2000";"Summary",#N/A,FALSE,"Budget2000"}</definedName>
    <definedName name="ee" hidden="1">{"FirstQ",#N/A,FALSE,"Budget2000";"SecondQ",#N/A,FALSE,"Budget2000";"Summary",#N/A,FALSE,"Budget2000"}</definedName>
    <definedName name="_xlnm.Extract" localSheetId="2">ScientificData!#REF!</definedName>
    <definedName name="k" localSheetId="6" hidden="1">{"FirstQ",#N/A,FALSE,"Budget2000";"SecondQ",#N/A,FALSE,"Budget2000";"Summary",#N/A,FALSE,"Budget2000"}</definedName>
    <definedName name="k" localSheetId="12" hidden="1">{"FirstQ",#N/A,FALSE,"Budget2000";"SecondQ",#N/A,FALSE,"Budget2000";"Summary",#N/A,FALSE,"Budget2000"}</definedName>
    <definedName name="k" hidden="1">{"FirstQ",#N/A,FALSE,"Budget2000";"SecondQ",#N/A,FALSE,"Budget2000";"Summary",#N/A,FALSE,"Budget2000"}</definedName>
    <definedName name="q" localSheetId="6" hidden="1">{"FirstQ",#N/A,FALSE,"Budget2000";"SecondQ",#N/A,FALSE,"Budget2000";"Summary",#N/A,FALSE,"Budget2000"}</definedName>
    <definedName name="q" localSheetId="12" hidden="1">{"FirstQ",#N/A,FALSE,"Budget2000";"SecondQ",#N/A,FALSE,"Budget2000";"Summary",#N/A,FALSE,"Budget2000"}</definedName>
    <definedName name="q" hidden="1">{"FirstQ",#N/A,FALSE,"Budget2000";"SecondQ",#N/A,FALSE,"Budget2000";"Summary",#N/A,FALSE,"Budget2000"}</definedName>
    <definedName name="rr" localSheetId="6" hidden="1">{"FirstQ",#N/A,FALSE,"Budget2000";"SecondQ",#N/A,FALSE,"Budget2000"}</definedName>
    <definedName name="rr" localSheetId="12" hidden="1">{"FirstQ",#N/A,FALSE,"Budget2000";"SecondQ",#N/A,FALSE,"Budget2000"}</definedName>
    <definedName name="rr" hidden="1">{"FirstQ",#N/A,FALSE,"Budget2000";"SecondQ",#N/A,FALSE,"Budget2000"}</definedName>
    <definedName name="rrr" localSheetId="6" hidden="1">{"AllDetail",#N/A,FALSE,"Research Budget";"1stQuarter",#N/A,FALSE,"Research Budget";"2nd Quarter",#N/A,FALSE,"Research Budget";"Summary",#N/A,FALSE,"Research Budget"}</definedName>
    <definedName name="rrr" localSheetId="12"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TaxDepTable">TaxDep!$J$3:$Q$19</definedName>
    <definedName name="wrn.AllData." localSheetId="6" hidden="1">{"FirstQ",#N/A,FALSE,"Budget2000";"SecondQ",#N/A,FALSE,"Budget2000";"Summary",#N/A,FALSE,"Budget2000"}</definedName>
    <definedName name="wrn.AllData." localSheetId="12" hidden="1">{"FirstQ",#N/A,FALSE,"Budget2000";"SecondQ",#N/A,FALSE,"Budget2000";"Summary",#N/A,FALSE,"Budget2000"}</definedName>
    <definedName name="wrn.AllData." hidden="1">{"FirstQ",#N/A,FALSE,"Budget2000";"SecondQ",#N/A,FALSE,"Budget2000";"Summary",#N/A,FALSE,"Budget2000"}</definedName>
    <definedName name="wrn.FirstHalf." localSheetId="6" hidden="1">{"FirstQ",#N/A,FALSE,"Budget2000";"SecondQ",#N/A,FALSE,"Budget2000"}</definedName>
    <definedName name="wrn.FirstHalf." localSheetId="12" hidden="1">{"FirstQ",#N/A,FALSE,"Budget2000";"SecondQ",#N/A,FALSE,"Budget2000"}</definedName>
    <definedName name="wrn.FirstHalf." hidden="1">{"FirstQ",#N/A,FALSE,"Budget2000";"SecondQ",#N/A,FALSE,"Budget2000"}</definedName>
    <definedName name="x" localSheetId="6" hidden="1">{"FirstQ",#N/A,FALSE,"Budget2000";"SecondQ",#N/A,FALSE,"Budget2000";"Summary",#N/A,FALSE,"Budget2000"}</definedName>
    <definedName name="x" localSheetId="12" hidden="1">{"FirstQ",#N/A,FALSE,"Budget2000";"SecondQ",#N/A,FALSE,"Budget2000";"Summary",#N/A,FALSE,"Budget2000"}</definedName>
    <definedName name="x" hidden="1">{"FirstQ",#N/A,FALSE,"Budget2000";"SecondQ",#N/A,FALSE,"Budget2000";"Summary",#N/A,FALSE,"Budget2000"}</definedName>
    <definedName name="xxxxxxxxxxxxxxxxxxx" localSheetId="6" hidden="1">{"AllDetail",#N/A,FALSE,"Research Budget";"1stQuarter",#N/A,FALSE,"Research Budget";"2nd Quarter",#N/A,FALSE,"Research Budget";"Summary",#N/A,FALSE,"Research Budget"}</definedName>
    <definedName name="xxxxxxxxxxxxxxxxxxx" localSheetId="12"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8" hidden="1">'HR List with Duplicates'!$C:$C</definedName>
    <definedName name="Z_32E1B1E0_F29A_4FB3_9E7F_F78F245BC75E_.wvu.FilterData" localSheetId="5" hidden="1">'HR List-Color'!$C:$C</definedName>
    <definedName name="Z_32E1B1E0_F29A_4FB3_9E7F_F78F245BC75E_.wvu.FilterData" localSheetId="1" hidden="1">'Icon-Sort'!$A$1:$K$742</definedName>
    <definedName name="Z_32E1B1E0_F29A_4FB3_9E7F_F78F245BC75E_.wvu.FilterData" localSheetId="0" hidden="1">'Menu-Sort'!$A$1:$K$742</definedName>
    <definedName name="Z_32E1B1E0_F29A_4FB3_9E7F_F78F245BC75E_.wvu.FilterData" localSheetId="18" hidden="1">MostCommonNamesInUS!$A$5:$C$1005</definedName>
    <definedName name="Z_32E1B1E0_F29A_4FB3_9E7F_F78F245BC75E_.wvu.FilterData" localSheetId="3" hidden="1">MultipleKeySorting!$A$1:$K$742</definedName>
    <definedName name="Z_32E1B1E0_F29A_4FB3_9E7F_F78F245BC75E_.wvu.FilterData" localSheetId="7" hidden="1">RandomSort!#REF!</definedName>
    <definedName name="Z_32E1B1E0_F29A_4FB3_9E7F_F78F245BC75E_.wvu.FilterData" localSheetId="2" hidden="1">ScientificData!$A$1:$AG$199</definedName>
    <definedName name="Z_32E1B1E0_F29A_4FB3_9E7F_F78F245BC75E_.wvu.PrintArea" localSheetId="8" hidden="1">'HR List with Duplicates'!$A$1:$K$742</definedName>
    <definedName name="Z_32E1B1E0_F29A_4FB3_9E7F_F78F245BC75E_.wvu.PrintArea" localSheetId="5" hidden="1">'HR List-Color'!$A$1:$K$742</definedName>
    <definedName name="Z_32E1B1E0_F29A_4FB3_9E7F_F78F245BC75E_.wvu.PrintTitles" localSheetId="8" hidden="1">'HR List with Duplicates'!$1:$1</definedName>
    <definedName name="Z_32E1B1E0_F29A_4FB3_9E7F_F78F245BC75E_.wvu.PrintTitles" localSheetId="5" hidden="1">'HR List-Color'!$1:$1</definedName>
  </definedNames>
  <calcPr calcId="171027" concurrentCalc="0"/>
  <customWorkbookViews>
    <customWorkbookView name="Dennis Taylor - Personal View" guid="{32E1B1E0-F29A-4FB3-9E7F-F78F245BC75E}" mergeInterval="0" personalView="1" maximized="1" xWindow="1" yWindow="1" windowWidth="1362" windowHeight="525" tabRatio="849" activeSheetId="9"/>
  </customWorkbookViews>
  <extLst>
    <ext xmlns:mx="http://schemas.microsoft.com/office/mac/excel/2008/main" uri="{7523E5D3-25F3-A5E0-1632-64F254C22452}">
      <mx:ArchID Flags="2"/>
    </ext>
  </extLst>
</workbook>
</file>

<file path=xl/calcChain.xml><?xml version="1.0" encoding="utf-8"?>
<calcChain xmlns="http://schemas.openxmlformats.org/spreadsheetml/2006/main">
  <c r="I742" i="7" l="1"/>
  <c r="H742" i="7"/>
  <c r="I741" i="7"/>
  <c r="H741" i="7"/>
  <c r="I740" i="7"/>
  <c r="H740" i="7"/>
  <c r="I739" i="7"/>
  <c r="H739" i="7"/>
  <c r="I738" i="7"/>
  <c r="H738" i="7"/>
  <c r="I737" i="7"/>
  <c r="H737" i="7"/>
  <c r="I736" i="7"/>
  <c r="H736" i="7"/>
  <c r="I735" i="7"/>
  <c r="H735" i="7"/>
  <c r="I734" i="7"/>
  <c r="H734" i="7"/>
  <c r="I733" i="7"/>
  <c r="H733" i="7"/>
  <c r="I732" i="7"/>
  <c r="H732" i="7"/>
  <c r="I731" i="7"/>
  <c r="H731" i="7"/>
  <c r="I730" i="7"/>
  <c r="H730" i="7"/>
  <c r="I729" i="7"/>
  <c r="H729" i="7"/>
  <c r="I728" i="7"/>
  <c r="H728" i="7"/>
  <c r="I727" i="7"/>
  <c r="H727" i="7"/>
  <c r="I726" i="7"/>
  <c r="H726" i="7"/>
  <c r="I725" i="7"/>
  <c r="H725" i="7"/>
  <c r="I724" i="7"/>
  <c r="H724" i="7"/>
  <c r="I723" i="7"/>
  <c r="H723" i="7"/>
  <c r="I722" i="7"/>
  <c r="H722" i="7"/>
  <c r="I721" i="7"/>
  <c r="H721" i="7"/>
  <c r="I720" i="7"/>
  <c r="H720" i="7"/>
  <c r="I719" i="7"/>
  <c r="H719" i="7"/>
  <c r="I718" i="7"/>
  <c r="H718" i="7"/>
  <c r="I717" i="7"/>
  <c r="H717" i="7"/>
  <c r="I716" i="7"/>
  <c r="H716" i="7"/>
  <c r="I715" i="7"/>
  <c r="H715" i="7"/>
  <c r="I714" i="7"/>
  <c r="H714" i="7"/>
  <c r="I713" i="7"/>
  <c r="H713" i="7"/>
  <c r="I712" i="7"/>
  <c r="H712" i="7"/>
  <c r="I711" i="7"/>
  <c r="H711" i="7"/>
  <c r="I710" i="7"/>
  <c r="H710" i="7"/>
  <c r="I709" i="7"/>
  <c r="H709" i="7"/>
  <c r="I708" i="7"/>
  <c r="H708" i="7"/>
  <c r="I707" i="7"/>
  <c r="H707" i="7"/>
  <c r="I706" i="7"/>
  <c r="H706" i="7"/>
  <c r="I705" i="7"/>
  <c r="H705" i="7"/>
  <c r="I704" i="7"/>
  <c r="H704" i="7"/>
  <c r="I703" i="7"/>
  <c r="H703" i="7"/>
  <c r="I702" i="7"/>
  <c r="H702" i="7"/>
  <c r="I701" i="7"/>
  <c r="H701" i="7"/>
  <c r="I700" i="7"/>
  <c r="H700" i="7"/>
  <c r="I699" i="7"/>
  <c r="H699" i="7"/>
  <c r="I698" i="7"/>
  <c r="H698" i="7"/>
  <c r="I697" i="7"/>
  <c r="H697" i="7"/>
  <c r="I696" i="7"/>
  <c r="H696" i="7"/>
  <c r="I695" i="7"/>
  <c r="H695" i="7"/>
  <c r="I694" i="7"/>
  <c r="H694" i="7"/>
  <c r="I693" i="7"/>
  <c r="H693" i="7"/>
  <c r="I692" i="7"/>
  <c r="H692" i="7"/>
  <c r="I691" i="7"/>
  <c r="H691" i="7"/>
  <c r="I690" i="7"/>
  <c r="H690" i="7"/>
  <c r="I689" i="7"/>
  <c r="H689" i="7"/>
  <c r="I688" i="7"/>
  <c r="H688" i="7"/>
  <c r="I687" i="7"/>
  <c r="H687" i="7"/>
  <c r="I686" i="7"/>
  <c r="H686" i="7"/>
  <c r="I685" i="7"/>
  <c r="H685" i="7"/>
  <c r="I684" i="7"/>
  <c r="H684" i="7"/>
  <c r="I683" i="7"/>
  <c r="H683" i="7"/>
  <c r="I682" i="7"/>
  <c r="H682" i="7"/>
  <c r="I681" i="7"/>
  <c r="H681" i="7"/>
  <c r="I680" i="7"/>
  <c r="H680" i="7"/>
  <c r="I679" i="7"/>
  <c r="H679" i="7"/>
  <c r="I678" i="7"/>
  <c r="H678" i="7"/>
  <c r="I677" i="7"/>
  <c r="H677" i="7"/>
  <c r="I676" i="7"/>
  <c r="H676" i="7"/>
  <c r="I675" i="7"/>
  <c r="H675" i="7"/>
  <c r="I674" i="7"/>
  <c r="H674" i="7"/>
  <c r="I673" i="7"/>
  <c r="H673" i="7"/>
  <c r="I672" i="7"/>
  <c r="H672" i="7"/>
  <c r="I671" i="7"/>
  <c r="H671" i="7"/>
  <c r="I670" i="7"/>
  <c r="H670" i="7"/>
  <c r="I669" i="7"/>
  <c r="H669" i="7"/>
  <c r="I668" i="7"/>
  <c r="H668" i="7"/>
  <c r="I667" i="7"/>
  <c r="H667" i="7"/>
  <c r="I666" i="7"/>
  <c r="H666" i="7"/>
  <c r="I665" i="7"/>
  <c r="H665" i="7"/>
  <c r="I664" i="7"/>
  <c r="H664" i="7"/>
  <c r="I663" i="7"/>
  <c r="H663" i="7"/>
  <c r="I662" i="7"/>
  <c r="H662" i="7"/>
  <c r="I661" i="7"/>
  <c r="H661" i="7"/>
  <c r="I660" i="7"/>
  <c r="H660" i="7"/>
  <c r="I659" i="7"/>
  <c r="H659" i="7"/>
  <c r="I658" i="7"/>
  <c r="H658" i="7"/>
  <c r="I657" i="7"/>
  <c r="H657" i="7"/>
  <c r="I656" i="7"/>
  <c r="H656" i="7"/>
  <c r="I655" i="7"/>
  <c r="H655" i="7"/>
  <c r="I654" i="7"/>
  <c r="H654" i="7"/>
  <c r="I653" i="7"/>
  <c r="H653" i="7"/>
  <c r="I652" i="7"/>
  <c r="H652" i="7"/>
  <c r="I651" i="7"/>
  <c r="H651" i="7"/>
  <c r="I650" i="7"/>
  <c r="H650" i="7"/>
  <c r="I649" i="7"/>
  <c r="H649" i="7"/>
  <c r="I648" i="7"/>
  <c r="H648" i="7"/>
  <c r="I647" i="7"/>
  <c r="H647" i="7"/>
  <c r="I646" i="7"/>
  <c r="H646" i="7"/>
  <c r="I645" i="7"/>
  <c r="H645" i="7"/>
  <c r="I644" i="7"/>
  <c r="H644" i="7"/>
  <c r="I643" i="7"/>
  <c r="H643" i="7"/>
  <c r="I642" i="7"/>
  <c r="H642" i="7"/>
  <c r="I641" i="7"/>
  <c r="H641" i="7"/>
  <c r="I640" i="7"/>
  <c r="H640" i="7"/>
  <c r="I639" i="7"/>
  <c r="H639" i="7"/>
  <c r="I638" i="7"/>
  <c r="H638" i="7"/>
  <c r="I637" i="7"/>
  <c r="H637" i="7"/>
  <c r="I636" i="7"/>
  <c r="H636" i="7"/>
  <c r="I635" i="7"/>
  <c r="H635" i="7"/>
  <c r="I634" i="7"/>
  <c r="H634" i="7"/>
  <c r="I633" i="7"/>
  <c r="H633" i="7"/>
  <c r="I632" i="7"/>
  <c r="H632" i="7"/>
  <c r="I631" i="7"/>
  <c r="H631" i="7"/>
  <c r="I630" i="7"/>
  <c r="H630" i="7"/>
  <c r="I629" i="7"/>
  <c r="H629" i="7"/>
  <c r="I628" i="7"/>
  <c r="H628" i="7"/>
  <c r="I627" i="7"/>
  <c r="H627" i="7"/>
  <c r="I626" i="7"/>
  <c r="H626" i="7"/>
  <c r="I625" i="7"/>
  <c r="H625" i="7"/>
  <c r="I624" i="7"/>
  <c r="H624" i="7"/>
  <c r="I623" i="7"/>
  <c r="H623" i="7"/>
  <c r="I622" i="7"/>
  <c r="H622" i="7"/>
  <c r="I621" i="7"/>
  <c r="H621" i="7"/>
  <c r="I620" i="7"/>
  <c r="H620" i="7"/>
  <c r="I619" i="7"/>
  <c r="H619" i="7"/>
  <c r="I618" i="7"/>
  <c r="H618" i="7"/>
  <c r="I617" i="7"/>
  <c r="H617" i="7"/>
  <c r="I616" i="7"/>
  <c r="H616" i="7"/>
  <c r="I615" i="7"/>
  <c r="H615" i="7"/>
  <c r="I614" i="7"/>
  <c r="H614" i="7"/>
  <c r="I613" i="7"/>
  <c r="H613" i="7"/>
  <c r="I612" i="7"/>
  <c r="H612" i="7"/>
  <c r="I611" i="7"/>
  <c r="H611" i="7"/>
  <c r="I610" i="7"/>
  <c r="H610" i="7"/>
  <c r="I609" i="7"/>
  <c r="H609" i="7"/>
  <c r="I608" i="7"/>
  <c r="H608" i="7"/>
  <c r="I607" i="7"/>
  <c r="H607" i="7"/>
  <c r="I606" i="7"/>
  <c r="H606" i="7"/>
  <c r="I605" i="7"/>
  <c r="H605" i="7"/>
  <c r="I604" i="7"/>
  <c r="H604" i="7"/>
  <c r="I603" i="7"/>
  <c r="H603" i="7"/>
  <c r="I602" i="7"/>
  <c r="H602" i="7"/>
  <c r="I601" i="7"/>
  <c r="H601" i="7"/>
  <c r="I600" i="7"/>
  <c r="H600" i="7"/>
  <c r="I599" i="7"/>
  <c r="H599" i="7"/>
  <c r="I598" i="7"/>
  <c r="H598" i="7"/>
  <c r="I597" i="7"/>
  <c r="H597" i="7"/>
  <c r="I596" i="7"/>
  <c r="H596" i="7"/>
  <c r="I595" i="7"/>
  <c r="H595" i="7"/>
  <c r="I594" i="7"/>
  <c r="H594" i="7"/>
  <c r="I593" i="7"/>
  <c r="H593" i="7"/>
  <c r="I592" i="7"/>
  <c r="H592" i="7"/>
  <c r="I591" i="7"/>
  <c r="H591" i="7"/>
  <c r="I590" i="7"/>
  <c r="H590" i="7"/>
  <c r="I589" i="7"/>
  <c r="H589" i="7"/>
  <c r="I588" i="7"/>
  <c r="H588" i="7"/>
  <c r="I587" i="7"/>
  <c r="H587" i="7"/>
  <c r="I586" i="7"/>
  <c r="H586" i="7"/>
  <c r="I585" i="7"/>
  <c r="H585" i="7"/>
  <c r="I584" i="7"/>
  <c r="H584" i="7"/>
  <c r="I583" i="7"/>
  <c r="H583" i="7"/>
  <c r="I582" i="7"/>
  <c r="H582" i="7"/>
  <c r="I581" i="7"/>
  <c r="H581" i="7"/>
  <c r="I580" i="7"/>
  <c r="H580" i="7"/>
  <c r="I579" i="7"/>
  <c r="H579" i="7"/>
  <c r="I578" i="7"/>
  <c r="H578" i="7"/>
  <c r="I577" i="7"/>
  <c r="H577" i="7"/>
  <c r="I576" i="7"/>
  <c r="H576" i="7"/>
  <c r="I575" i="7"/>
  <c r="H575" i="7"/>
  <c r="I574" i="7"/>
  <c r="H574" i="7"/>
  <c r="I573" i="7"/>
  <c r="H573" i="7"/>
  <c r="I572" i="7"/>
  <c r="H572" i="7"/>
  <c r="I571" i="7"/>
  <c r="H571" i="7"/>
  <c r="I570" i="7"/>
  <c r="H570" i="7"/>
  <c r="I569" i="7"/>
  <c r="H569" i="7"/>
  <c r="I568" i="7"/>
  <c r="H568" i="7"/>
  <c r="I567" i="7"/>
  <c r="H567" i="7"/>
  <c r="I566" i="7"/>
  <c r="H566" i="7"/>
  <c r="I565" i="7"/>
  <c r="H565" i="7"/>
  <c r="I564" i="7"/>
  <c r="H564" i="7"/>
  <c r="I563" i="7"/>
  <c r="H563" i="7"/>
  <c r="I562" i="7"/>
  <c r="H562" i="7"/>
  <c r="I561" i="7"/>
  <c r="H561" i="7"/>
  <c r="I560" i="7"/>
  <c r="H560" i="7"/>
  <c r="I559" i="7"/>
  <c r="H559" i="7"/>
  <c r="I558" i="7"/>
  <c r="H558" i="7"/>
  <c r="I557" i="7"/>
  <c r="H557" i="7"/>
  <c r="I556" i="7"/>
  <c r="H556" i="7"/>
  <c r="I555" i="7"/>
  <c r="H555" i="7"/>
  <c r="I554" i="7"/>
  <c r="H554" i="7"/>
  <c r="I553" i="7"/>
  <c r="H553" i="7"/>
  <c r="I552" i="7"/>
  <c r="H552" i="7"/>
  <c r="I551" i="7"/>
  <c r="H551" i="7"/>
  <c r="I550" i="7"/>
  <c r="H550" i="7"/>
  <c r="I549" i="7"/>
  <c r="H549" i="7"/>
  <c r="I548" i="7"/>
  <c r="H548" i="7"/>
  <c r="I547" i="7"/>
  <c r="H547" i="7"/>
  <c r="I546" i="7"/>
  <c r="H546" i="7"/>
  <c r="I545" i="7"/>
  <c r="H545" i="7"/>
  <c r="I544" i="7"/>
  <c r="H544" i="7"/>
  <c r="I543" i="7"/>
  <c r="H543" i="7"/>
  <c r="I542" i="7"/>
  <c r="H542" i="7"/>
  <c r="I541" i="7"/>
  <c r="H541" i="7"/>
  <c r="I540" i="7"/>
  <c r="H540" i="7"/>
  <c r="I539" i="7"/>
  <c r="H539" i="7"/>
  <c r="I538" i="7"/>
  <c r="H538" i="7"/>
  <c r="I537" i="7"/>
  <c r="H537" i="7"/>
  <c r="I536" i="7"/>
  <c r="H536" i="7"/>
  <c r="I535" i="7"/>
  <c r="H535" i="7"/>
  <c r="I534" i="7"/>
  <c r="H534" i="7"/>
  <c r="I533" i="7"/>
  <c r="H533" i="7"/>
  <c r="I532" i="7"/>
  <c r="H532" i="7"/>
  <c r="I531" i="7"/>
  <c r="H531" i="7"/>
  <c r="I530" i="7"/>
  <c r="H530" i="7"/>
  <c r="I529" i="7"/>
  <c r="H529" i="7"/>
  <c r="I528" i="7"/>
  <c r="H528" i="7"/>
  <c r="I527" i="7"/>
  <c r="H527" i="7"/>
  <c r="I526" i="7"/>
  <c r="H526" i="7"/>
  <c r="I525" i="7"/>
  <c r="H525" i="7"/>
  <c r="I524" i="7"/>
  <c r="H524" i="7"/>
  <c r="I523" i="7"/>
  <c r="H523" i="7"/>
  <c r="I522" i="7"/>
  <c r="H522" i="7"/>
  <c r="I521" i="7"/>
  <c r="H521" i="7"/>
  <c r="I520" i="7"/>
  <c r="H520" i="7"/>
  <c r="I519" i="7"/>
  <c r="H519" i="7"/>
  <c r="I518" i="7"/>
  <c r="H518" i="7"/>
  <c r="I517" i="7"/>
  <c r="H517" i="7"/>
  <c r="I516" i="7"/>
  <c r="H516" i="7"/>
  <c r="I515" i="7"/>
  <c r="H515" i="7"/>
  <c r="I514" i="7"/>
  <c r="H514" i="7"/>
  <c r="I513" i="7"/>
  <c r="H513" i="7"/>
  <c r="I512" i="7"/>
  <c r="H512" i="7"/>
  <c r="I511" i="7"/>
  <c r="H511" i="7"/>
  <c r="I510" i="7"/>
  <c r="H510" i="7"/>
  <c r="I509" i="7"/>
  <c r="H509" i="7"/>
  <c r="I508" i="7"/>
  <c r="H508" i="7"/>
  <c r="I507" i="7"/>
  <c r="H507" i="7"/>
  <c r="I506" i="7"/>
  <c r="H506" i="7"/>
  <c r="I505" i="7"/>
  <c r="H505" i="7"/>
  <c r="I504" i="7"/>
  <c r="H504" i="7"/>
  <c r="I503" i="7"/>
  <c r="H503" i="7"/>
  <c r="I502" i="7"/>
  <c r="H502" i="7"/>
  <c r="I501" i="7"/>
  <c r="H501" i="7"/>
  <c r="I500" i="7"/>
  <c r="H500" i="7"/>
  <c r="I499" i="7"/>
  <c r="H499" i="7"/>
  <c r="I498" i="7"/>
  <c r="H498" i="7"/>
  <c r="I497" i="7"/>
  <c r="H497" i="7"/>
  <c r="I496" i="7"/>
  <c r="H496" i="7"/>
  <c r="I495" i="7"/>
  <c r="H495" i="7"/>
  <c r="I494" i="7"/>
  <c r="H494" i="7"/>
  <c r="I493" i="7"/>
  <c r="H493" i="7"/>
  <c r="I492" i="7"/>
  <c r="H492" i="7"/>
  <c r="I491" i="7"/>
  <c r="H491" i="7"/>
  <c r="I490" i="7"/>
  <c r="H490" i="7"/>
  <c r="I489" i="7"/>
  <c r="H489" i="7"/>
  <c r="I488" i="7"/>
  <c r="H488" i="7"/>
  <c r="I487" i="7"/>
  <c r="H487" i="7"/>
  <c r="I486" i="7"/>
  <c r="H486" i="7"/>
  <c r="I485" i="7"/>
  <c r="H485" i="7"/>
  <c r="I484" i="7"/>
  <c r="H484" i="7"/>
  <c r="I483" i="7"/>
  <c r="H483" i="7"/>
  <c r="I482" i="7"/>
  <c r="H482" i="7"/>
  <c r="I481" i="7"/>
  <c r="H481" i="7"/>
  <c r="I480" i="7"/>
  <c r="H480" i="7"/>
  <c r="I479" i="7"/>
  <c r="H479" i="7"/>
  <c r="I478" i="7"/>
  <c r="H478" i="7"/>
  <c r="I477" i="7"/>
  <c r="H477" i="7"/>
  <c r="I476" i="7"/>
  <c r="H476" i="7"/>
  <c r="I475" i="7"/>
  <c r="H475" i="7"/>
  <c r="I474" i="7"/>
  <c r="H474" i="7"/>
  <c r="I473" i="7"/>
  <c r="H473" i="7"/>
  <c r="I472" i="7"/>
  <c r="H472" i="7"/>
  <c r="I471" i="7"/>
  <c r="H471" i="7"/>
  <c r="I470" i="7"/>
  <c r="H470" i="7"/>
  <c r="I469" i="7"/>
  <c r="H469" i="7"/>
  <c r="I468" i="7"/>
  <c r="H468" i="7"/>
  <c r="I467" i="7"/>
  <c r="H467" i="7"/>
  <c r="I466" i="7"/>
  <c r="H466" i="7"/>
  <c r="I465" i="7"/>
  <c r="H465" i="7"/>
  <c r="I464" i="7"/>
  <c r="H464" i="7"/>
  <c r="I463" i="7"/>
  <c r="H463" i="7"/>
  <c r="I462" i="7"/>
  <c r="H462" i="7"/>
  <c r="I461" i="7"/>
  <c r="H461" i="7"/>
  <c r="I460" i="7"/>
  <c r="H460" i="7"/>
  <c r="I459" i="7"/>
  <c r="H459" i="7"/>
  <c r="I458" i="7"/>
  <c r="H458" i="7"/>
  <c r="I457" i="7"/>
  <c r="H457" i="7"/>
  <c r="I456" i="7"/>
  <c r="H456" i="7"/>
  <c r="I455" i="7"/>
  <c r="H455" i="7"/>
  <c r="I454" i="7"/>
  <c r="H454" i="7"/>
  <c r="I453" i="7"/>
  <c r="H453" i="7"/>
  <c r="I452" i="7"/>
  <c r="H452" i="7"/>
  <c r="I451" i="7"/>
  <c r="H451" i="7"/>
  <c r="I450" i="7"/>
  <c r="H450" i="7"/>
  <c r="I449" i="7"/>
  <c r="H449" i="7"/>
  <c r="I448" i="7"/>
  <c r="H448" i="7"/>
  <c r="I447" i="7"/>
  <c r="H447" i="7"/>
  <c r="I446" i="7"/>
  <c r="H446" i="7"/>
  <c r="I445" i="7"/>
  <c r="H445" i="7"/>
  <c r="I444" i="7"/>
  <c r="H444" i="7"/>
  <c r="I443" i="7"/>
  <c r="H443" i="7"/>
  <c r="I442" i="7"/>
  <c r="H442" i="7"/>
  <c r="I441" i="7"/>
  <c r="H441" i="7"/>
  <c r="I440" i="7"/>
  <c r="H440" i="7"/>
  <c r="I439" i="7"/>
  <c r="H439" i="7"/>
  <c r="I438" i="7"/>
  <c r="H438" i="7"/>
  <c r="I437" i="7"/>
  <c r="H437" i="7"/>
  <c r="I436" i="7"/>
  <c r="H436" i="7"/>
  <c r="I435" i="7"/>
  <c r="H435" i="7"/>
  <c r="I434" i="7"/>
  <c r="H434" i="7"/>
  <c r="I433" i="7"/>
  <c r="H433" i="7"/>
  <c r="I432" i="7"/>
  <c r="H432" i="7"/>
  <c r="I431" i="7"/>
  <c r="H431" i="7"/>
  <c r="I430" i="7"/>
  <c r="H430" i="7"/>
  <c r="I429" i="7"/>
  <c r="H429" i="7"/>
  <c r="I428" i="7"/>
  <c r="H428" i="7"/>
  <c r="I427" i="7"/>
  <c r="H427" i="7"/>
  <c r="I426" i="7"/>
  <c r="H426" i="7"/>
  <c r="I425" i="7"/>
  <c r="H425" i="7"/>
  <c r="I424" i="7"/>
  <c r="H424" i="7"/>
  <c r="I423" i="7"/>
  <c r="H423" i="7"/>
  <c r="I422" i="7"/>
  <c r="H422" i="7"/>
  <c r="I421" i="7"/>
  <c r="H421" i="7"/>
  <c r="I420" i="7"/>
  <c r="H420" i="7"/>
  <c r="I419" i="7"/>
  <c r="H419" i="7"/>
  <c r="I418" i="7"/>
  <c r="H418" i="7"/>
  <c r="I417" i="7"/>
  <c r="H417" i="7"/>
  <c r="I416" i="7"/>
  <c r="H416" i="7"/>
  <c r="I415" i="7"/>
  <c r="H415" i="7"/>
  <c r="I414" i="7"/>
  <c r="H414" i="7"/>
  <c r="I413" i="7"/>
  <c r="H413" i="7"/>
  <c r="I412" i="7"/>
  <c r="H412" i="7"/>
  <c r="I411" i="7"/>
  <c r="H411" i="7"/>
  <c r="I410" i="7"/>
  <c r="H410" i="7"/>
  <c r="I409" i="7"/>
  <c r="H409" i="7"/>
  <c r="I408" i="7"/>
  <c r="H408" i="7"/>
  <c r="I407" i="7"/>
  <c r="H407" i="7"/>
  <c r="I406" i="7"/>
  <c r="H406" i="7"/>
  <c r="I405" i="7"/>
  <c r="H405" i="7"/>
  <c r="I404" i="7"/>
  <c r="H404" i="7"/>
  <c r="I403" i="7"/>
  <c r="H403" i="7"/>
  <c r="I402" i="7"/>
  <c r="H402" i="7"/>
  <c r="I401" i="7"/>
  <c r="H401" i="7"/>
  <c r="I400" i="7"/>
  <c r="H400" i="7"/>
  <c r="I399" i="7"/>
  <c r="H399" i="7"/>
  <c r="I398" i="7"/>
  <c r="H398" i="7"/>
  <c r="I397" i="7"/>
  <c r="H397" i="7"/>
  <c r="I396" i="7"/>
  <c r="H396" i="7"/>
  <c r="I395" i="7"/>
  <c r="H395" i="7"/>
  <c r="I394" i="7"/>
  <c r="H394" i="7"/>
  <c r="I393" i="7"/>
  <c r="H393" i="7"/>
  <c r="I392" i="7"/>
  <c r="H392" i="7"/>
  <c r="I391" i="7"/>
  <c r="H391" i="7"/>
  <c r="I390" i="7"/>
  <c r="H390" i="7"/>
  <c r="I389" i="7"/>
  <c r="H389" i="7"/>
  <c r="I388" i="7"/>
  <c r="H388" i="7"/>
  <c r="I387" i="7"/>
  <c r="H387" i="7"/>
  <c r="I386" i="7"/>
  <c r="H386" i="7"/>
  <c r="I385" i="7"/>
  <c r="H385" i="7"/>
  <c r="I384" i="7"/>
  <c r="H384" i="7"/>
  <c r="I383" i="7"/>
  <c r="H383" i="7"/>
  <c r="I382" i="7"/>
  <c r="H382" i="7"/>
  <c r="I381" i="7"/>
  <c r="H381" i="7"/>
  <c r="I380" i="7"/>
  <c r="H380" i="7"/>
  <c r="I379" i="7"/>
  <c r="H379" i="7"/>
  <c r="I378" i="7"/>
  <c r="H378" i="7"/>
  <c r="I377" i="7"/>
  <c r="H377" i="7"/>
  <c r="I376" i="7"/>
  <c r="H376" i="7"/>
  <c r="I375" i="7"/>
  <c r="H375" i="7"/>
  <c r="I374" i="7"/>
  <c r="H374" i="7"/>
  <c r="I373" i="7"/>
  <c r="H373" i="7"/>
  <c r="I372" i="7"/>
  <c r="H372" i="7"/>
  <c r="I371" i="7"/>
  <c r="H371" i="7"/>
  <c r="I370" i="7"/>
  <c r="H370" i="7"/>
  <c r="I369" i="7"/>
  <c r="H369" i="7"/>
  <c r="I368" i="7"/>
  <c r="H368" i="7"/>
  <c r="I367" i="7"/>
  <c r="H367" i="7"/>
  <c r="I366" i="7"/>
  <c r="H366" i="7"/>
  <c r="I365" i="7"/>
  <c r="H365" i="7"/>
  <c r="I364" i="7"/>
  <c r="H364" i="7"/>
  <c r="I363" i="7"/>
  <c r="H363" i="7"/>
  <c r="I362" i="7"/>
  <c r="H362" i="7"/>
  <c r="I361" i="7"/>
  <c r="H361" i="7"/>
  <c r="I360" i="7"/>
  <c r="H360" i="7"/>
  <c r="I359" i="7"/>
  <c r="H359" i="7"/>
  <c r="I358" i="7"/>
  <c r="H358" i="7"/>
  <c r="I357" i="7"/>
  <c r="H357" i="7"/>
  <c r="I356" i="7"/>
  <c r="H356" i="7"/>
  <c r="I355" i="7"/>
  <c r="H355" i="7"/>
  <c r="I354" i="7"/>
  <c r="H354" i="7"/>
  <c r="I353" i="7"/>
  <c r="H353" i="7"/>
  <c r="I352" i="7"/>
  <c r="H352" i="7"/>
  <c r="I351" i="7"/>
  <c r="H351" i="7"/>
  <c r="I350" i="7"/>
  <c r="H350" i="7"/>
  <c r="I349" i="7"/>
  <c r="H349" i="7"/>
  <c r="I348" i="7"/>
  <c r="H348" i="7"/>
  <c r="I347" i="7"/>
  <c r="H347" i="7"/>
  <c r="I346" i="7"/>
  <c r="H346" i="7"/>
  <c r="I345" i="7"/>
  <c r="H345" i="7"/>
  <c r="I344" i="7"/>
  <c r="H344" i="7"/>
  <c r="I343" i="7"/>
  <c r="H343" i="7"/>
  <c r="I342" i="7"/>
  <c r="H342" i="7"/>
  <c r="I341" i="7"/>
  <c r="H341" i="7"/>
  <c r="I340" i="7"/>
  <c r="H340" i="7"/>
  <c r="I339" i="7"/>
  <c r="H339" i="7"/>
  <c r="I338" i="7"/>
  <c r="H338" i="7"/>
  <c r="I337" i="7"/>
  <c r="H337" i="7"/>
  <c r="I336" i="7"/>
  <c r="H336" i="7"/>
  <c r="I335" i="7"/>
  <c r="H335" i="7"/>
  <c r="I334" i="7"/>
  <c r="H334" i="7"/>
  <c r="I333" i="7"/>
  <c r="H333" i="7"/>
  <c r="I332" i="7"/>
  <c r="H332" i="7"/>
  <c r="I331" i="7"/>
  <c r="H331" i="7"/>
  <c r="I330" i="7"/>
  <c r="H330" i="7"/>
  <c r="I329" i="7"/>
  <c r="H329" i="7"/>
  <c r="I328" i="7"/>
  <c r="H328" i="7"/>
  <c r="I327" i="7"/>
  <c r="H327" i="7"/>
  <c r="I326" i="7"/>
  <c r="H326" i="7"/>
  <c r="I325" i="7"/>
  <c r="H325" i="7"/>
  <c r="I324" i="7"/>
  <c r="H324" i="7"/>
  <c r="I323" i="7"/>
  <c r="H323" i="7"/>
  <c r="I322" i="7"/>
  <c r="H322" i="7"/>
  <c r="I321" i="7"/>
  <c r="H321" i="7"/>
  <c r="I320" i="7"/>
  <c r="H320" i="7"/>
  <c r="I319" i="7"/>
  <c r="H319" i="7"/>
  <c r="I318" i="7"/>
  <c r="H318" i="7"/>
  <c r="I317" i="7"/>
  <c r="H317" i="7"/>
  <c r="I316" i="7"/>
  <c r="H316" i="7"/>
  <c r="I315" i="7"/>
  <c r="H315" i="7"/>
  <c r="I314" i="7"/>
  <c r="H314" i="7"/>
  <c r="I313" i="7"/>
  <c r="H313" i="7"/>
  <c r="I312" i="7"/>
  <c r="H312" i="7"/>
  <c r="I311" i="7"/>
  <c r="H311" i="7"/>
  <c r="I310" i="7"/>
  <c r="H310" i="7"/>
  <c r="I309" i="7"/>
  <c r="H309" i="7"/>
  <c r="I308" i="7"/>
  <c r="H308" i="7"/>
  <c r="I307" i="7"/>
  <c r="H307" i="7"/>
  <c r="I306" i="7"/>
  <c r="H306" i="7"/>
  <c r="I305" i="7"/>
  <c r="H305" i="7"/>
  <c r="I304" i="7"/>
  <c r="H304" i="7"/>
  <c r="I303" i="7"/>
  <c r="H303" i="7"/>
  <c r="I302" i="7"/>
  <c r="H302" i="7"/>
  <c r="I301" i="7"/>
  <c r="H301" i="7"/>
  <c r="I300" i="7"/>
  <c r="H300" i="7"/>
  <c r="I299" i="7"/>
  <c r="H299" i="7"/>
  <c r="I298" i="7"/>
  <c r="H298" i="7"/>
  <c r="I297" i="7"/>
  <c r="H297" i="7"/>
  <c r="I296" i="7"/>
  <c r="H296" i="7"/>
  <c r="I295" i="7"/>
  <c r="H295" i="7"/>
  <c r="I294" i="7"/>
  <c r="H294" i="7"/>
  <c r="I293" i="7"/>
  <c r="H293" i="7"/>
  <c r="I292" i="7"/>
  <c r="H292" i="7"/>
  <c r="I291" i="7"/>
  <c r="H291" i="7"/>
  <c r="I290" i="7"/>
  <c r="H290" i="7"/>
  <c r="I289" i="7"/>
  <c r="H289" i="7"/>
  <c r="I288" i="7"/>
  <c r="H288" i="7"/>
  <c r="I287" i="7"/>
  <c r="H287" i="7"/>
  <c r="I286" i="7"/>
  <c r="H286" i="7"/>
  <c r="I285" i="7"/>
  <c r="H285" i="7"/>
  <c r="I284" i="7"/>
  <c r="H284" i="7"/>
  <c r="I283" i="7"/>
  <c r="H283" i="7"/>
  <c r="I282" i="7"/>
  <c r="H282" i="7"/>
  <c r="I281" i="7"/>
  <c r="H281" i="7"/>
  <c r="I280" i="7"/>
  <c r="H280" i="7"/>
  <c r="I279" i="7"/>
  <c r="H279" i="7"/>
  <c r="I278" i="7"/>
  <c r="H278" i="7"/>
  <c r="I277" i="7"/>
  <c r="H277" i="7"/>
  <c r="I276" i="7"/>
  <c r="H276" i="7"/>
  <c r="I275" i="7"/>
  <c r="H275" i="7"/>
  <c r="I274" i="7"/>
  <c r="H274" i="7"/>
  <c r="I273" i="7"/>
  <c r="H273" i="7"/>
  <c r="I272" i="7"/>
  <c r="H272" i="7"/>
  <c r="I271" i="7"/>
  <c r="H271" i="7"/>
  <c r="I270" i="7"/>
  <c r="H270" i="7"/>
  <c r="I269" i="7"/>
  <c r="H269" i="7"/>
  <c r="I268" i="7"/>
  <c r="H268" i="7"/>
  <c r="I267" i="7"/>
  <c r="H267" i="7"/>
  <c r="I266" i="7"/>
  <c r="H266" i="7"/>
  <c r="I265" i="7"/>
  <c r="H265" i="7"/>
  <c r="I264" i="7"/>
  <c r="H264" i="7"/>
  <c r="I263" i="7"/>
  <c r="H263" i="7"/>
  <c r="I262" i="7"/>
  <c r="H262" i="7"/>
  <c r="I261" i="7"/>
  <c r="H261" i="7"/>
  <c r="I260" i="7"/>
  <c r="H260" i="7"/>
  <c r="I259" i="7"/>
  <c r="H259" i="7"/>
  <c r="I258" i="7"/>
  <c r="H258" i="7"/>
  <c r="I257" i="7"/>
  <c r="H257" i="7"/>
  <c r="I256" i="7"/>
  <c r="H256" i="7"/>
  <c r="I255" i="7"/>
  <c r="H255" i="7"/>
  <c r="I254" i="7"/>
  <c r="H254" i="7"/>
  <c r="I253" i="7"/>
  <c r="H253" i="7"/>
  <c r="I252" i="7"/>
  <c r="H252" i="7"/>
  <c r="I251" i="7"/>
  <c r="H251" i="7"/>
  <c r="I250" i="7"/>
  <c r="H250" i="7"/>
  <c r="I249" i="7"/>
  <c r="H249" i="7"/>
  <c r="I248" i="7"/>
  <c r="H248" i="7"/>
  <c r="I247" i="7"/>
  <c r="H247" i="7"/>
  <c r="I246" i="7"/>
  <c r="H246" i="7"/>
  <c r="I245" i="7"/>
  <c r="H245" i="7"/>
  <c r="I244" i="7"/>
  <c r="H244" i="7"/>
  <c r="I243" i="7"/>
  <c r="H243" i="7"/>
  <c r="I242" i="7"/>
  <c r="H242" i="7"/>
  <c r="I241" i="7"/>
  <c r="H241" i="7"/>
  <c r="I240" i="7"/>
  <c r="H240" i="7"/>
  <c r="I239" i="7"/>
  <c r="H239" i="7"/>
  <c r="I238" i="7"/>
  <c r="H238" i="7"/>
  <c r="I237" i="7"/>
  <c r="H237" i="7"/>
  <c r="I236" i="7"/>
  <c r="H236" i="7"/>
  <c r="I235" i="7"/>
  <c r="H235" i="7"/>
  <c r="I234" i="7"/>
  <c r="H234" i="7"/>
  <c r="I233" i="7"/>
  <c r="H233" i="7"/>
  <c r="I232" i="7"/>
  <c r="H232" i="7"/>
  <c r="I231" i="7"/>
  <c r="H231" i="7"/>
  <c r="I230" i="7"/>
  <c r="H230" i="7"/>
  <c r="I229" i="7"/>
  <c r="H229" i="7"/>
  <c r="I228" i="7"/>
  <c r="H228" i="7"/>
  <c r="I227" i="7"/>
  <c r="H227" i="7"/>
  <c r="I226" i="7"/>
  <c r="H226" i="7"/>
  <c r="I225" i="7"/>
  <c r="H225" i="7"/>
  <c r="I224" i="7"/>
  <c r="H224" i="7"/>
  <c r="I223" i="7"/>
  <c r="H223" i="7"/>
  <c r="I222" i="7"/>
  <c r="H222" i="7"/>
  <c r="I221" i="7"/>
  <c r="H221" i="7"/>
  <c r="I220" i="7"/>
  <c r="H220" i="7"/>
  <c r="I219" i="7"/>
  <c r="H219" i="7"/>
  <c r="I218" i="7"/>
  <c r="H218" i="7"/>
  <c r="I217" i="7"/>
  <c r="H217" i="7"/>
  <c r="I216" i="7"/>
  <c r="H216" i="7"/>
  <c r="I215" i="7"/>
  <c r="H215" i="7"/>
  <c r="I214" i="7"/>
  <c r="H214" i="7"/>
  <c r="I213" i="7"/>
  <c r="H213" i="7"/>
  <c r="I212" i="7"/>
  <c r="H212" i="7"/>
  <c r="I211" i="7"/>
  <c r="H211" i="7"/>
  <c r="I210" i="7"/>
  <c r="H210" i="7"/>
  <c r="I209" i="7"/>
  <c r="H209" i="7"/>
  <c r="I208" i="7"/>
  <c r="H208" i="7"/>
  <c r="I207" i="7"/>
  <c r="H207" i="7"/>
  <c r="I206" i="7"/>
  <c r="H206" i="7"/>
  <c r="I205" i="7"/>
  <c r="H205" i="7"/>
  <c r="I204" i="7"/>
  <c r="H204" i="7"/>
  <c r="I203" i="7"/>
  <c r="H203" i="7"/>
  <c r="I202" i="7"/>
  <c r="H202" i="7"/>
  <c r="I201" i="7"/>
  <c r="H201" i="7"/>
  <c r="I200" i="7"/>
  <c r="H200" i="7"/>
  <c r="I199" i="7"/>
  <c r="H199" i="7"/>
  <c r="I198" i="7"/>
  <c r="H198" i="7"/>
  <c r="I197" i="7"/>
  <c r="H197" i="7"/>
  <c r="I196" i="7"/>
  <c r="H196" i="7"/>
  <c r="I195" i="7"/>
  <c r="H195" i="7"/>
  <c r="I194" i="7"/>
  <c r="H194" i="7"/>
  <c r="I193" i="7"/>
  <c r="H193" i="7"/>
  <c r="I192" i="7"/>
  <c r="H192" i="7"/>
  <c r="I191" i="7"/>
  <c r="H191" i="7"/>
  <c r="I190" i="7"/>
  <c r="H190" i="7"/>
  <c r="I189" i="7"/>
  <c r="H189" i="7"/>
  <c r="I188" i="7"/>
  <c r="H188" i="7"/>
  <c r="I187" i="7"/>
  <c r="H187" i="7"/>
  <c r="I186" i="7"/>
  <c r="H186" i="7"/>
  <c r="I185" i="7"/>
  <c r="H185" i="7"/>
  <c r="I184" i="7"/>
  <c r="H184" i="7"/>
  <c r="I183" i="7"/>
  <c r="H183" i="7"/>
  <c r="I182" i="7"/>
  <c r="H182" i="7"/>
  <c r="I181" i="7"/>
  <c r="H181" i="7"/>
  <c r="I180" i="7"/>
  <c r="H180" i="7"/>
  <c r="I179" i="7"/>
  <c r="H179" i="7"/>
  <c r="I178" i="7"/>
  <c r="H178" i="7"/>
  <c r="I177" i="7"/>
  <c r="H177" i="7"/>
  <c r="I176" i="7"/>
  <c r="H176" i="7"/>
  <c r="I175" i="7"/>
  <c r="H175" i="7"/>
  <c r="I174" i="7"/>
  <c r="H174" i="7"/>
  <c r="I173" i="7"/>
  <c r="H173" i="7"/>
  <c r="I172" i="7"/>
  <c r="H172" i="7"/>
  <c r="I171" i="7"/>
  <c r="H171" i="7"/>
  <c r="I170" i="7"/>
  <c r="H170" i="7"/>
  <c r="I169" i="7"/>
  <c r="H169" i="7"/>
  <c r="I168" i="7"/>
  <c r="H168" i="7"/>
  <c r="I167" i="7"/>
  <c r="H167" i="7"/>
  <c r="I166" i="7"/>
  <c r="H166" i="7"/>
  <c r="I165" i="7"/>
  <c r="H165" i="7"/>
  <c r="I164" i="7"/>
  <c r="H164" i="7"/>
  <c r="I163" i="7"/>
  <c r="H163" i="7"/>
  <c r="I162" i="7"/>
  <c r="H162" i="7"/>
  <c r="I161" i="7"/>
  <c r="H161" i="7"/>
  <c r="I160" i="7"/>
  <c r="H160" i="7"/>
  <c r="I159" i="7"/>
  <c r="H159" i="7"/>
  <c r="I158" i="7"/>
  <c r="H158" i="7"/>
  <c r="I157" i="7"/>
  <c r="H157" i="7"/>
  <c r="I156" i="7"/>
  <c r="H156" i="7"/>
  <c r="I155" i="7"/>
  <c r="H155" i="7"/>
  <c r="I154" i="7"/>
  <c r="H154" i="7"/>
  <c r="I153" i="7"/>
  <c r="H153" i="7"/>
  <c r="I152" i="7"/>
  <c r="H152" i="7"/>
  <c r="I151" i="7"/>
  <c r="H151" i="7"/>
  <c r="I150" i="7"/>
  <c r="H150" i="7"/>
  <c r="I149" i="7"/>
  <c r="H149" i="7"/>
  <c r="I148" i="7"/>
  <c r="H148" i="7"/>
  <c r="I147" i="7"/>
  <c r="H147" i="7"/>
  <c r="I146" i="7"/>
  <c r="H146" i="7"/>
  <c r="I145" i="7"/>
  <c r="H145" i="7"/>
  <c r="I144" i="7"/>
  <c r="H144" i="7"/>
  <c r="I143" i="7"/>
  <c r="H143" i="7"/>
  <c r="I142" i="7"/>
  <c r="H142" i="7"/>
  <c r="I141" i="7"/>
  <c r="H141" i="7"/>
  <c r="I140" i="7"/>
  <c r="H140" i="7"/>
  <c r="I139" i="7"/>
  <c r="H139" i="7"/>
  <c r="I138" i="7"/>
  <c r="H138" i="7"/>
  <c r="I137" i="7"/>
  <c r="H137" i="7"/>
  <c r="I136" i="7"/>
  <c r="H136" i="7"/>
  <c r="I135" i="7"/>
  <c r="H135" i="7"/>
  <c r="I134" i="7"/>
  <c r="H134" i="7"/>
  <c r="I133" i="7"/>
  <c r="H133" i="7"/>
  <c r="I132" i="7"/>
  <c r="H132" i="7"/>
  <c r="I131" i="7"/>
  <c r="H131" i="7"/>
  <c r="I130" i="7"/>
  <c r="H130" i="7"/>
  <c r="I129" i="7"/>
  <c r="H129" i="7"/>
  <c r="I128" i="7"/>
  <c r="H128" i="7"/>
  <c r="I127" i="7"/>
  <c r="H127" i="7"/>
  <c r="I126" i="7"/>
  <c r="H126" i="7"/>
  <c r="I125" i="7"/>
  <c r="H125" i="7"/>
  <c r="I124" i="7"/>
  <c r="H124" i="7"/>
  <c r="I123" i="7"/>
  <c r="H123" i="7"/>
  <c r="I122" i="7"/>
  <c r="H122" i="7"/>
  <c r="I121" i="7"/>
  <c r="H121" i="7"/>
  <c r="I120" i="7"/>
  <c r="H120" i="7"/>
  <c r="I119" i="7"/>
  <c r="H119" i="7"/>
  <c r="I118" i="7"/>
  <c r="H118" i="7"/>
  <c r="I117" i="7"/>
  <c r="H117" i="7"/>
  <c r="I116" i="7"/>
  <c r="H116" i="7"/>
  <c r="I115" i="7"/>
  <c r="H115" i="7"/>
  <c r="I114" i="7"/>
  <c r="H114" i="7"/>
  <c r="I113" i="7"/>
  <c r="H113" i="7"/>
  <c r="I112" i="7"/>
  <c r="H112" i="7"/>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I2" i="7"/>
  <c r="H2" i="7"/>
  <c r="I733" i="34"/>
  <c r="H733" i="34"/>
  <c r="I520" i="34"/>
  <c r="H520" i="34"/>
  <c r="I48" i="34"/>
  <c r="H48" i="34"/>
  <c r="I723" i="34"/>
  <c r="H723" i="34"/>
  <c r="I583" i="34"/>
  <c r="H583" i="34"/>
  <c r="I485" i="34"/>
  <c r="H485" i="34"/>
  <c r="I372" i="34"/>
  <c r="H372" i="34"/>
  <c r="I402" i="34"/>
  <c r="H402" i="34"/>
  <c r="I734" i="34"/>
  <c r="H734" i="34"/>
  <c r="I260" i="34"/>
  <c r="H260" i="34"/>
  <c r="I262" i="34"/>
  <c r="H262" i="34"/>
  <c r="I537" i="34"/>
  <c r="H537" i="34"/>
  <c r="I56" i="34"/>
  <c r="H56" i="34"/>
  <c r="I173" i="34"/>
  <c r="H173" i="34"/>
  <c r="I3" i="34"/>
  <c r="H3" i="34"/>
  <c r="I425" i="34"/>
  <c r="H425" i="34"/>
  <c r="I622" i="34"/>
  <c r="H622" i="34"/>
  <c r="I110" i="34"/>
  <c r="H110" i="34"/>
  <c r="I34" i="34"/>
  <c r="H34" i="34"/>
  <c r="I280" i="34"/>
  <c r="H280" i="34"/>
  <c r="I644" i="34"/>
  <c r="H644" i="34"/>
  <c r="I476" i="34"/>
  <c r="H476" i="34"/>
  <c r="I376" i="34"/>
  <c r="H376" i="34"/>
  <c r="I534" i="34"/>
  <c r="H534" i="34"/>
  <c r="I383" i="34"/>
  <c r="H383" i="34"/>
  <c r="I455" i="34"/>
  <c r="H455" i="34"/>
  <c r="I576" i="34"/>
  <c r="H576" i="34"/>
  <c r="I348" i="34"/>
  <c r="H348" i="34"/>
  <c r="I653" i="34"/>
  <c r="H653" i="34"/>
  <c r="I180" i="34"/>
  <c r="H180" i="34"/>
  <c r="I340" i="34"/>
  <c r="H340" i="34"/>
  <c r="I277" i="34"/>
  <c r="H277" i="34"/>
  <c r="I678" i="34"/>
  <c r="H678" i="34"/>
  <c r="I527" i="34"/>
  <c r="H527" i="34"/>
  <c r="I128" i="34"/>
  <c r="H128" i="34"/>
  <c r="I407" i="34"/>
  <c r="H407" i="34"/>
  <c r="I480" i="34"/>
  <c r="H480" i="34"/>
  <c r="I666" i="34"/>
  <c r="H666" i="34"/>
  <c r="I405" i="34"/>
  <c r="H405" i="34"/>
  <c r="I25" i="34"/>
  <c r="H25" i="34"/>
  <c r="I159" i="34"/>
  <c r="H159" i="34"/>
  <c r="I710" i="34"/>
  <c r="H710" i="34"/>
  <c r="I718" i="34"/>
  <c r="H718" i="34"/>
  <c r="I86" i="34"/>
  <c r="H86" i="34"/>
  <c r="I609" i="34"/>
  <c r="H609" i="34"/>
  <c r="I73" i="34"/>
  <c r="H73" i="34"/>
  <c r="I177" i="34"/>
  <c r="H177" i="34"/>
  <c r="I738" i="34"/>
  <c r="H738" i="34"/>
  <c r="I291" i="34"/>
  <c r="H291" i="34"/>
  <c r="I714" i="34"/>
  <c r="H714" i="34"/>
  <c r="I196" i="34"/>
  <c r="H196" i="34"/>
  <c r="I406" i="34"/>
  <c r="H406" i="34"/>
  <c r="I375" i="34"/>
  <c r="H375" i="34"/>
  <c r="I36" i="34"/>
  <c r="H36" i="34"/>
  <c r="I318" i="34"/>
  <c r="H318" i="34"/>
  <c r="I69" i="34"/>
  <c r="H69" i="34"/>
  <c r="I252" i="34"/>
  <c r="H252" i="34"/>
  <c r="I378" i="34"/>
  <c r="H378" i="34"/>
  <c r="I234" i="34"/>
  <c r="H234" i="34"/>
  <c r="I114" i="34"/>
  <c r="H114" i="34"/>
  <c r="I434" i="34"/>
  <c r="H434" i="34"/>
  <c r="I345" i="34"/>
  <c r="H345" i="34"/>
  <c r="I230" i="34"/>
  <c r="H230" i="34"/>
  <c r="I523" i="34"/>
  <c r="H523" i="34"/>
  <c r="I64" i="34"/>
  <c r="H64" i="34"/>
  <c r="I2" i="34"/>
  <c r="H2" i="34"/>
  <c r="I610" i="34"/>
  <c r="H610" i="34"/>
  <c r="I463" i="34"/>
  <c r="H463" i="34"/>
  <c r="I218" i="34"/>
  <c r="H218" i="34"/>
  <c r="I465" i="34"/>
  <c r="H465" i="34"/>
  <c r="I497" i="34"/>
  <c r="H497" i="34"/>
  <c r="I313" i="34"/>
  <c r="H313" i="34"/>
  <c r="I575" i="34"/>
  <c r="H575" i="34"/>
  <c r="I290" i="34"/>
  <c r="H290" i="34"/>
  <c r="I552" i="34"/>
  <c r="H552" i="34"/>
  <c r="I213" i="34"/>
  <c r="H213" i="34"/>
  <c r="I432" i="34"/>
  <c r="H432" i="34"/>
  <c r="I28" i="34"/>
  <c r="H28" i="34"/>
  <c r="I427" i="34"/>
  <c r="H427" i="34"/>
  <c r="I409" i="34"/>
  <c r="H409" i="34"/>
  <c r="I651" i="34"/>
  <c r="H651" i="34"/>
  <c r="I33" i="34"/>
  <c r="H33" i="34"/>
  <c r="I222" i="34"/>
  <c r="H222" i="34"/>
  <c r="I209" i="34"/>
  <c r="H209" i="34"/>
  <c r="I397" i="34"/>
  <c r="H397" i="34"/>
  <c r="I256" i="34"/>
  <c r="H256" i="34"/>
  <c r="I51" i="34"/>
  <c r="H51" i="34"/>
  <c r="I474" i="34"/>
  <c r="H474" i="34"/>
  <c r="I154" i="34"/>
  <c r="H154" i="34"/>
  <c r="I242" i="34"/>
  <c r="H242" i="34"/>
  <c r="I502" i="34"/>
  <c r="H502" i="34"/>
  <c r="I671" i="34"/>
  <c r="H671" i="34"/>
  <c r="I442" i="34"/>
  <c r="H442" i="34"/>
  <c r="I151" i="34"/>
  <c r="H151" i="34"/>
  <c r="I186" i="34"/>
  <c r="H186" i="34"/>
  <c r="I212" i="34"/>
  <c r="H212" i="34"/>
  <c r="I305" i="34"/>
  <c r="H305" i="34"/>
  <c r="I298" i="34"/>
  <c r="H298" i="34"/>
  <c r="I11" i="34"/>
  <c r="H11" i="34"/>
  <c r="I143" i="34"/>
  <c r="H143" i="34"/>
  <c r="I149" i="34"/>
  <c r="H149" i="34"/>
  <c r="I68" i="34"/>
  <c r="H68" i="34"/>
  <c r="I379" i="34"/>
  <c r="H379" i="34"/>
  <c r="I116" i="34"/>
  <c r="H116" i="34"/>
  <c r="I506" i="34"/>
  <c r="H506" i="34"/>
  <c r="I584" i="34"/>
  <c r="H584" i="34"/>
  <c r="I688" i="34"/>
  <c r="H688" i="34"/>
  <c r="I244" i="34"/>
  <c r="H244" i="34"/>
  <c r="I43" i="34"/>
  <c r="H43" i="34"/>
  <c r="I393" i="34"/>
  <c r="H393" i="34"/>
  <c r="I176" i="34"/>
  <c r="H176" i="34"/>
  <c r="I276" i="34"/>
  <c r="H276" i="34"/>
  <c r="I569" i="34"/>
  <c r="H569" i="34"/>
  <c r="I456" i="34"/>
  <c r="H456" i="34"/>
  <c r="I589" i="34"/>
  <c r="H589" i="34"/>
  <c r="I708" i="34"/>
  <c r="H708" i="34"/>
  <c r="I437" i="34"/>
  <c r="H437" i="34"/>
  <c r="I716" i="34"/>
  <c r="H716" i="34"/>
  <c r="I493" i="34"/>
  <c r="H493" i="34"/>
  <c r="I696" i="34"/>
  <c r="H696" i="34"/>
  <c r="I657" i="34"/>
  <c r="H657" i="34"/>
  <c r="I565" i="34"/>
  <c r="H565" i="34"/>
  <c r="I368" i="34"/>
  <c r="H368" i="34"/>
  <c r="I335" i="34"/>
  <c r="H335" i="34"/>
  <c r="I659" i="34"/>
  <c r="H659" i="34"/>
  <c r="I192" i="34"/>
  <c r="H192" i="34"/>
  <c r="I253" i="34"/>
  <c r="H253" i="34"/>
  <c r="I663" i="34"/>
  <c r="H663" i="34"/>
  <c r="I507" i="34"/>
  <c r="H507" i="34"/>
  <c r="I232" i="34"/>
  <c r="H232" i="34"/>
  <c r="I329" i="34"/>
  <c r="H329" i="34"/>
  <c r="I301" i="34"/>
  <c r="H301" i="34"/>
  <c r="I472" i="34"/>
  <c r="H472" i="34"/>
  <c r="I341" i="34"/>
  <c r="H341" i="34"/>
  <c r="I97" i="34"/>
  <c r="H97" i="34"/>
  <c r="I96" i="34"/>
  <c r="H96" i="34"/>
  <c r="I91" i="34"/>
  <c r="H91" i="34"/>
  <c r="I518" i="34"/>
  <c r="H518" i="34"/>
  <c r="I695" i="34"/>
  <c r="H695" i="34"/>
  <c r="I127" i="34"/>
  <c r="H127" i="34"/>
  <c r="I516" i="34"/>
  <c r="H516" i="34"/>
  <c r="I422" i="34"/>
  <c r="H422" i="34"/>
  <c r="I433" i="34"/>
  <c r="H433" i="34"/>
  <c r="I75" i="34"/>
  <c r="H75" i="34"/>
  <c r="I684" i="34"/>
  <c r="H684" i="34"/>
  <c r="I619" i="34"/>
  <c r="H619" i="34"/>
  <c r="I645" i="34"/>
  <c r="H645" i="34"/>
  <c r="I633" i="34"/>
  <c r="H633" i="34"/>
  <c r="I270" i="34"/>
  <c r="H270" i="34"/>
  <c r="I30" i="34"/>
  <c r="H30" i="34"/>
  <c r="I315" i="34"/>
  <c r="H315" i="34"/>
  <c r="I150" i="34"/>
  <c r="H150" i="34"/>
  <c r="I74" i="34"/>
  <c r="H74" i="34"/>
  <c r="I337" i="34"/>
  <c r="H337" i="34"/>
  <c r="I66" i="34"/>
  <c r="H66" i="34"/>
  <c r="I125" i="34"/>
  <c r="H125" i="34"/>
  <c r="I436" i="34"/>
  <c r="H436" i="34"/>
  <c r="I560" i="34"/>
  <c r="H560" i="34"/>
  <c r="I573" i="34"/>
  <c r="H573" i="34"/>
  <c r="I673" i="34"/>
  <c r="H673" i="34"/>
  <c r="I596" i="34"/>
  <c r="H596" i="34"/>
  <c r="I496" i="34"/>
  <c r="H496" i="34"/>
  <c r="I349" i="34"/>
  <c r="H349" i="34"/>
  <c r="I394" i="34"/>
  <c r="H394" i="34"/>
  <c r="I309" i="34"/>
  <c r="H309" i="34"/>
  <c r="I211" i="34"/>
  <c r="H211" i="34"/>
  <c r="I31" i="34"/>
  <c r="H31" i="34"/>
  <c r="I367" i="34"/>
  <c r="H367" i="34"/>
  <c r="I42" i="34"/>
  <c r="H42" i="34"/>
  <c r="I284" i="34"/>
  <c r="H284" i="34"/>
  <c r="I542" i="34"/>
  <c r="H542" i="34"/>
  <c r="I735" i="34"/>
  <c r="H735" i="34"/>
  <c r="I356" i="34"/>
  <c r="H356" i="34"/>
  <c r="I286" i="34"/>
  <c r="H286" i="34"/>
  <c r="I533" i="34"/>
  <c r="H533" i="34"/>
  <c r="I501" i="34"/>
  <c r="H501" i="34"/>
  <c r="I158" i="34"/>
  <c r="H158" i="34"/>
  <c r="I79" i="34"/>
  <c r="H79" i="34"/>
  <c r="I29" i="34"/>
  <c r="H29" i="34"/>
  <c r="I126" i="34"/>
  <c r="H126" i="34"/>
  <c r="I704" i="34"/>
  <c r="H704" i="34"/>
  <c r="I181" i="34"/>
  <c r="H181" i="34"/>
  <c r="I530" i="34"/>
  <c r="H530" i="34"/>
  <c r="I686" i="34"/>
  <c r="H686" i="34"/>
  <c r="I500" i="34"/>
  <c r="H500" i="34"/>
  <c r="I582" i="34"/>
  <c r="H582" i="34"/>
  <c r="I580" i="34"/>
  <c r="H580" i="34"/>
  <c r="I713" i="34"/>
  <c r="H713" i="34"/>
  <c r="I567" i="34"/>
  <c r="H567" i="34"/>
  <c r="I109" i="34"/>
  <c r="H109" i="34"/>
  <c r="I208" i="34"/>
  <c r="H208" i="34"/>
  <c r="I61" i="34"/>
  <c r="H61" i="34"/>
  <c r="I510" i="34"/>
  <c r="H510" i="34"/>
  <c r="I611" i="34"/>
  <c r="H611" i="34"/>
  <c r="I300" i="34"/>
  <c r="H300" i="34"/>
  <c r="I682" i="34"/>
  <c r="H682" i="34"/>
  <c r="I715" i="34"/>
  <c r="H715" i="34"/>
  <c r="I198" i="34"/>
  <c r="H198" i="34"/>
  <c r="I163" i="34"/>
  <c r="H163" i="34"/>
  <c r="I624" i="34"/>
  <c r="H624" i="34"/>
  <c r="I12" i="34"/>
  <c r="H12" i="34"/>
  <c r="I54" i="34"/>
  <c r="H54" i="34"/>
  <c r="I637" i="34"/>
  <c r="H637" i="34"/>
  <c r="I249" i="34"/>
  <c r="H249" i="34"/>
  <c r="I152" i="34"/>
  <c r="H152" i="34"/>
  <c r="I693" i="34"/>
  <c r="H693" i="34"/>
  <c r="I317" i="34"/>
  <c r="H317" i="34"/>
  <c r="I462" i="34"/>
  <c r="H462" i="34"/>
  <c r="I321" i="34"/>
  <c r="H321" i="34"/>
  <c r="I240" i="34"/>
  <c r="H240" i="34"/>
  <c r="I243" i="34"/>
  <c r="H243" i="34"/>
  <c r="I237" i="34"/>
  <c r="H237" i="34"/>
  <c r="I411" i="34"/>
  <c r="H411" i="34"/>
  <c r="I83" i="34"/>
  <c r="H83" i="34"/>
  <c r="I728" i="34"/>
  <c r="H728" i="34"/>
  <c r="I423" i="34"/>
  <c r="H423" i="34"/>
  <c r="I550" i="34"/>
  <c r="H550" i="34"/>
  <c r="I517" i="34"/>
  <c r="H517" i="34"/>
  <c r="I605" i="34"/>
  <c r="H605" i="34"/>
  <c r="I359" i="34"/>
  <c r="H359" i="34"/>
  <c r="I235" i="34"/>
  <c r="H235" i="34"/>
  <c r="I726" i="34"/>
  <c r="H726" i="34"/>
  <c r="I421" i="34"/>
  <c r="H421" i="34"/>
  <c r="I396" i="34"/>
  <c r="H396" i="34"/>
  <c r="I492" i="34"/>
  <c r="H492" i="34"/>
  <c r="I55" i="34"/>
  <c r="H55" i="34"/>
  <c r="I37" i="34"/>
  <c r="H37" i="34"/>
  <c r="I241" i="34"/>
  <c r="H241" i="34"/>
  <c r="I531" i="34"/>
  <c r="H531" i="34"/>
  <c r="I274" i="34"/>
  <c r="H274" i="34"/>
  <c r="I76" i="34"/>
  <c r="H76" i="34"/>
  <c r="I588" i="34"/>
  <c r="H588" i="34"/>
  <c r="I630" i="34"/>
  <c r="H630" i="34"/>
  <c r="I483" i="34"/>
  <c r="H483" i="34"/>
  <c r="I418" i="34"/>
  <c r="H418" i="34"/>
  <c r="I67" i="34"/>
  <c r="H67" i="34"/>
  <c r="I101" i="34"/>
  <c r="H101" i="34"/>
  <c r="I699" i="34"/>
  <c r="H699" i="34"/>
  <c r="I548" i="34"/>
  <c r="H548" i="34"/>
  <c r="I82" i="34"/>
  <c r="H82" i="34"/>
  <c r="I488" i="34"/>
  <c r="H488" i="34"/>
  <c r="I117" i="34"/>
  <c r="H117" i="34"/>
  <c r="I617" i="34"/>
  <c r="H617" i="34"/>
  <c r="I514" i="34"/>
  <c r="H514" i="34"/>
  <c r="I134" i="34"/>
  <c r="H134" i="34"/>
  <c r="I145" i="34"/>
  <c r="H145" i="34"/>
  <c r="I92" i="34"/>
  <c r="H92" i="34"/>
  <c r="I683" i="34"/>
  <c r="H683" i="34"/>
  <c r="I148" i="34"/>
  <c r="H148" i="34"/>
  <c r="I566" i="34"/>
  <c r="H566" i="34"/>
  <c r="I454" i="34"/>
  <c r="H454" i="34"/>
  <c r="I137" i="34"/>
  <c r="H137" i="34"/>
  <c r="I121" i="34"/>
  <c r="H121" i="34"/>
  <c r="I254" i="34"/>
  <c r="H254" i="34"/>
  <c r="I319" i="34"/>
  <c r="H319" i="34"/>
  <c r="I509" i="34"/>
  <c r="H509" i="34"/>
  <c r="I63" i="34"/>
  <c r="H63" i="34"/>
  <c r="I558" i="34"/>
  <c r="H558" i="34"/>
  <c r="I635" i="34"/>
  <c r="H635" i="34"/>
  <c r="I650" i="34"/>
  <c r="H650" i="34"/>
  <c r="I722" i="34"/>
  <c r="H722" i="34"/>
  <c r="I702" i="34"/>
  <c r="H702" i="34"/>
  <c r="I85" i="34"/>
  <c r="H85" i="34"/>
  <c r="I631" i="34"/>
  <c r="H631" i="34"/>
  <c r="I357" i="34"/>
  <c r="H357" i="34"/>
  <c r="I478" i="34"/>
  <c r="H478" i="34"/>
  <c r="I595" i="34"/>
  <c r="H595" i="34"/>
  <c r="I141" i="34"/>
  <c r="H141" i="34"/>
  <c r="I554" i="34"/>
  <c r="H554" i="34"/>
  <c r="I251" i="34"/>
  <c r="H251" i="34"/>
  <c r="I690" i="34"/>
  <c r="H690" i="34"/>
  <c r="I14" i="34"/>
  <c r="H14" i="34"/>
  <c r="I283" i="34"/>
  <c r="H283" i="34"/>
  <c r="I634" i="34"/>
  <c r="H634" i="34"/>
  <c r="I202" i="34"/>
  <c r="H202" i="34"/>
  <c r="I325" i="34"/>
  <c r="H325" i="34"/>
  <c r="I273" i="34"/>
  <c r="H273" i="34"/>
  <c r="I204" i="34"/>
  <c r="H204" i="34"/>
  <c r="I457" i="34"/>
  <c r="H457" i="34"/>
  <c r="I546" i="34"/>
  <c r="H546" i="34"/>
  <c r="I511" i="34"/>
  <c r="H511" i="34"/>
  <c r="I639" i="34"/>
  <c r="H639" i="34"/>
  <c r="I268" i="34"/>
  <c r="H268" i="34"/>
  <c r="I353" i="34"/>
  <c r="H353" i="34"/>
  <c r="I45" i="34"/>
  <c r="H45" i="34"/>
  <c r="I179" i="34"/>
  <c r="H179" i="34"/>
  <c r="I724" i="34"/>
  <c r="H724" i="34"/>
  <c r="I248" i="34"/>
  <c r="H248" i="34"/>
  <c r="I721" i="34"/>
  <c r="H721" i="34"/>
  <c r="I59" i="34"/>
  <c r="H59" i="34"/>
  <c r="I278" i="34"/>
  <c r="H278" i="34"/>
  <c r="I540" i="34"/>
  <c r="H540" i="34"/>
  <c r="I672" i="34"/>
  <c r="H672" i="34"/>
  <c r="I399" i="34"/>
  <c r="H399" i="34"/>
  <c r="I104" i="34"/>
  <c r="H104" i="34"/>
  <c r="I602" i="34"/>
  <c r="H602" i="34"/>
  <c r="I289" i="34"/>
  <c r="H289" i="34"/>
  <c r="I246" i="34"/>
  <c r="H246" i="34"/>
  <c r="I227" i="34"/>
  <c r="H227" i="34"/>
  <c r="I706" i="34"/>
  <c r="H706" i="34"/>
  <c r="I521" i="34"/>
  <c r="H521" i="34"/>
  <c r="I102" i="34"/>
  <c r="H102" i="34"/>
  <c r="I314" i="34"/>
  <c r="H314" i="34"/>
  <c r="I281" i="34"/>
  <c r="H281" i="34"/>
  <c r="I350" i="34"/>
  <c r="H350" i="34"/>
  <c r="I701" i="34"/>
  <c r="H701" i="34"/>
  <c r="I255" i="34"/>
  <c r="H255" i="34"/>
  <c r="I307" i="34"/>
  <c r="H307" i="34"/>
  <c r="I182" i="34"/>
  <c r="H182" i="34"/>
  <c r="I469" i="34"/>
  <c r="H469" i="34"/>
  <c r="I19" i="34"/>
  <c r="H19" i="34"/>
  <c r="I541" i="34"/>
  <c r="H541" i="34"/>
  <c r="I739" i="34"/>
  <c r="H739" i="34"/>
  <c r="I410" i="34"/>
  <c r="H410" i="34"/>
  <c r="I623" i="34"/>
  <c r="H623" i="34"/>
  <c r="I40" i="34"/>
  <c r="H40" i="34"/>
  <c r="I487" i="34"/>
  <c r="H487" i="34"/>
  <c r="I49" i="34"/>
  <c r="H49" i="34"/>
  <c r="I604" i="34"/>
  <c r="H604" i="34"/>
  <c r="I705" i="34"/>
  <c r="H705" i="34"/>
  <c r="I342" i="34"/>
  <c r="H342" i="34"/>
  <c r="I467" i="34"/>
  <c r="H467" i="34"/>
  <c r="I458" i="34"/>
  <c r="H458" i="34"/>
  <c r="I354" i="34"/>
  <c r="H354" i="34"/>
  <c r="I50" i="34"/>
  <c r="H50" i="34"/>
  <c r="I579" i="34"/>
  <c r="H579" i="34"/>
  <c r="I464" i="34"/>
  <c r="H464" i="34"/>
  <c r="I140" i="34"/>
  <c r="H140" i="34"/>
  <c r="I322" i="34"/>
  <c r="H322" i="34"/>
  <c r="I508" i="34"/>
  <c r="H508" i="34"/>
  <c r="I445" i="34"/>
  <c r="H445" i="34"/>
  <c r="I574" i="34"/>
  <c r="H574" i="34"/>
  <c r="I452" i="34"/>
  <c r="H452" i="34"/>
  <c r="I371" i="34"/>
  <c r="H371" i="34"/>
  <c r="I247" i="34"/>
  <c r="H247" i="34"/>
  <c r="I461" i="34"/>
  <c r="H461" i="34"/>
  <c r="I18" i="34"/>
  <c r="H18" i="34"/>
  <c r="I495" i="34"/>
  <c r="H495" i="34"/>
  <c r="I384" i="34"/>
  <c r="H384" i="34"/>
  <c r="I201" i="34"/>
  <c r="H201" i="34"/>
  <c r="I654" i="34"/>
  <c r="H654" i="34"/>
  <c r="I451" i="34"/>
  <c r="H451" i="34"/>
  <c r="I539" i="34"/>
  <c r="H539" i="34"/>
  <c r="I238" i="34"/>
  <c r="H238" i="34"/>
  <c r="I707" i="34"/>
  <c r="H707" i="34"/>
  <c r="I210" i="34"/>
  <c r="H210" i="34"/>
  <c r="I81" i="34"/>
  <c r="H81" i="34"/>
  <c r="I428" i="34"/>
  <c r="H428" i="34"/>
  <c r="I70" i="34"/>
  <c r="H70" i="34"/>
  <c r="I190" i="34"/>
  <c r="H190" i="34"/>
  <c r="I603" i="34"/>
  <c r="H603" i="34"/>
  <c r="I737" i="34"/>
  <c r="H737" i="34"/>
  <c r="I84" i="34"/>
  <c r="H84" i="34"/>
  <c r="I99" i="34"/>
  <c r="H99" i="34"/>
  <c r="I184" i="34"/>
  <c r="H184" i="34"/>
  <c r="I293" i="34"/>
  <c r="H293" i="34"/>
  <c r="I361" i="34"/>
  <c r="H361" i="34"/>
  <c r="I245" i="34"/>
  <c r="H245" i="34"/>
  <c r="I703" i="34"/>
  <c r="H703" i="34"/>
  <c r="I174" i="34"/>
  <c r="H174" i="34"/>
  <c r="I444" i="34"/>
  <c r="H444" i="34"/>
  <c r="I430" i="34"/>
  <c r="H430" i="34"/>
  <c r="I195" i="34"/>
  <c r="H195" i="34"/>
  <c r="I297" i="34"/>
  <c r="H297" i="34"/>
  <c r="I387" i="34"/>
  <c r="H387" i="34"/>
  <c r="I563" i="34"/>
  <c r="H563" i="34"/>
  <c r="I414" i="34"/>
  <c r="H414" i="34"/>
  <c r="I87" i="34"/>
  <c r="H87" i="34"/>
  <c r="I334" i="34"/>
  <c r="H334" i="34"/>
  <c r="I282" i="34"/>
  <c r="H282" i="34"/>
  <c r="I103" i="34"/>
  <c r="H103" i="34"/>
  <c r="I358" i="34"/>
  <c r="H358" i="34"/>
  <c r="I390" i="34"/>
  <c r="H390" i="34"/>
  <c r="I412" i="34"/>
  <c r="H412" i="34"/>
  <c r="I709" i="34"/>
  <c r="H709" i="34"/>
  <c r="I4" i="34"/>
  <c r="H4" i="34"/>
  <c r="I203" i="34"/>
  <c r="H203" i="34"/>
  <c r="I627" i="34"/>
  <c r="H627" i="34"/>
  <c r="I306" i="34"/>
  <c r="H306" i="34"/>
  <c r="I132" i="34"/>
  <c r="H132" i="34"/>
  <c r="I431" i="34"/>
  <c r="H431" i="34"/>
  <c r="I698" i="34"/>
  <c r="H698" i="34"/>
  <c r="I503" i="34"/>
  <c r="H503" i="34"/>
  <c r="I366" i="34"/>
  <c r="H366" i="34"/>
  <c r="I90" i="34"/>
  <c r="H90" i="34"/>
  <c r="I587" i="34"/>
  <c r="H587" i="34"/>
  <c r="I646" i="34"/>
  <c r="H646" i="34"/>
  <c r="I326" i="34"/>
  <c r="H326" i="34"/>
  <c r="I468" i="34"/>
  <c r="H468" i="34"/>
  <c r="I41" i="34"/>
  <c r="H41" i="34"/>
  <c r="I228" i="34"/>
  <c r="H228" i="34"/>
  <c r="I471" i="34"/>
  <c r="H471" i="34"/>
  <c r="I606" i="34"/>
  <c r="H606" i="34"/>
  <c r="I687" i="34"/>
  <c r="H687" i="34"/>
  <c r="I388" i="34"/>
  <c r="H388" i="34"/>
  <c r="I10" i="34"/>
  <c r="H10" i="34"/>
  <c r="I224" i="34"/>
  <c r="H224" i="34"/>
  <c r="I216" i="34"/>
  <c r="H216" i="34"/>
  <c r="I207" i="34"/>
  <c r="H207" i="34"/>
  <c r="I292" i="34"/>
  <c r="H292" i="34"/>
  <c r="I519" i="34"/>
  <c r="H519" i="34"/>
  <c r="I446" i="34"/>
  <c r="H446" i="34"/>
  <c r="I155" i="34"/>
  <c r="H155" i="34"/>
  <c r="I599" i="34"/>
  <c r="H599" i="34"/>
  <c r="I459" i="34"/>
  <c r="H459" i="34"/>
  <c r="I106" i="34"/>
  <c r="H106" i="34"/>
  <c r="I668" i="34"/>
  <c r="H668" i="34"/>
  <c r="I377" i="34"/>
  <c r="H377" i="34"/>
  <c r="I642" i="34"/>
  <c r="H642" i="34"/>
  <c r="I265" i="34"/>
  <c r="H265" i="34"/>
  <c r="I167" i="34"/>
  <c r="H167" i="34"/>
  <c r="I130" i="34"/>
  <c r="H130" i="34"/>
  <c r="I481" i="34"/>
  <c r="H481" i="34"/>
  <c r="I225" i="34"/>
  <c r="H225" i="34"/>
  <c r="I632" i="34"/>
  <c r="H632" i="34"/>
  <c r="I229" i="34"/>
  <c r="H229" i="34"/>
  <c r="I736" i="34"/>
  <c r="H736" i="34"/>
  <c r="I692" i="34"/>
  <c r="H692" i="34"/>
  <c r="I160" i="34"/>
  <c r="H160" i="34"/>
  <c r="I308" i="34"/>
  <c r="H308" i="34"/>
  <c r="I221" i="34"/>
  <c r="H221" i="34"/>
  <c r="I641" i="34"/>
  <c r="H641" i="34"/>
  <c r="I453" i="34"/>
  <c r="H453" i="34"/>
  <c r="I162" i="34"/>
  <c r="H162" i="34"/>
  <c r="I484" i="34"/>
  <c r="H484" i="34"/>
  <c r="I608" i="34"/>
  <c r="H608" i="34"/>
  <c r="I656" i="34"/>
  <c r="H656" i="34"/>
  <c r="I311" i="34"/>
  <c r="H311" i="34"/>
  <c r="I258" i="34"/>
  <c r="H258" i="34"/>
  <c r="I551" i="34"/>
  <c r="H551" i="34"/>
  <c r="I156" i="34"/>
  <c r="H156" i="34"/>
  <c r="I115" i="34"/>
  <c r="H115" i="34"/>
  <c r="I133" i="34"/>
  <c r="H133" i="34"/>
  <c r="I94" i="34"/>
  <c r="H94" i="34"/>
  <c r="I475" i="34"/>
  <c r="H475" i="34"/>
  <c r="I105" i="34"/>
  <c r="H105" i="34"/>
  <c r="I336" i="34"/>
  <c r="H336" i="34"/>
  <c r="I578" i="34"/>
  <c r="H578" i="34"/>
  <c r="I175" i="34"/>
  <c r="H175" i="34"/>
  <c r="I27" i="34"/>
  <c r="H27" i="34"/>
  <c r="I355" i="34"/>
  <c r="H355" i="34"/>
  <c r="I694" i="34"/>
  <c r="H694" i="34"/>
  <c r="I316" i="34"/>
  <c r="H316" i="34"/>
  <c r="I601" i="34"/>
  <c r="H601" i="34"/>
  <c r="I676" i="34"/>
  <c r="H676" i="34"/>
  <c r="I58" i="34"/>
  <c r="H58" i="34"/>
  <c r="I78" i="34"/>
  <c r="H78" i="34"/>
  <c r="I257" i="34"/>
  <c r="H257" i="34"/>
  <c r="I169" i="34"/>
  <c r="H169" i="34"/>
  <c r="I26" i="34"/>
  <c r="H26" i="34"/>
  <c r="I95" i="34"/>
  <c r="H95" i="34"/>
  <c r="I477" i="34"/>
  <c r="H477" i="34"/>
  <c r="I360" i="34"/>
  <c r="H360" i="34"/>
  <c r="I544" i="34"/>
  <c r="H544" i="34"/>
  <c r="I185" i="34"/>
  <c r="H185" i="34"/>
  <c r="I239" i="34"/>
  <c r="H239" i="34"/>
  <c r="I136" i="34"/>
  <c r="H136" i="34"/>
  <c r="I21" i="34"/>
  <c r="H21" i="34"/>
  <c r="I60" i="34"/>
  <c r="H60" i="34"/>
  <c r="I157" i="34"/>
  <c r="H157" i="34"/>
  <c r="I351" i="34"/>
  <c r="H351" i="34"/>
  <c r="I615" i="34"/>
  <c r="H615" i="34"/>
  <c r="I214" i="34"/>
  <c r="H214" i="34"/>
  <c r="I261" i="34"/>
  <c r="H261" i="34"/>
  <c r="I592" i="34"/>
  <c r="H592" i="34"/>
  <c r="I661" i="34"/>
  <c r="H661" i="34"/>
  <c r="I403" i="34"/>
  <c r="H403" i="34"/>
  <c r="I120" i="34"/>
  <c r="H120" i="34"/>
  <c r="I426" i="34"/>
  <c r="H426" i="34"/>
  <c r="I369" i="34"/>
  <c r="H369" i="34"/>
  <c r="I598" i="34"/>
  <c r="H598" i="34"/>
  <c r="I581" i="34"/>
  <c r="H581" i="34"/>
  <c r="I236" i="34"/>
  <c r="H236" i="34"/>
  <c r="I191" i="34"/>
  <c r="H191" i="34"/>
  <c r="I200" i="34"/>
  <c r="H200" i="34"/>
  <c r="I499" i="34"/>
  <c r="H499" i="34"/>
  <c r="I380" i="34"/>
  <c r="H380" i="34"/>
  <c r="I614" i="34"/>
  <c r="H614" i="34"/>
  <c r="I660" i="34"/>
  <c r="H660" i="34"/>
  <c r="I119" i="34"/>
  <c r="H119" i="34"/>
  <c r="I312" i="34"/>
  <c r="H312" i="34"/>
  <c r="I259" i="34"/>
  <c r="H259" i="34"/>
  <c r="I288" i="34"/>
  <c r="H288" i="34"/>
  <c r="I8" i="34"/>
  <c r="H8" i="34"/>
  <c r="I555" i="34"/>
  <c r="H555" i="34"/>
  <c r="I324" i="34"/>
  <c r="H324" i="34"/>
  <c r="I165" i="34"/>
  <c r="H165" i="34"/>
  <c r="I570" i="34"/>
  <c r="H570" i="34"/>
  <c r="I625" i="34"/>
  <c r="H625" i="34"/>
  <c r="I415" i="34"/>
  <c r="H415" i="34"/>
  <c r="I385" i="34"/>
  <c r="H385" i="34"/>
  <c r="I35" i="34"/>
  <c r="H35" i="34"/>
  <c r="I338" i="34"/>
  <c r="H338" i="34"/>
  <c r="I505" i="34"/>
  <c r="H505" i="34"/>
  <c r="I549" i="34"/>
  <c r="H549" i="34"/>
  <c r="I535" i="34"/>
  <c r="H535" i="34"/>
  <c r="I443" i="34"/>
  <c r="H443" i="34"/>
  <c r="I586" i="34"/>
  <c r="H586" i="34"/>
  <c r="I193" i="34"/>
  <c r="H193" i="34"/>
  <c r="I364" i="34"/>
  <c r="H364" i="34"/>
  <c r="I231" i="34"/>
  <c r="H231" i="34"/>
  <c r="I123" i="34"/>
  <c r="H123" i="34"/>
  <c r="I498" i="34"/>
  <c r="H498" i="34"/>
  <c r="I438" i="34"/>
  <c r="H438" i="34"/>
  <c r="I681" i="34"/>
  <c r="H681" i="34"/>
  <c r="I89" i="34"/>
  <c r="H89" i="34"/>
  <c r="I144" i="34"/>
  <c r="H144" i="34"/>
  <c r="I365" i="34"/>
  <c r="H365" i="34"/>
  <c r="I413" i="34"/>
  <c r="H413" i="34"/>
  <c r="I147" i="34"/>
  <c r="H147" i="34"/>
  <c r="I328" i="34"/>
  <c r="H328" i="34"/>
  <c r="I740" i="34"/>
  <c r="H740" i="34"/>
  <c r="I44" i="34"/>
  <c r="H44" i="34"/>
  <c r="I65" i="34"/>
  <c r="H65" i="34"/>
  <c r="I568" i="34"/>
  <c r="H568" i="34"/>
  <c r="I178" i="34"/>
  <c r="H178" i="34"/>
  <c r="I172" i="34"/>
  <c r="H172" i="34"/>
  <c r="I629" i="34"/>
  <c r="H629" i="34"/>
  <c r="I382" i="34"/>
  <c r="H382" i="34"/>
  <c r="I332" i="34"/>
  <c r="H332" i="34"/>
  <c r="I742" i="34"/>
  <c r="H742" i="34"/>
  <c r="I741" i="34"/>
  <c r="H741" i="34"/>
  <c r="I490" i="34"/>
  <c r="H490" i="34"/>
  <c r="I398" i="34"/>
  <c r="H398" i="34"/>
  <c r="I564" i="34"/>
  <c r="H564" i="34"/>
  <c r="I215" i="34"/>
  <c r="H215" i="34"/>
  <c r="I524" i="34"/>
  <c r="H524" i="34"/>
  <c r="I330" i="34"/>
  <c r="H330" i="34"/>
  <c r="I395" i="34"/>
  <c r="H395" i="34"/>
  <c r="I697" i="34"/>
  <c r="H697" i="34"/>
  <c r="I669" i="34"/>
  <c r="H669" i="34"/>
  <c r="I275" i="34"/>
  <c r="H275" i="34"/>
  <c r="I648" i="34"/>
  <c r="H648" i="34"/>
  <c r="I164" i="34"/>
  <c r="H164" i="34"/>
  <c r="I32" i="34"/>
  <c r="H32" i="34"/>
  <c r="I264" i="34"/>
  <c r="H264" i="34"/>
  <c r="I153" i="34"/>
  <c r="H153" i="34"/>
  <c r="I9" i="34"/>
  <c r="H9" i="34"/>
  <c r="I77" i="34"/>
  <c r="H77" i="34"/>
  <c r="I295" i="34"/>
  <c r="H295" i="34"/>
  <c r="I638" i="34"/>
  <c r="H638" i="34"/>
  <c r="I590" i="34"/>
  <c r="H590" i="34"/>
  <c r="I679" i="34"/>
  <c r="H679" i="34"/>
  <c r="I5" i="34"/>
  <c r="H5" i="34"/>
  <c r="I139" i="34"/>
  <c r="H139" i="34"/>
  <c r="I571" i="34"/>
  <c r="H571" i="34"/>
  <c r="I373" i="34"/>
  <c r="H373" i="34"/>
  <c r="I62" i="34"/>
  <c r="H62" i="34"/>
  <c r="I532" i="34"/>
  <c r="H532" i="34"/>
  <c r="I80" i="34"/>
  <c r="H80" i="34"/>
  <c r="I594" i="34"/>
  <c r="H594" i="34"/>
  <c r="I547" i="34"/>
  <c r="H547" i="34"/>
  <c r="I294" i="34"/>
  <c r="H294" i="34"/>
  <c r="I52" i="34"/>
  <c r="H52" i="34"/>
  <c r="I628" i="34"/>
  <c r="H628" i="34"/>
  <c r="I266" i="34"/>
  <c r="H266" i="34"/>
  <c r="I267" i="34"/>
  <c r="H267" i="34"/>
  <c r="I47" i="34"/>
  <c r="H47" i="34"/>
  <c r="I424" i="34"/>
  <c r="H424" i="34"/>
  <c r="I299" i="34"/>
  <c r="H299" i="34"/>
  <c r="I658" i="34"/>
  <c r="H658" i="34"/>
  <c r="I618" i="34"/>
  <c r="H618" i="34"/>
  <c r="I197" i="34"/>
  <c r="H197" i="34"/>
  <c r="I711" i="34"/>
  <c r="H711" i="34"/>
  <c r="I620" i="34"/>
  <c r="H620" i="34"/>
  <c r="I667" i="34"/>
  <c r="H667" i="34"/>
  <c r="I183" i="34"/>
  <c r="H183" i="34"/>
  <c r="I557" i="34"/>
  <c r="H557" i="34"/>
  <c r="I600" i="34"/>
  <c r="H600" i="34"/>
  <c r="I17" i="34"/>
  <c r="H17" i="34"/>
  <c r="I100" i="34"/>
  <c r="H100" i="34"/>
  <c r="I504" i="34"/>
  <c r="H504" i="34"/>
  <c r="I272" i="34"/>
  <c r="H272" i="34"/>
  <c r="I420" i="34"/>
  <c r="H420" i="34"/>
  <c r="I263" i="34"/>
  <c r="H263" i="34"/>
  <c r="I168" i="34"/>
  <c r="H168" i="34"/>
  <c r="I142" i="34"/>
  <c r="H142" i="34"/>
  <c r="I310" i="34"/>
  <c r="H310" i="34"/>
  <c r="I512" i="34"/>
  <c r="H512" i="34"/>
  <c r="I285" i="34"/>
  <c r="H285" i="34"/>
  <c r="I513" i="34"/>
  <c r="H513" i="34"/>
  <c r="I217" i="34"/>
  <c r="H217" i="34"/>
  <c r="I269" i="34"/>
  <c r="H269" i="34"/>
  <c r="I647" i="34"/>
  <c r="H647" i="34"/>
  <c r="I205" i="34"/>
  <c r="H205" i="34"/>
  <c r="I327" i="34"/>
  <c r="H327" i="34"/>
  <c r="I577" i="34"/>
  <c r="H577" i="34"/>
  <c r="I250" i="34"/>
  <c r="H250" i="34"/>
  <c r="I344" i="34"/>
  <c r="H344" i="34"/>
  <c r="I689" i="34"/>
  <c r="H689" i="34"/>
  <c r="I489" i="34"/>
  <c r="H489" i="34"/>
  <c r="I124" i="34"/>
  <c r="H124" i="34"/>
  <c r="I219" i="34"/>
  <c r="H219" i="34"/>
  <c r="I331" i="34"/>
  <c r="H331" i="34"/>
  <c r="I15" i="34"/>
  <c r="H15" i="34"/>
  <c r="I640" i="34"/>
  <c r="H640" i="34"/>
  <c r="I626" i="34"/>
  <c r="H626" i="34"/>
  <c r="I339" i="34"/>
  <c r="H339" i="34"/>
  <c r="I38" i="34"/>
  <c r="H38" i="34"/>
  <c r="I401" i="34"/>
  <c r="H401" i="34"/>
  <c r="I287" i="34"/>
  <c r="H287" i="34"/>
  <c r="I529" i="34"/>
  <c r="H529" i="34"/>
  <c r="I220" i="34"/>
  <c r="H220" i="34"/>
  <c r="I170" i="34"/>
  <c r="H170" i="34"/>
  <c r="I199" i="34"/>
  <c r="H199" i="34"/>
  <c r="I135" i="34"/>
  <c r="H135" i="34"/>
  <c r="I304" i="34"/>
  <c r="H304" i="34"/>
  <c r="I188" i="34"/>
  <c r="H188" i="34"/>
  <c r="I71" i="34"/>
  <c r="H71" i="34"/>
  <c r="I53" i="34"/>
  <c r="H53" i="34"/>
  <c r="I131" i="34"/>
  <c r="H131" i="34"/>
  <c r="I146" i="34"/>
  <c r="H146" i="34"/>
  <c r="I607" i="34"/>
  <c r="H607" i="34"/>
  <c r="I538" i="34"/>
  <c r="H538" i="34"/>
  <c r="I392" i="34"/>
  <c r="H392" i="34"/>
  <c r="I363" i="34"/>
  <c r="H363" i="34"/>
  <c r="I6" i="34"/>
  <c r="H6" i="34"/>
  <c r="I279" i="34"/>
  <c r="H279" i="34"/>
  <c r="I323" i="34"/>
  <c r="H323" i="34"/>
  <c r="I593" i="34"/>
  <c r="H593" i="34"/>
  <c r="I161" i="34"/>
  <c r="H161" i="34"/>
  <c r="I621" i="34"/>
  <c r="H621" i="34"/>
  <c r="I553" i="34"/>
  <c r="H553" i="34"/>
  <c r="I46" i="34"/>
  <c r="H46" i="34"/>
  <c r="I16" i="34"/>
  <c r="H16" i="34"/>
  <c r="I515" i="34"/>
  <c r="H515" i="34"/>
  <c r="I613" i="34"/>
  <c r="H613" i="34"/>
  <c r="I491" i="34"/>
  <c r="H491" i="34"/>
  <c r="I223" i="34"/>
  <c r="H223" i="34"/>
  <c r="I400" i="34"/>
  <c r="H400" i="34"/>
  <c r="I556" i="34"/>
  <c r="H556" i="34"/>
  <c r="I559" i="34"/>
  <c r="H559" i="34"/>
  <c r="I171" i="34"/>
  <c r="H171" i="34"/>
  <c r="I129" i="34"/>
  <c r="H129" i="34"/>
  <c r="I729" i="34"/>
  <c r="H729" i="34"/>
  <c r="I649" i="34"/>
  <c r="H649" i="34"/>
  <c r="I333" i="34"/>
  <c r="H333" i="34"/>
  <c r="I545" i="34"/>
  <c r="H545" i="34"/>
  <c r="I13" i="34"/>
  <c r="H13" i="34"/>
  <c r="I435" i="34"/>
  <c r="H435" i="34"/>
  <c r="I665" i="34"/>
  <c r="H665" i="34"/>
  <c r="I166" i="34"/>
  <c r="H166" i="34"/>
  <c r="I674" i="34"/>
  <c r="H674" i="34"/>
  <c r="I470" i="34"/>
  <c r="H470" i="34"/>
  <c r="I118" i="34"/>
  <c r="H118" i="34"/>
  <c r="I374" i="34"/>
  <c r="H374" i="34"/>
  <c r="I448" i="34"/>
  <c r="H448" i="34"/>
  <c r="I655" i="34"/>
  <c r="H655" i="34"/>
  <c r="I386" i="34"/>
  <c r="H386" i="34"/>
  <c r="I662" i="34"/>
  <c r="H662" i="34"/>
  <c r="I460" i="34"/>
  <c r="H460" i="34"/>
  <c r="I440" i="34"/>
  <c r="H440" i="34"/>
  <c r="I370" i="34"/>
  <c r="H370" i="34"/>
  <c r="I652" i="34"/>
  <c r="H652" i="34"/>
  <c r="I408" i="34"/>
  <c r="H408" i="34"/>
  <c r="I347" i="34"/>
  <c r="H347" i="34"/>
  <c r="I194" i="34"/>
  <c r="H194" i="34"/>
  <c r="I486" i="34"/>
  <c r="H486" i="34"/>
  <c r="I680" i="34"/>
  <c r="H680" i="34"/>
  <c r="I23" i="34"/>
  <c r="H23" i="34"/>
  <c r="I226" i="34"/>
  <c r="H226" i="34"/>
  <c r="I362" i="34"/>
  <c r="H362" i="34"/>
  <c r="I138" i="34"/>
  <c r="H138" i="34"/>
  <c r="I7" i="34"/>
  <c r="H7" i="34"/>
  <c r="I429" i="34"/>
  <c r="H429" i="34"/>
  <c r="I88" i="34"/>
  <c r="H88" i="34"/>
  <c r="I57" i="34"/>
  <c r="H57" i="34"/>
  <c r="I24" i="34"/>
  <c r="H24" i="34"/>
  <c r="I525" i="34"/>
  <c r="H525" i="34"/>
  <c r="I597" i="34"/>
  <c r="H597" i="34"/>
  <c r="I561" i="34"/>
  <c r="H561" i="34"/>
  <c r="I664" i="34"/>
  <c r="H664" i="34"/>
  <c r="I98" i="34"/>
  <c r="H98" i="34"/>
  <c r="I677" i="34"/>
  <c r="H677" i="34"/>
  <c r="I725" i="34"/>
  <c r="H725" i="34"/>
  <c r="I39" i="34"/>
  <c r="H39" i="34"/>
  <c r="I700" i="34"/>
  <c r="H700" i="34"/>
  <c r="I187" i="34"/>
  <c r="H187" i="34"/>
  <c r="I320" i="34"/>
  <c r="H320" i="34"/>
  <c r="I189" i="34"/>
  <c r="H189" i="34"/>
  <c r="I712" i="34"/>
  <c r="H712" i="34"/>
  <c r="I616" i="34"/>
  <c r="H616" i="34"/>
  <c r="I727" i="34"/>
  <c r="H727" i="34"/>
  <c r="I479" i="34"/>
  <c r="H479" i="34"/>
  <c r="I389" i="34"/>
  <c r="H389" i="34"/>
  <c r="I732" i="34"/>
  <c r="H732" i="34"/>
  <c r="I466" i="34"/>
  <c r="H466" i="34"/>
  <c r="I731" i="34"/>
  <c r="H731" i="34"/>
  <c r="I585" i="34"/>
  <c r="H585" i="34"/>
  <c r="I233" i="34"/>
  <c r="H233" i="34"/>
  <c r="I122" i="34"/>
  <c r="H122" i="34"/>
  <c r="I720" i="34"/>
  <c r="H720" i="34"/>
  <c r="I612" i="34"/>
  <c r="H612" i="34"/>
  <c r="I526" i="34"/>
  <c r="H526" i="34"/>
  <c r="I417" i="34"/>
  <c r="H417" i="34"/>
  <c r="I419" i="34"/>
  <c r="H419" i="34"/>
  <c r="I113" i="34"/>
  <c r="H113" i="34"/>
  <c r="I72" i="34"/>
  <c r="H72" i="34"/>
  <c r="I528" i="34"/>
  <c r="H528" i="34"/>
  <c r="I522" i="34"/>
  <c r="H522" i="34"/>
  <c r="I352" i="34"/>
  <c r="H352" i="34"/>
  <c r="I450" i="34"/>
  <c r="H450" i="34"/>
  <c r="I591" i="34"/>
  <c r="H591" i="34"/>
  <c r="I93" i="34"/>
  <c r="H93" i="34"/>
  <c r="I296" i="34"/>
  <c r="H296" i="34"/>
  <c r="I271" i="34"/>
  <c r="H271" i="34"/>
  <c r="I439" i="34"/>
  <c r="H439" i="34"/>
  <c r="I636" i="34"/>
  <c r="H636" i="34"/>
  <c r="I112" i="34"/>
  <c r="H112" i="34"/>
  <c r="I730" i="34"/>
  <c r="H730" i="34"/>
  <c r="I381" i="34"/>
  <c r="H381" i="34"/>
  <c r="I717" i="34"/>
  <c r="H717" i="34"/>
  <c r="I543" i="34"/>
  <c r="H543" i="34"/>
  <c r="I536" i="34"/>
  <c r="H536" i="34"/>
  <c r="I691" i="34"/>
  <c r="H691" i="34"/>
  <c r="I107" i="34"/>
  <c r="H107" i="34"/>
  <c r="I346" i="34"/>
  <c r="H346" i="34"/>
  <c r="I643" i="34"/>
  <c r="H643" i="34"/>
  <c r="I343" i="34"/>
  <c r="H343" i="34"/>
  <c r="I302" i="34"/>
  <c r="H302" i="34"/>
  <c r="I416" i="34"/>
  <c r="H416" i="34"/>
  <c r="I108" i="34"/>
  <c r="H108" i="34"/>
  <c r="I494" i="34"/>
  <c r="H494" i="34"/>
  <c r="I719" i="34"/>
  <c r="H719" i="34"/>
  <c r="I670" i="34"/>
  <c r="H670" i="34"/>
  <c r="I675" i="34"/>
  <c r="H675" i="34"/>
  <c r="I391" i="34"/>
  <c r="H391" i="34"/>
  <c r="I20" i="34"/>
  <c r="H20" i="34"/>
  <c r="I473" i="34"/>
  <c r="H473" i="34"/>
  <c r="I111" i="34"/>
  <c r="H111" i="34"/>
  <c r="I441" i="34"/>
  <c r="H441" i="34"/>
  <c r="I22" i="34"/>
  <c r="H22" i="34"/>
  <c r="I206" i="34"/>
  <c r="H206" i="34"/>
  <c r="I572" i="34"/>
  <c r="H572" i="34"/>
  <c r="I447" i="34"/>
  <c r="H447" i="34"/>
  <c r="I562" i="34"/>
  <c r="H562" i="34"/>
  <c r="I482" i="34"/>
  <c r="H482" i="34"/>
  <c r="I685" i="34"/>
  <c r="H685" i="34"/>
  <c r="I303" i="34"/>
  <c r="H303" i="34"/>
  <c r="I404" i="34"/>
  <c r="H404" i="34"/>
  <c r="I449" i="34"/>
  <c r="H449" i="34"/>
  <c r="I742" i="33"/>
  <c r="H742" i="33"/>
  <c r="I741" i="33"/>
  <c r="H741" i="33"/>
  <c r="I740" i="33"/>
  <c r="H740" i="33"/>
  <c r="I739" i="33"/>
  <c r="H739" i="33"/>
  <c r="I738" i="33"/>
  <c r="H738" i="33"/>
  <c r="I737" i="33"/>
  <c r="H737" i="33"/>
  <c r="I736" i="33"/>
  <c r="H736" i="33"/>
  <c r="I735" i="33"/>
  <c r="H735" i="33"/>
  <c r="I734" i="33"/>
  <c r="H734" i="33"/>
  <c r="I733" i="33"/>
  <c r="H733" i="33"/>
  <c r="I732" i="33"/>
  <c r="H732" i="33"/>
  <c r="I731" i="33"/>
  <c r="H731" i="33"/>
  <c r="I730" i="33"/>
  <c r="H730" i="33"/>
  <c r="I729" i="33"/>
  <c r="H729" i="33"/>
  <c r="I728" i="33"/>
  <c r="H728" i="33"/>
  <c r="I727" i="33"/>
  <c r="H727" i="33"/>
  <c r="I726" i="33"/>
  <c r="H726" i="33"/>
  <c r="I725" i="33"/>
  <c r="H725" i="33"/>
  <c r="I724" i="33"/>
  <c r="H724" i="33"/>
  <c r="I723" i="33"/>
  <c r="H723" i="33"/>
  <c r="I722" i="33"/>
  <c r="H722" i="33"/>
  <c r="I721" i="33"/>
  <c r="H721" i="33"/>
  <c r="I720" i="33"/>
  <c r="H720" i="33"/>
  <c r="I719" i="33"/>
  <c r="H719" i="33"/>
  <c r="I718" i="33"/>
  <c r="H718" i="33"/>
  <c r="I717" i="33"/>
  <c r="H717" i="33"/>
  <c r="I716" i="33"/>
  <c r="H716" i="33"/>
  <c r="I715" i="33"/>
  <c r="H715" i="33"/>
  <c r="I714" i="33"/>
  <c r="H714" i="33"/>
  <c r="I713" i="33"/>
  <c r="H713" i="33"/>
  <c r="I712" i="33"/>
  <c r="H712" i="33"/>
  <c r="I711" i="33"/>
  <c r="H711" i="33"/>
  <c r="I710" i="33"/>
  <c r="H710" i="33"/>
  <c r="I709" i="33"/>
  <c r="H709" i="33"/>
  <c r="I708" i="33"/>
  <c r="H708" i="33"/>
  <c r="I707" i="33"/>
  <c r="H707" i="33"/>
  <c r="I706" i="33"/>
  <c r="H706" i="33"/>
  <c r="I705" i="33"/>
  <c r="H705" i="33"/>
  <c r="I704" i="33"/>
  <c r="H704" i="33"/>
  <c r="I703" i="33"/>
  <c r="H703" i="33"/>
  <c r="I702" i="33"/>
  <c r="H702" i="33"/>
  <c r="I701" i="33"/>
  <c r="H701" i="33"/>
  <c r="I700" i="33"/>
  <c r="H700" i="33"/>
  <c r="I699" i="33"/>
  <c r="H699" i="33"/>
  <c r="I698" i="33"/>
  <c r="H698" i="33"/>
  <c r="I697" i="33"/>
  <c r="H697" i="33"/>
  <c r="I696" i="33"/>
  <c r="H696" i="33"/>
  <c r="I695" i="33"/>
  <c r="H695" i="33"/>
  <c r="I694" i="33"/>
  <c r="H694" i="33"/>
  <c r="I693" i="33"/>
  <c r="H693" i="33"/>
  <c r="I692" i="33"/>
  <c r="H692" i="33"/>
  <c r="I691" i="33"/>
  <c r="H691" i="33"/>
  <c r="I690" i="33"/>
  <c r="H690" i="33"/>
  <c r="I689" i="33"/>
  <c r="H689" i="33"/>
  <c r="I688" i="33"/>
  <c r="H688" i="33"/>
  <c r="I687" i="33"/>
  <c r="H687" i="33"/>
  <c r="I686" i="33"/>
  <c r="H686" i="33"/>
  <c r="I685" i="33"/>
  <c r="H685" i="33"/>
  <c r="I684" i="33"/>
  <c r="H684" i="33"/>
  <c r="I683" i="33"/>
  <c r="H683" i="33"/>
  <c r="I682" i="33"/>
  <c r="H682" i="33"/>
  <c r="I681" i="33"/>
  <c r="H681" i="33"/>
  <c r="I680" i="33"/>
  <c r="H680" i="33"/>
  <c r="I679" i="33"/>
  <c r="H679" i="33"/>
  <c r="I678" i="33"/>
  <c r="H678" i="33"/>
  <c r="I677" i="33"/>
  <c r="H677" i="33"/>
  <c r="I676" i="33"/>
  <c r="H676" i="33"/>
  <c r="I675" i="33"/>
  <c r="H675" i="33"/>
  <c r="I674" i="33"/>
  <c r="H674" i="33"/>
  <c r="I673" i="33"/>
  <c r="H673" i="33"/>
  <c r="I672" i="33"/>
  <c r="H672" i="33"/>
  <c r="I671" i="33"/>
  <c r="H671" i="33"/>
  <c r="I670" i="33"/>
  <c r="H670" i="33"/>
  <c r="I669" i="33"/>
  <c r="H669" i="33"/>
  <c r="I668" i="33"/>
  <c r="H668" i="33"/>
  <c r="I667" i="33"/>
  <c r="H667" i="33"/>
  <c r="I666" i="33"/>
  <c r="H666" i="33"/>
  <c r="I665" i="33"/>
  <c r="H665" i="33"/>
  <c r="I664" i="33"/>
  <c r="H664" i="33"/>
  <c r="I663" i="33"/>
  <c r="H663" i="33"/>
  <c r="I662" i="33"/>
  <c r="H662" i="33"/>
  <c r="I661" i="33"/>
  <c r="H661" i="33"/>
  <c r="I660" i="33"/>
  <c r="H660" i="33"/>
  <c r="I659" i="33"/>
  <c r="H659" i="33"/>
  <c r="I658" i="33"/>
  <c r="H658" i="33"/>
  <c r="I657" i="33"/>
  <c r="H657" i="33"/>
  <c r="I656" i="33"/>
  <c r="H656" i="33"/>
  <c r="I655" i="33"/>
  <c r="H655" i="33"/>
  <c r="I654" i="33"/>
  <c r="H654" i="33"/>
  <c r="I653" i="33"/>
  <c r="H653" i="33"/>
  <c r="I652" i="33"/>
  <c r="H652" i="33"/>
  <c r="I651" i="33"/>
  <c r="H651" i="33"/>
  <c r="I650" i="33"/>
  <c r="H650" i="33"/>
  <c r="I649" i="33"/>
  <c r="H649" i="33"/>
  <c r="I648" i="33"/>
  <c r="H648" i="33"/>
  <c r="I647" i="33"/>
  <c r="H647" i="33"/>
  <c r="I646" i="33"/>
  <c r="H646" i="33"/>
  <c r="I645" i="33"/>
  <c r="H645" i="33"/>
  <c r="I644" i="33"/>
  <c r="H644" i="33"/>
  <c r="I643" i="33"/>
  <c r="H643" i="33"/>
  <c r="I642" i="33"/>
  <c r="H642" i="33"/>
  <c r="I641" i="33"/>
  <c r="H641" i="33"/>
  <c r="I640" i="33"/>
  <c r="H640" i="33"/>
  <c r="I639" i="33"/>
  <c r="H639" i="33"/>
  <c r="I638" i="33"/>
  <c r="H638" i="33"/>
  <c r="I637" i="33"/>
  <c r="H637" i="33"/>
  <c r="I636" i="33"/>
  <c r="H636" i="33"/>
  <c r="I635" i="33"/>
  <c r="H635" i="33"/>
  <c r="I634" i="33"/>
  <c r="H634" i="33"/>
  <c r="I633" i="33"/>
  <c r="H633" i="33"/>
  <c r="I632" i="33"/>
  <c r="H632" i="33"/>
  <c r="I631" i="33"/>
  <c r="H631" i="33"/>
  <c r="I630" i="33"/>
  <c r="H630" i="33"/>
  <c r="I629" i="33"/>
  <c r="H629" i="33"/>
  <c r="I628" i="33"/>
  <c r="H628" i="33"/>
  <c r="I627" i="33"/>
  <c r="H627" i="33"/>
  <c r="I626" i="33"/>
  <c r="H626" i="33"/>
  <c r="I625" i="33"/>
  <c r="H625" i="33"/>
  <c r="I624" i="33"/>
  <c r="H624" i="33"/>
  <c r="I623" i="33"/>
  <c r="H623" i="33"/>
  <c r="I622" i="33"/>
  <c r="H622" i="33"/>
  <c r="I621" i="33"/>
  <c r="H621" i="33"/>
  <c r="I620" i="33"/>
  <c r="H620" i="33"/>
  <c r="I619" i="33"/>
  <c r="H619" i="33"/>
  <c r="I618" i="33"/>
  <c r="H618" i="33"/>
  <c r="I617" i="33"/>
  <c r="H617" i="33"/>
  <c r="I616" i="33"/>
  <c r="H616" i="33"/>
  <c r="I615" i="33"/>
  <c r="H615" i="33"/>
  <c r="I614" i="33"/>
  <c r="H614" i="33"/>
  <c r="I613" i="33"/>
  <c r="H613" i="33"/>
  <c r="I612" i="33"/>
  <c r="H612" i="33"/>
  <c r="I611" i="33"/>
  <c r="H611" i="33"/>
  <c r="I610" i="33"/>
  <c r="H610" i="33"/>
  <c r="I609" i="33"/>
  <c r="H609" i="33"/>
  <c r="I608" i="33"/>
  <c r="H608" i="33"/>
  <c r="I607" i="33"/>
  <c r="H607" i="33"/>
  <c r="I606" i="33"/>
  <c r="H606" i="33"/>
  <c r="I605" i="33"/>
  <c r="H605" i="33"/>
  <c r="I604" i="33"/>
  <c r="H604" i="33"/>
  <c r="I603" i="33"/>
  <c r="H603" i="33"/>
  <c r="I602" i="33"/>
  <c r="H602" i="33"/>
  <c r="I601" i="33"/>
  <c r="H601" i="33"/>
  <c r="I600" i="33"/>
  <c r="H600" i="33"/>
  <c r="I599" i="33"/>
  <c r="H599" i="33"/>
  <c r="I598" i="33"/>
  <c r="H598" i="33"/>
  <c r="I597" i="33"/>
  <c r="H597" i="33"/>
  <c r="I596" i="33"/>
  <c r="H596" i="33"/>
  <c r="I595" i="33"/>
  <c r="H595" i="33"/>
  <c r="I594" i="33"/>
  <c r="H594" i="33"/>
  <c r="I593" i="33"/>
  <c r="H593" i="33"/>
  <c r="I592" i="33"/>
  <c r="H592" i="33"/>
  <c r="I591" i="33"/>
  <c r="H591" i="33"/>
  <c r="I590" i="33"/>
  <c r="H590" i="33"/>
  <c r="I589" i="33"/>
  <c r="H589" i="33"/>
  <c r="I588" i="33"/>
  <c r="H588" i="33"/>
  <c r="I587" i="33"/>
  <c r="H587" i="33"/>
  <c r="I586" i="33"/>
  <c r="H586" i="33"/>
  <c r="I585" i="33"/>
  <c r="H585" i="33"/>
  <c r="I584" i="33"/>
  <c r="H584" i="33"/>
  <c r="I583" i="33"/>
  <c r="H583" i="33"/>
  <c r="I582" i="33"/>
  <c r="H582" i="33"/>
  <c r="I581" i="33"/>
  <c r="H581" i="33"/>
  <c r="I580" i="33"/>
  <c r="H580" i="33"/>
  <c r="I579" i="33"/>
  <c r="H579" i="33"/>
  <c r="I578" i="33"/>
  <c r="H578" i="33"/>
  <c r="I577" i="33"/>
  <c r="H577" i="33"/>
  <c r="I576" i="33"/>
  <c r="H576" i="33"/>
  <c r="I575" i="33"/>
  <c r="H575" i="33"/>
  <c r="I574" i="33"/>
  <c r="H574" i="33"/>
  <c r="I573" i="33"/>
  <c r="H573" i="33"/>
  <c r="I572" i="33"/>
  <c r="H572" i="33"/>
  <c r="I571" i="33"/>
  <c r="H571" i="33"/>
  <c r="I570" i="33"/>
  <c r="H570" i="33"/>
  <c r="I569" i="33"/>
  <c r="H569" i="33"/>
  <c r="I568" i="33"/>
  <c r="H568" i="33"/>
  <c r="I567" i="33"/>
  <c r="H567" i="33"/>
  <c r="I566" i="33"/>
  <c r="H566" i="33"/>
  <c r="I565" i="33"/>
  <c r="H565" i="33"/>
  <c r="I564" i="33"/>
  <c r="H564" i="33"/>
  <c r="I563" i="33"/>
  <c r="H563" i="33"/>
  <c r="I562" i="33"/>
  <c r="H562" i="33"/>
  <c r="I561" i="33"/>
  <c r="H561" i="33"/>
  <c r="I560" i="33"/>
  <c r="H560" i="33"/>
  <c r="I559" i="33"/>
  <c r="H559" i="33"/>
  <c r="I558" i="33"/>
  <c r="H558" i="33"/>
  <c r="I557" i="33"/>
  <c r="H557" i="33"/>
  <c r="I556" i="33"/>
  <c r="H556" i="33"/>
  <c r="I555" i="33"/>
  <c r="H555" i="33"/>
  <c r="I554" i="33"/>
  <c r="H554" i="33"/>
  <c r="I553" i="33"/>
  <c r="H553" i="33"/>
  <c r="I552" i="33"/>
  <c r="H552" i="33"/>
  <c r="I551" i="33"/>
  <c r="H551" i="33"/>
  <c r="I550" i="33"/>
  <c r="H550" i="33"/>
  <c r="I549" i="33"/>
  <c r="H549" i="33"/>
  <c r="I548" i="33"/>
  <c r="H548" i="33"/>
  <c r="I547" i="33"/>
  <c r="H547" i="33"/>
  <c r="I546" i="33"/>
  <c r="H546" i="33"/>
  <c r="I545" i="33"/>
  <c r="H545" i="33"/>
  <c r="I544" i="33"/>
  <c r="H544" i="33"/>
  <c r="I543" i="33"/>
  <c r="H543" i="33"/>
  <c r="I542" i="33"/>
  <c r="H542" i="33"/>
  <c r="I541" i="33"/>
  <c r="H541" i="33"/>
  <c r="I540" i="33"/>
  <c r="H540" i="33"/>
  <c r="I539" i="33"/>
  <c r="H539" i="33"/>
  <c r="I538" i="33"/>
  <c r="H538" i="33"/>
  <c r="I537" i="33"/>
  <c r="H537" i="33"/>
  <c r="I536" i="33"/>
  <c r="H536" i="33"/>
  <c r="I535" i="33"/>
  <c r="H535" i="33"/>
  <c r="I534" i="33"/>
  <c r="H534" i="33"/>
  <c r="I533" i="33"/>
  <c r="H533" i="33"/>
  <c r="I532" i="33"/>
  <c r="H532" i="33"/>
  <c r="I531" i="33"/>
  <c r="H531" i="33"/>
  <c r="I530" i="33"/>
  <c r="H530" i="33"/>
  <c r="I529" i="33"/>
  <c r="H529" i="33"/>
  <c r="I528" i="33"/>
  <c r="H528" i="33"/>
  <c r="I527" i="33"/>
  <c r="H527" i="33"/>
  <c r="I526" i="33"/>
  <c r="H526" i="33"/>
  <c r="I525" i="33"/>
  <c r="H525" i="33"/>
  <c r="I524" i="33"/>
  <c r="H524" i="33"/>
  <c r="I523" i="33"/>
  <c r="H523" i="33"/>
  <c r="I522" i="33"/>
  <c r="H522" i="33"/>
  <c r="I521" i="33"/>
  <c r="H521" i="33"/>
  <c r="I520" i="33"/>
  <c r="H520" i="33"/>
  <c r="I519" i="33"/>
  <c r="H519" i="33"/>
  <c r="I518" i="33"/>
  <c r="H518" i="33"/>
  <c r="I517" i="33"/>
  <c r="H517" i="33"/>
  <c r="I516" i="33"/>
  <c r="H516" i="33"/>
  <c r="I515" i="33"/>
  <c r="H515" i="33"/>
  <c r="I514" i="33"/>
  <c r="H514" i="33"/>
  <c r="I513" i="33"/>
  <c r="H513" i="33"/>
  <c r="I512" i="33"/>
  <c r="H512" i="33"/>
  <c r="I511" i="33"/>
  <c r="H511" i="33"/>
  <c r="I510" i="33"/>
  <c r="H510" i="33"/>
  <c r="I509" i="33"/>
  <c r="H509" i="33"/>
  <c r="I508" i="33"/>
  <c r="H508" i="33"/>
  <c r="I507" i="33"/>
  <c r="H507" i="33"/>
  <c r="I506" i="33"/>
  <c r="H506" i="33"/>
  <c r="I505" i="33"/>
  <c r="H505" i="33"/>
  <c r="I504" i="33"/>
  <c r="H504" i="33"/>
  <c r="I503" i="33"/>
  <c r="H503" i="33"/>
  <c r="I502" i="33"/>
  <c r="H502" i="33"/>
  <c r="I501" i="33"/>
  <c r="H501" i="33"/>
  <c r="I500" i="33"/>
  <c r="H500" i="33"/>
  <c r="I499" i="33"/>
  <c r="H499" i="33"/>
  <c r="I498" i="33"/>
  <c r="H498" i="33"/>
  <c r="I497" i="33"/>
  <c r="H497" i="33"/>
  <c r="I496" i="33"/>
  <c r="H496" i="33"/>
  <c r="I495" i="33"/>
  <c r="H495" i="33"/>
  <c r="I494" i="33"/>
  <c r="H494" i="33"/>
  <c r="I493" i="33"/>
  <c r="H493" i="33"/>
  <c r="I492" i="33"/>
  <c r="H492" i="33"/>
  <c r="I491" i="33"/>
  <c r="H491" i="33"/>
  <c r="I490" i="33"/>
  <c r="H490" i="33"/>
  <c r="I489" i="33"/>
  <c r="H489" i="33"/>
  <c r="I488" i="33"/>
  <c r="H488" i="33"/>
  <c r="I487" i="33"/>
  <c r="H487" i="33"/>
  <c r="I486" i="33"/>
  <c r="H486" i="33"/>
  <c r="I485" i="33"/>
  <c r="H485" i="33"/>
  <c r="I484" i="33"/>
  <c r="H484" i="33"/>
  <c r="I483" i="33"/>
  <c r="H483" i="33"/>
  <c r="I482" i="33"/>
  <c r="H482" i="33"/>
  <c r="I481" i="33"/>
  <c r="H481" i="33"/>
  <c r="I480" i="33"/>
  <c r="H480" i="33"/>
  <c r="I479" i="33"/>
  <c r="H479" i="33"/>
  <c r="I478" i="33"/>
  <c r="H478" i="33"/>
  <c r="I477" i="33"/>
  <c r="H477" i="33"/>
  <c r="I476" i="33"/>
  <c r="H476" i="33"/>
  <c r="I475" i="33"/>
  <c r="H475" i="33"/>
  <c r="I474" i="33"/>
  <c r="H474" i="33"/>
  <c r="I473" i="33"/>
  <c r="H473" i="33"/>
  <c r="I472" i="33"/>
  <c r="H472" i="33"/>
  <c r="I471" i="33"/>
  <c r="H471" i="33"/>
  <c r="I470" i="33"/>
  <c r="H470" i="33"/>
  <c r="I469" i="33"/>
  <c r="H469" i="33"/>
  <c r="I468" i="33"/>
  <c r="H468" i="33"/>
  <c r="I467" i="33"/>
  <c r="H467" i="33"/>
  <c r="I466" i="33"/>
  <c r="H466" i="33"/>
  <c r="I465" i="33"/>
  <c r="H465" i="33"/>
  <c r="I464" i="33"/>
  <c r="H464" i="33"/>
  <c r="I463" i="33"/>
  <c r="H463" i="33"/>
  <c r="I462" i="33"/>
  <c r="H462" i="33"/>
  <c r="I461" i="33"/>
  <c r="H461" i="33"/>
  <c r="I460" i="33"/>
  <c r="H460" i="33"/>
  <c r="I459" i="33"/>
  <c r="H459" i="33"/>
  <c r="I458" i="33"/>
  <c r="H458" i="33"/>
  <c r="I457" i="33"/>
  <c r="H457" i="33"/>
  <c r="I456" i="33"/>
  <c r="H456" i="33"/>
  <c r="I455" i="33"/>
  <c r="H455" i="33"/>
  <c r="I454" i="33"/>
  <c r="H454" i="33"/>
  <c r="I453" i="33"/>
  <c r="H453" i="33"/>
  <c r="I452" i="33"/>
  <c r="H452" i="33"/>
  <c r="I451" i="33"/>
  <c r="H451" i="33"/>
  <c r="I450" i="33"/>
  <c r="H450" i="33"/>
  <c r="I449" i="33"/>
  <c r="H449" i="33"/>
  <c r="I448" i="33"/>
  <c r="H448" i="33"/>
  <c r="I447" i="33"/>
  <c r="H447" i="33"/>
  <c r="I446" i="33"/>
  <c r="H446" i="33"/>
  <c r="I445" i="33"/>
  <c r="H445" i="33"/>
  <c r="I444" i="33"/>
  <c r="H444" i="33"/>
  <c r="I443" i="33"/>
  <c r="H443" i="33"/>
  <c r="I442" i="33"/>
  <c r="H442" i="33"/>
  <c r="I441" i="33"/>
  <c r="H441" i="33"/>
  <c r="I440" i="33"/>
  <c r="H440" i="33"/>
  <c r="I439" i="33"/>
  <c r="H439" i="33"/>
  <c r="I438" i="33"/>
  <c r="H438" i="33"/>
  <c r="I437" i="33"/>
  <c r="H437" i="33"/>
  <c r="I436" i="33"/>
  <c r="H436" i="33"/>
  <c r="I435" i="33"/>
  <c r="H435" i="33"/>
  <c r="I434" i="33"/>
  <c r="H434" i="33"/>
  <c r="I433" i="33"/>
  <c r="H433" i="33"/>
  <c r="I432" i="33"/>
  <c r="H432" i="33"/>
  <c r="I431" i="33"/>
  <c r="H431" i="33"/>
  <c r="I430" i="33"/>
  <c r="H430" i="33"/>
  <c r="I429" i="33"/>
  <c r="H429" i="33"/>
  <c r="I428" i="33"/>
  <c r="H428" i="33"/>
  <c r="I427" i="33"/>
  <c r="H427" i="33"/>
  <c r="I426" i="33"/>
  <c r="H426" i="33"/>
  <c r="I425" i="33"/>
  <c r="H425" i="33"/>
  <c r="I424" i="33"/>
  <c r="H424" i="33"/>
  <c r="I423" i="33"/>
  <c r="H423" i="33"/>
  <c r="I422" i="33"/>
  <c r="H422" i="33"/>
  <c r="I421" i="33"/>
  <c r="H421" i="33"/>
  <c r="I420" i="33"/>
  <c r="H420" i="33"/>
  <c r="I419" i="33"/>
  <c r="H419" i="33"/>
  <c r="I418" i="33"/>
  <c r="H418" i="33"/>
  <c r="I417" i="33"/>
  <c r="H417" i="33"/>
  <c r="I416" i="33"/>
  <c r="H416" i="33"/>
  <c r="I415" i="33"/>
  <c r="H415" i="33"/>
  <c r="I414" i="33"/>
  <c r="H414" i="33"/>
  <c r="I413" i="33"/>
  <c r="H413" i="33"/>
  <c r="I412" i="33"/>
  <c r="H412" i="33"/>
  <c r="I411" i="33"/>
  <c r="H411" i="33"/>
  <c r="I410" i="33"/>
  <c r="H410" i="33"/>
  <c r="I409" i="33"/>
  <c r="H409" i="33"/>
  <c r="I408" i="33"/>
  <c r="H408" i="33"/>
  <c r="I407" i="33"/>
  <c r="H407" i="33"/>
  <c r="I406" i="33"/>
  <c r="H406" i="33"/>
  <c r="I405" i="33"/>
  <c r="H405" i="33"/>
  <c r="I404" i="33"/>
  <c r="H404" i="33"/>
  <c r="I403" i="33"/>
  <c r="H403" i="33"/>
  <c r="I402" i="33"/>
  <c r="H402" i="33"/>
  <c r="I401" i="33"/>
  <c r="H401" i="33"/>
  <c r="I400" i="33"/>
  <c r="H400" i="33"/>
  <c r="I399" i="33"/>
  <c r="H399" i="33"/>
  <c r="I398" i="33"/>
  <c r="H398" i="33"/>
  <c r="I397" i="33"/>
  <c r="H397" i="33"/>
  <c r="I396" i="33"/>
  <c r="H396" i="33"/>
  <c r="I395" i="33"/>
  <c r="H395" i="33"/>
  <c r="I394" i="33"/>
  <c r="H394" i="33"/>
  <c r="I393" i="33"/>
  <c r="H393" i="33"/>
  <c r="I392" i="33"/>
  <c r="H392" i="33"/>
  <c r="I391" i="33"/>
  <c r="H391" i="33"/>
  <c r="I390" i="33"/>
  <c r="H390" i="33"/>
  <c r="I389" i="33"/>
  <c r="H389" i="33"/>
  <c r="I388" i="33"/>
  <c r="H388" i="33"/>
  <c r="I387" i="33"/>
  <c r="H387" i="33"/>
  <c r="I386" i="33"/>
  <c r="H386" i="33"/>
  <c r="I385" i="33"/>
  <c r="H385" i="33"/>
  <c r="I384" i="33"/>
  <c r="H384" i="33"/>
  <c r="I383" i="33"/>
  <c r="H383" i="33"/>
  <c r="I382" i="33"/>
  <c r="H382" i="33"/>
  <c r="I381" i="33"/>
  <c r="H381" i="33"/>
  <c r="I380" i="33"/>
  <c r="H380" i="33"/>
  <c r="I379" i="33"/>
  <c r="H379" i="33"/>
  <c r="I378" i="33"/>
  <c r="H378" i="33"/>
  <c r="I377" i="33"/>
  <c r="H377" i="33"/>
  <c r="I376" i="33"/>
  <c r="H376" i="33"/>
  <c r="I375" i="33"/>
  <c r="H375" i="33"/>
  <c r="I374" i="33"/>
  <c r="H374" i="33"/>
  <c r="I373" i="33"/>
  <c r="H373" i="33"/>
  <c r="I372" i="33"/>
  <c r="H372" i="33"/>
  <c r="I371" i="33"/>
  <c r="H371" i="33"/>
  <c r="I370" i="33"/>
  <c r="H370" i="33"/>
  <c r="I369" i="33"/>
  <c r="H369" i="33"/>
  <c r="I368" i="33"/>
  <c r="H368" i="33"/>
  <c r="I367" i="33"/>
  <c r="H367" i="33"/>
  <c r="I366" i="33"/>
  <c r="H366" i="33"/>
  <c r="I365" i="33"/>
  <c r="H365" i="33"/>
  <c r="I364" i="33"/>
  <c r="H364" i="33"/>
  <c r="I363" i="33"/>
  <c r="H363" i="33"/>
  <c r="I362" i="33"/>
  <c r="H362" i="33"/>
  <c r="I361" i="33"/>
  <c r="H361" i="33"/>
  <c r="I360" i="33"/>
  <c r="H360" i="33"/>
  <c r="I359" i="33"/>
  <c r="H359" i="33"/>
  <c r="I358" i="33"/>
  <c r="H358" i="33"/>
  <c r="I357" i="33"/>
  <c r="H357" i="33"/>
  <c r="I356" i="33"/>
  <c r="H356" i="33"/>
  <c r="I355" i="33"/>
  <c r="H355" i="33"/>
  <c r="I354" i="33"/>
  <c r="H354" i="33"/>
  <c r="I353" i="33"/>
  <c r="H353" i="33"/>
  <c r="I352" i="33"/>
  <c r="H352" i="33"/>
  <c r="I351" i="33"/>
  <c r="H351" i="33"/>
  <c r="I350" i="33"/>
  <c r="H350" i="33"/>
  <c r="I349" i="33"/>
  <c r="H349" i="33"/>
  <c r="I348" i="33"/>
  <c r="H348" i="33"/>
  <c r="I347" i="33"/>
  <c r="H347" i="33"/>
  <c r="I346" i="33"/>
  <c r="H346" i="33"/>
  <c r="I345" i="33"/>
  <c r="H345" i="33"/>
  <c r="I344" i="33"/>
  <c r="H344" i="33"/>
  <c r="I343" i="33"/>
  <c r="H343" i="33"/>
  <c r="I342" i="33"/>
  <c r="H342" i="33"/>
  <c r="I341" i="33"/>
  <c r="H341" i="33"/>
  <c r="I340" i="33"/>
  <c r="H340" i="33"/>
  <c r="I339" i="33"/>
  <c r="H339" i="33"/>
  <c r="I338" i="33"/>
  <c r="H338" i="33"/>
  <c r="I337" i="33"/>
  <c r="H337" i="33"/>
  <c r="I336" i="33"/>
  <c r="H336" i="33"/>
  <c r="I335" i="33"/>
  <c r="H335" i="33"/>
  <c r="I334" i="33"/>
  <c r="H334" i="33"/>
  <c r="I333" i="33"/>
  <c r="H333" i="33"/>
  <c r="I332" i="33"/>
  <c r="H332" i="33"/>
  <c r="I331" i="33"/>
  <c r="H331" i="33"/>
  <c r="I330" i="33"/>
  <c r="H330" i="33"/>
  <c r="I329" i="33"/>
  <c r="H329" i="33"/>
  <c r="I328" i="33"/>
  <c r="H328" i="33"/>
  <c r="I327" i="33"/>
  <c r="H327" i="33"/>
  <c r="I326" i="33"/>
  <c r="H326" i="33"/>
  <c r="I325" i="33"/>
  <c r="H325" i="33"/>
  <c r="I324" i="33"/>
  <c r="H324" i="33"/>
  <c r="I323" i="33"/>
  <c r="H323" i="33"/>
  <c r="I322" i="33"/>
  <c r="H322" i="33"/>
  <c r="I321" i="33"/>
  <c r="H321" i="33"/>
  <c r="I320" i="33"/>
  <c r="H320" i="33"/>
  <c r="I319" i="33"/>
  <c r="H319" i="33"/>
  <c r="I318" i="33"/>
  <c r="H318" i="33"/>
  <c r="I317" i="33"/>
  <c r="H317" i="33"/>
  <c r="I316" i="33"/>
  <c r="H316" i="33"/>
  <c r="I315" i="33"/>
  <c r="H315" i="33"/>
  <c r="I314" i="33"/>
  <c r="H314" i="33"/>
  <c r="I313" i="33"/>
  <c r="H313" i="33"/>
  <c r="I312" i="33"/>
  <c r="H312" i="33"/>
  <c r="I311" i="33"/>
  <c r="H311" i="33"/>
  <c r="I310" i="33"/>
  <c r="H310" i="33"/>
  <c r="I309" i="33"/>
  <c r="H309" i="33"/>
  <c r="I308" i="33"/>
  <c r="H308" i="33"/>
  <c r="I307" i="33"/>
  <c r="H307" i="33"/>
  <c r="I306" i="33"/>
  <c r="H306" i="33"/>
  <c r="I305" i="33"/>
  <c r="H305" i="33"/>
  <c r="I304" i="33"/>
  <c r="H304" i="33"/>
  <c r="I303" i="33"/>
  <c r="H303" i="33"/>
  <c r="I302" i="33"/>
  <c r="H302" i="33"/>
  <c r="I301" i="33"/>
  <c r="H301" i="33"/>
  <c r="I300" i="33"/>
  <c r="H300" i="33"/>
  <c r="I299" i="33"/>
  <c r="H299" i="33"/>
  <c r="I298" i="33"/>
  <c r="H298" i="33"/>
  <c r="I297" i="33"/>
  <c r="H297" i="33"/>
  <c r="I296" i="33"/>
  <c r="H296" i="33"/>
  <c r="I295" i="33"/>
  <c r="H295" i="33"/>
  <c r="I294" i="33"/>
  <c r="H294" i="33"/>
  <c r="I293" i="33"/>
  <c r="H293" i="33"/>
  <c r="I292" i="33"/>
  <c r="H292" i="33"/>
  <c r="I291" i="33"/>
  <c r="H291" i="33"/>
  <c r="I290" i="33"/>
  <c r="H290" i="33"/>
  <c r="I289" i="33"/>
  <c r="H289" i="33"/>
  <c r="I288" i="33"/>
  <c r="H288" i="33"/>
  <c r="I287" i="33"/>
  <c r="H287" i="33"/>
  <c r="I286" i="33"/>
  <c r="H286" i="33"/>
  <c r="I285" i="33"/>
  <c r="H285" i="33"/>
  <c r="I284" i="33"/>
  <c r="H284" i="33"/>
  <c r="I283" i="33"/>
  <c r="H283" i="33"/>
  <c r="I282" i="33"/>
  <c r="H282" i="33"/>
  <c r="I281" i="33"/>
  <c r="H281" i="33"/>
  <c r="I280" i="33"/>
  <c r="H280" i="33"/>
  <c r="I279" i="33"/>
  <c r="H279" i="33"/>
  <c r="I278" i="33"/>
  <c r="H278" i="33"/>
  <c r="I277" i="33"/>
  <c r="H277" i="33"/>
  <c r="I276" i="33"/>
  <c r="H276" i="33"/>
  <c r="I275" i="33"/>
  <c r="H275" i="33"/>
  <c r="I274" i="33"/>
  <c r="H274" i="33"/>
  <c r="I273" i="33"/>
  <c r="H273" i="33"/>
  <c r="I272" i="33"/>
  <c r="H272" i="33"/>
  <c r="I271" i="33"/>
  <c r="H271" i="33"/>
  <c r="I270" i="33"/>
  <c r="H270" i="33"/>
  <c r="I269" i="33"/>
  <c r="H269" i="33"/>
  <c r="I268" i="33"/>
  <c r="H268" i="33"/>
  <c r="I267" i="33"/>
  <c r="H267" i="33"/>
  <c r="I266" i="33"/>
  <c r="H266" i="33"/>
  <c r="I265" i="33"/>
  <c r="H265" i="33"/>
  <c r="I264" i="33"/>
  <c r="H264" i="33"/>
  <c r="I263" i="33"/>
  <c r="H263" i="33"/>
  <c r="I262" i="33"/>
  <c r="H262" i="33"/>
  <c r="I261" i="33"/>
  <c r="H261" i="33"/>
  <c r="I260" i="33"/>
  <c r="H260" i="33"/>
  <c r="I259" i="33"/>
  <c r="H259" i="33"/>
  <c r="I258" i="33"/>
  <c r="H258" i="33"/>
  <c r="I257" i="33"/>
  <c r="H257" i="33"/>
  <c r="I256" i="33"/>
  <c r="H256" i="33"/>
  <c r="I255" i="33"/>
  <c r="H255" i="33"/>
  <c r="I254" i="33"/>
  <c r="H254" i="33"/>
  <c r="I253" i="33"/>
  <c r="H253" i="33"/>
  <c r="I252" i="33"/>
  <c r="H252" i="33"/>
  <c r="I251" i="33"/>
  <c r="H251" i="33"/>
  <c r="I250" i="33"/>
  <c r="H250" i="33"/>
  <c r="I249" i="33"/>
  <c r="H249" i="33"/>
  <c r="I248" i="33"/>
  <c r="H248" i="33"/>
  <c r="I247" i="33"/>
  <c r="H247" i="33"/>
  <c r="I246" i="33"/>
  <c r="H246" i="33"/>
  <c r="I245" i="33"/>
  <c r="H245" i="33"/>
  <c r="I244" i="33"/>
  <c r="H244" i="33"/>
  <c r="I243" i="33"/>
  <c r="H243" i="33"/>
  <c r="I242" i="33"/>
  <c r="H242" i="33"/>
  <c r="I241" i="33"/>
  <c r="H241" i="33"/>
  <c r="I240" i="33"/>
  <c r="H240" i="33"/>
  <c r="I239" i="33"/>
  <c r="H239" i="33"/>
  <c r="I238" i="33"/>
  <c r="H238" i="33"/>
  <c r="I237" i="33"/>
  <c r="H237" i="33"/>
  <c r="I236" i="33"/>
  <c r="H236" i="33"/>
  <c r="I235" i="33"/>
  <c r="H235" i="33"/>
  <c r="I234" i="33"/>
  <c r="H234" i="33"/>
  <c r="I233" i="33"/>
  <c r="H233" i="33"/>
  <c r="I232" i="33"/>
  <c r="H232" i="33"/>
  <c r="I231" i="33"/>
  <c r="H231" i="33"/>
  <c r="I230" i="33"/>
  <c r="H230" i="33"/>
  <c r="I229" i="33"/>
  <c r="H229" i="33"/>
  <c r="I228" i="33"/>
  <c r="H228" i="33"/>
  <c r="I227" i="33"/>
  <c r="H227" i="33"/>
  <c r="I226" i="33"/>
  <c r="H226" i="33"/>
  <c r="I225" i="33"/>
  <c r="H225" i="33"/>
  <c r="I224" i="33"/>
  <c r="H224" i="33"/>
  <c r="I223" i="33"/>
  <c r="H223" i="33"/>
  <c r="I222" i="33"/>
  <c r="H222" i="33"/>
  <c r="I221" i="33"/>
  <c r="H221" i="33"/>
  <c r="I220" i="33"/>
  <c r="H220" i="33"/>
  <c r="I219" i="33"/>
  <c r="H219" i="33"/>
  <c r="I218" i="33"/>
  <c r="H218" i="33"/>
  <c r="I217" i="33"/>
  <c r="H217" i="33"/>
  <c r="I216" i="33"/>
  <c r="H216" i="33"/>
  <c r="I215" i="33"/>
  <c r="H215" i="33"/>
  <c r="I214" i="33"/>
  <c r="H214" i="33"/>
  <c r="I213" i="33"/>
  <c r="H213" i="33"/>
  <c r="I212" i="33"/>
  <c r="H212" i="33"/>
  <c r="I211" i="33"/>
  <c r="H211" i="33"/>
  <c r="I210" i="33"/>
  <c r="H210" i="33"/>
  <c r="I209" i="33"/>
  <c r="H209" i="33"/>
  <c r="I208" i="33"/>
  <c r="H208" i="33"/>
  <c r="I207" i="33"/>
  <c r="H207" i="33"/>
  <c r="I206" i="33"/>
  <c r="H206" i="33"/>
  <c r="I205" i="33"/>
  <c r="H205" i="33"/>
  <c r="I204" i="33"/>
  <c r="H204" i="33"/>
  <c r="I203" i="33"/>
  <c r="H203" i="33"/>
  <c r="I202" i="33"/>
  <c r="H202" i="33"/>
  <c r="I201" i="33"/>
  <c r="H201" i="33"/>
  <c r="I200" i="33"/>
  <c r="H200" i="33"/>
  <c r="I199" i="33"/>
  <c r="H199" i="33"/>
  <c r="I198" i="33"/>
  <c r="H198" i="33"/>
  <c r="I197" i="33"/>
  <c r="H197" i="33"/>
  <c r="I196" i="33"/>
  <c r="H196" i="33"/>
  <c r="I195" i="33"/>
  <c r="H195" i="33"/>
  <c r="I194" i="33"/>
  <c r="H194" i="33"/>
  <c r="I193" i="33"/>
  <c r="H193" i="33"/>
  <c r="I192" i="33"/>
  <c r="H192" i="33"/>
  <c r="I191" i="33"/>
  <c r="H191" i="33"/>
  <c r="I190" i="33"/>
  <c r="H190" i="33"/>
  <c r="I189" i="33"/>
  <c r="H189" i="33"/>
  <c r="I188" i="33"/>
  <c r="H188" i="33"/>
  <c r="I187" i="33"/>
  <c r="H187" i="33"/>
  <c r="I186" i="33"/>
  <c r="H186" i="33"/>
  <c r="I185" i="33"/>
  <c r="H185" i="33"/>
  <c r="I184" i="33"/>
  <c r="H184" i="33"/>
  <c r="I183" i="33"/>
  <c r="H183" i="33"/>
  <c r="I182" i="33"/>
  <c r="H182" i="33"/>
  <c r="I181" i="33"/>
  <c r="H181" i="33"/>
  <c r="I180" i="33"/>
  <c r="H180" i="33"/>
  <c r="I179" i="33"/>
  <c r="H179" i="33"/>
  <c r="I178" i="33"/>
  <c r="H178" i="33"/>
  <c r="I177" i="33"/>
  <c r="H177" i="33"/>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2" i="33"/>
  <c r="H2" i="33"/>
  <c r="I565" i="1"/>
  <c r="H565" i="1"/>
  <c r="I31" i="1"/>
  <c r="H31" i="1"/>
  <c r="I564" i="1"/>
  <c r="H564" i="1"/>
  <c r="I377" i="1"/>
  <c r="H377" i="1"/>
  <c r="I392" i="1"/>
  <c r="H392" i="1"/>
  <c r="I334" i="1"/>
  <c r="H334" i="1"/>
  <c r="I33" i="1"/>
  <c r="H33" i="1"/>
  <c r="I333" i="1"/>
  <c r="H333" i="1"/>
  <c r="I180" i="1"/>
  <c r="H180" i="1"/>
  <c r="I356" i="1"/>
  <c r="H356" i="1"/>
  <c r="I175" i="1"/>
  <c r="H175" i="1"/>
  <c r="I525" i="1"/>
  <c r="H525" i="1"/>
  <c r="I243" i="1"/>
  <c r="H243" i="1"/>
  <c r="I732" i="1"/>
  <c r="H732" i="1"/>
  <c r="I331" i="1"/>
  <c r="H331" i="1"/>
  <c r="I96" i="1"/>
  <c r="H96" i="1"/>
  <c r="I190" i="1"/>
  <c r="H190" i="1"/>
  <c r="I391" i="1"/>
  <c r="H391" i="1"/>
  <c r="I477" i="1"/>
  <c r="H477" i="1"/>
  <c r="I186" i="1"/>
  <c r="H186" i="1"/>
  <c r="I636" i="1"/>
  <c r="H636" i="1"/>
  <c r="I730" i="1"/>
  <c r="H730" i="1"/>
  <c r="I627" i="1"/>
  <c r="H627" i="1"/>
  <c r="I341" i="1"/>
  <c r="H341" i="1"/>
  <c r="I336" i="1"/>
  <c r="H336" i="1"/>
  <c r="I368" i="1"/>
  <c r="H368" i="1"/>
  <c r="I624" i="1"/>
  <c r="H624" i="1"/>
  <c r="I440" i="1"/>
  <c r="H440" i="1"/>
  <c r="I729" i="1"/>
  <c r="H729" i="1"/>
  <c r="I530" i="1"/>
  <c r="H530" i="1"/>
  <c r="I561" i="1"/>
  <c r="H561" i="1"/>
  <c r="I390" i="1"/>
  <c r="H390" i="1"/>
  <c r="I393" i="1"/>
  <c r="H393" i="1"/>
  <c r="I461" i="1"/>
  <c r="H461" i="1"/>
  <c r="I476" i="1"/>
  <c r="H476" i="1"/>
  <c r="I329" i="1"/>
  <c r="H329" i="1"/>
  <c r="I173" i="1"/>
  <c r="H173" i="1"/>
  <c r="I604" i="1"/>
  <c r="H604" i="1"/>
  <c r="I310" i="1"/>
  <c r="H310" i="1"/>
  <c r="I728" i="1"/>
  <c r="H728" i="1"/>
  <c r="I622" i="1"/>
  <c r="H622" i="1"/>
  <c r="I32" i="1"/>
  <c r="H32" i="1"/>
  <c r="I727" i="1"/>
  <c r="H727" i="1"/>
  <c r="I549" i="1"/>
  <c r="H549" i="1"/>
  <c r="I93" i="1"/>
  <c r="H93" i="1"/>
  <c r="I510" i="1"/>
  <c r="H510" i="1"/>
  <c r="I328" i="1"/>
  <c r="H328" i="1"/>
  <c r="I171" i="1"/>
  <c r="H171" i="1"/>
  <c r="I560" i="1"/>
  <c r="H560" i="1"/>
  <c r="I634" i="1"/>
  <c r="H634" i="1"/>
  <c r="I588" i="1"/>
  <c r="H588" i="1"/>
  <c r="I189" i="1"/>
  <c r="H189" i="1"/>
  <c r="I169" i="1"/>
  <c r="H169" i="1"/>
  <c r="I327" i="1"/>
  <c r="H327" i="1"/>
  <c r="I326" i="1"/>
  <c r="H326" i="1"/>
  <c r="I726" i="1"/>
  <c r="H726" i="1"/>
  <c r="I633" i="1"/>
  <c r="H633" i="1"/>
  <c r="I694" i="1"/>
  <c r="H694" i="1"/>
  <c r="I389" i="1"/>
  <c r="H389" i="1"/>
  <c r="I593" i="1"/>
  <c r="H593" i="1"/>
  <c r="I459" i="1"/>
  <c r="H459" i="1"/>
  <c r="I27" i="1"/>
  <c r="H27" i="1"/>
  <c r="I632" i="1"/>
  <c r="H632" i="1"/>
  <c r="I475" i="1"/>
  <c r="H475" i="1"/>
  <c r="I388" i="1"/>
  <c r="H388" i="1"/>
  <c r="I30" i="1"/>
  <c r="H30" i="1"/>
  <c r="I458" i="1"/>
  <c r="H458" i="1"/>
  <c r="I724" i="1"/>
  <c r="H724" i="1"/>
  <c r="I23" i="1"/>
  <c r="H23" i="1"/>
  <c r="I91" i="1"/>
  <c r="H91" i="1"/>
  <c r="I37" i="1"/>
  <c r="H37" i="1"/>
  <c r="I546" i="1"/>
  <c r="H546" i="1"/>
  <c r="I323" i="1"/>
  <c r="H323" i="1"/>
  <c r="I170" i="1"/>
  <c r="H170" i="1"/>
  <c r="I631" i="1"/>
  <c r="H631" i="1"/>
  <c r="I253" i="1"/>
  <c r="H253" i="1"/>
  <c r="I723" i="1"/>
  <c r="H723" i="1"/>
  <c r="I111" i="1"/>
  <c r="H111" i="1"/>
  <c r="I143" i="1"/>
  <c r="H143" i="1"/>
  <c r="I297" i="1"/>
  <c r="H297" i="1"/>
  <c r="I208" i="1"/>
  <c r="H208" i="1"/>
  <c r="I387" i="1"/>
  <c r="H387" i="1"/>
  <c r="I557" i="1"/>
  <c r="H557" i="1"/>
  <c r="I556" i="1"/>
  <c r="H556" i="1"/>
  <c r="I696" i="1"/>
  <c r="H696" i="1"/>
  <c r="I321" i="1"/>
  <c r="H321" i="1"/>
  <c r="I386" i="1"/>
  <c r="H386" i="1"/>
  <c r="I364" i="1"/>
  <c r="H364" i="1"/>
  <c r="I365" i="1"/>
  <c r="H365" i="1"/>
  <c r="I280" i="1"/>
  <c r="H280" i="1"/>
  <c r="I480" i="1"/>
  <c r="H480" i="1"/>
  <c r="I413" i="1"/>
  <c r="H413" i="1"/>
  <c r="I167" i="1"/>
  <c r="H167" i="1"/>
  <c r="I195" i="1"/>
  <c r="H195" i="1"/>
  <c r="I320" i="1"/>
  <c r="H320" i="1"/>
  <c r="I504" i="1"/>
  <c r="H504" i="1"/>
  <c r="I34" i="1"/>
  <c r="H34" i="1"/>
  <c r="I555" i="1"/>
  <c r="H555" i="1"/>
  <c r="I643" i="1"/>
  <c r="H643" i="1"/>
  <c r="I9" i="1"/>
  <c r="H9" i="1"/>
  <c r="I474" i="1"/>
  <c r="H474" i="1"/>
  <c r="I473" i="1"/>
  <c r="H473" i="1"/>
  <c r="I639" i="1"/>
  <c r="H639" i="1"/>
  <c r="I620" i="1"/>
  <c r="H620" i="1"/>
  <c r="I522" i="1"/>
  <c r="H522" i="1"/>
  <c r="I412" i="1"/>
  <c r="H412" i="1"/>
  <c r="I238" i="1"/>
  <c r="H238" i="1"/>
  <c r="I741" i="1"/>
  <c r="H741" i="1"/>
  <c r="I89" i="1"/>
  <c r="H89" i="1"/>
  <c r="I317" i="1"/>
  <c r="H317" i="1"/>
  <c r="I316" i="1"/>
  <c r="H316" i="1"/>
  <c r="I623" i="1"/>
  <c r="H623" i="1"/>
  <c r="I658" i="1"/>
  <c r="H658" i="1"/>
  <c r="I22" i="1"/>
  <c r="H22" i="1"/>
  <c r="I338" i="1"/>
  <c r="H338" i="1"/>
  <c r="I524" i="1"/>
  <c r="H524" i="1"/>
  <c r="I626" i="1"/>
  <c r="H626" i="1"/>
  <c r="I314" i="1"/>
  <c r="H314" i="1"/>
  <c r="I88" i="1"/>
  <c r="H88" i="1"/>
  <c r="I313" i="1"/>
  <c r="H313" i="1"/>
  <c r="I383" i="1"/>
  <c r="H383" i="1"/>
  <c r="I87" i="1"/>
  <c r="H87" i="1"/>
  <c r="I312" i="1"/>
  <c r="H312" i="1"/>
  <c r="I311" i="1"/>
  <c r="H311" i="1"/>
  <c r="I234" i="1"/>
  <c r="H234" i="1"/>
  <c r="I187" i="1"/>
  <c r="H187" i="1"/>
  <c r="I554" i="1"/>
  <c r="H554" i="1"/>
  <c r="I309" i="1"/>
  <c r="H309" i="1"/>
  <c r="I104" i="1"/>
  <c r="H104" i="1"/>
  <c r="I204" i="1"/>
  <c r="H204" i="1"/>
  <c r="I664" i="1"/>
  <c r="H664" i="1"/>
  <c r="I553" i="1"/>
  <c r="H553" i="1"/>
  <c r="I110" i="1"/>
  <c r="H110" i="1"/>
  <c r="I322" i="1"/>
  <c r="H322" i="1"/>
  <c r="I134" i="1"/>
  <c r="H134" i="1"/>
  <c r="I308" i="1"/>
  <c r="H308" i="1"/>
  <c r="I552" i="1"/>
  <c r="H552" i="1"/>
  <c r="I164" i="1"/>
  <c r="H164" i="1"/>
  <c r="I109" i="1"/>
  <c r="H109" i="1"/>
  <c r="I722" i="1"/>
  <c r="H722" i="1"/>
  <c r="I551" i="1"/>
  <c r="H551" i="1"/>
  <c r="I307" i="1"/>
  <c r="H307" i="1"/>
  <c r="I306" i="1"/>
  <c r="H306" i="1"/>
  <c r="I532" i="1"/>
  <c r="H532" i="1"/>
  <c r="I520" i="1"/>
  <c r="H520" i="1"/>
  <c r="I287" i="1"/>
  <c r="H287" i="1"/>
  <c r="I721" i="1"/>
  <c r="H721" i="1"/>
  <c r="I304" i="1"/>
  <c r="H304" i="1"/>
  <c r="I655" i="1"/>
  <c r="H655" i="1"/>
  <c r="I86" i="1"/>
  <c r="H86" i="1"/>
  <c r="I410" i="1"/>
  <c r="H410" i="1"/>
  <c r="I720" i="1"/>
  <c r="H720" i="1"/>
  <c r="I233" i="1"/>
  <c r="H233" i="1"/>
  <c r="I455" i="1"/>
  <c r="H455" i="1"/>
  <c r="I163" i="1"/>
  <c r="H163" i="1"/>
  <c r="I409" i="1"/>
  <c r="H409" i="1"/>
  <c r="I550" i="1"/>
  <c r="H550" i="1"/>
  <c r="I513" i="1"/>
  <c r="H513" i="1"/>
  <c r="I361" i="1"/>
  <c r="H361" i="1"/>
  <c r="I742" i="1"/>
  <c r="H742" i="1"/>
  <c r="I635" i="1"/>
  <c r="H635" i="1"/>
  <c r="I20" i="1"/>
  <c r="H20" i="1"/>
  <c r="I162" i="1"/>
  <c r="H162" i="1"/>
  <c r="I94" i="1"/>
  <c r="H94" i="1"/>
  <c r="I301" i="1"/>
  <c r="H301" i="1"/>
  <c r="I300" i="1"/>
  <c r="H300" i="1"/>
  <c r="I318" i="1"/>
  <c r="H318" i="1"/>
  <c r="I701" i="1"/>
  <c r="H701" i="1"/>
  <c r="I717" i="1"/>
  <c r="H717" i="1"/>
  <c r="I515" i="1"/>
  <c r="H515" i="1"/>
  <c r="I161" i="1"/>
  <c r="H161" i="1"/>
  <c r="I120" i="1"/>
  <c r="H120" i="1"/>
  <c r="I108" i="1"/>
  <c r="H108" i="1"/>
  <c r="I213" i="1"/>
  <c r="H213" i="1"/>
  <c r="I716" i="1"/>
  <c r="H716" i="1"/>
  <c r="I299" i="1"/>
  <c r="H299" i="1"/>
  <c r="I128" i="1"/>
  <c r="H128" i="1"/>
  <c r="I509" i="1"/>
  <c r="H509" i="1"/>
  <c r="I184" i="1"/>
  <c r="H184" i="1"/>
  <c r="I270" i="1"/>
  <c r="H270" i="1"/>
  <c r="I158" i="1"/>
  <c r="H158" i="1"/>
  <c r="I47" i="1"/>
  <c r="H47" i="1"/>
  <c r="I83" i="1"/>
  <c r="H83" i="1"/>
  <c r="I453" i="1"/>
  <c r="H453" i="1"/>
  <c r="I508" i="1"/>
  <c r="H508" i="1"/>
  <c r="I28" i="1"/>
  <c r="H28" i="1"/>
  <c r="I714" i="1"/>
  <c r="H714" i="1"/>
  <c r="I547" i="1"/>
  <c r="H547" i="1"/>
  <c r="I713" i="1"/>
  <c r="H713" i="1"/>
  <c r="I448" i="1"/>
  <c r="H448" i="1"/>
  <c r="I380" i="1"/>
  <c r="H380" i="1"/>
  <c r="I563" i="1"/>
  <c r="H563" i="1"/>
  <c r="I662" i="1"/>
  <c r="H662" i="1"/>
  <c r="I183" i="1"/>
  <c r="H183" i="1"/>
  <c r="I107" i="1"/>
  <c r="H107" i="1"/>
  <c r="I339" i="1"/>
  <c r="H339" i="1"/>
  <c r="I471" i="1"/>
  <c r="H471" i="1"/>
  <c r="I71" i="1"/>
  <c r="H71" i="1"/>
  <c r="I379" i="1"/>
  <c r="H379" i="1"/>
  <c r="I399" i="1"/>
  <c r="H399" i="1"/>
  <c r="I295" i="1"/>
  <c r="H295" i="1"/>
  <c r="I711" i="1"/>
  <c r="H711" i="1"/>
  <c r="I157" i="1"/>
  <c r="H157" i="1"/>
  <c r="I156" i="1"/>
  <c r="H156" i="1"/>
  <c r="I495" i="1"/>
  <c r="H495" i="1"/>
  <c r="I647" i="1"/>
  <c r="H647" i="1"/>
  <c r="I505" i="1"/>
  <c r="H505" i="1"/>
  <c r="I543" i="1"/>
  <c r="H543" i="1"/>
  <c r="I489" i="1"/>
  <c r="H489" i="1"/>
  <c r="I542" i="1"/>
  <c r="H542" i="1"/>
  <c r="I385" i="1"/>
  <c r="H385" i="1"/>
  <c r="I196" i="1"/>
  <c r="H196" i="1"/>
  <c r="I693" i="1"/>
  <c r="H693" i="1"/>
  <c r="I541" i="1"/>
  <c r="H541" i="1"/>
  <c r="I261" i="1"/>
  <c r="H261" i="1"/>
  <c r="I74" i="1"/>
  <c r="H74" i="1"/>
  <c r="I710" i="1"/>
  <c r="H710" i="1"/>
  <c r="I618" i="1"/>
  <c r="H618" i="1"/>
  <c r="I470" i="1"/>
  <c r="H470" i="1"/>
  <c r="I612" i="1"/>
  <c r="H612" i="1"/>
  <c r="I630" i="1"/>
  <c r="H630" i="1"/>
  <c r="I378" i="1"/>
  <c r="H378" i="1"/>
  <c r="I289" i="1"/>
  <c r="H289" i="1"/>
  <c r="I621" i="1"/>
  <c r="H621" i="1"/>
  <c r="I687" i="1"/>
  <c r="H687" i="1"/>
  <c r="I540" i="1"/>
  <c r="H540" i="1"/>
  <c r="I302" i="1"/>
  <c r="H302" i="1"/>
  <c r="I708" i="1"/>
  <c r="H708" i="1"/>
  <c r="I457" i="1"/>
  <c r="H457" i="1"/>
  <c r="I416" i="1"/>
  <c r="H416" i="1"/>
  <c r="I538" i="1"/>
  <c r="H538" i="1"/>
  <c r="I707" i="1"/>
  <c r="H707" i="1"/>
  <c r="I285" i="1"/>
  <c r="H285" i="1"/>
  <c r="I523" i="1"/>
  <c r="H523" i="1"/>
  <c r="I516" i="1"/>
  <c r="H516" i="1"/>
  <c r="I698" i="1"/>
  <c r="H698" i="1"/>
  <c r="I245" i="1"/>
  <c r="H245" i="1"/>
  <c r="I29" i="1"/>
  <c r="H29" i="1"/>
  <c r="I433" i="1"/>
  <c r="H433" i="1"/>
  <c r="I72" i="1"/>
  <c r="H72" i="1"/>
  <c r="I79" i="1"/>
  <c r="H79" i="1"/>
  <c r="I284" i="1"/>
  <c r="H284" i="1"/>
  <c r="I452" i="1"/>
  <c r="H452" i="1"/>
  <c r="I283" i="1"/>
  <c r="H283" i="1"/>
  <c r="I616" i="1"/>
  <c r="H616" i="1"/>
  <c r="I282" i="1"/>
  <c r="H282" i="1"/>
  <c r="I26" i="1"/>
  <c r="H26" i="1"/>
  <c r="I281" i="1"/>
  <c r="H281" i="1"/>
  <c r="I706" i="1"/>
  <c r="H706" i="1"/>
  <c r="I559" i="1"/>
  <c r="H559" i="1"/>
  <c r="I705" i="1"/>
  <c r="H705" i="1"/>
  <c r="I704" i="1"/>
  <c r="H704" i="1"/>
  <c r="I718" i="1"/>
  <c r="H718" i="1"/>
  <c r="I279" i="1"/>
  <c r="H279" i="1"/>
  <c r="I703" i="1"/>
  <c r="H703" i="1"/>
  <c r="I737" i="1"/>
  <c r="H737" i="1"/>
  <c r="I166" i="1"/>
  <c r="H166" i="1"/>
  <c r="I268" i="1"/>
  <c r="H268" i="1"/>
  <c r="I450" i="1"/>
  <c r="H450" i="1"/>
  <c r="I359" i="1"/>
  <c r="H359" i="1"/>
  <c r="I19" i="1"/>
  <c r="H19" i="1"/>
  <c r="I165" i="1"/>
  <c r="H165" i="1"/>
  <c r="I290" i="1"/>
  <c r="H290" i="1"/>
  <c r="I292" i="1"/>
  <c r="H292" i="1"/>
  <c r="I709" i="1"/>
  <c r="H709" i="1"/>
  <c r="I155" i="1"/>
  <c r="H155" i="1"/>
  <c r="I77" i="1"/>
  <c r="H77" i="1"/>
  <c r="I535" i="1"/>
  <c r="H535" i="1"/>
  <c r="I479" i="1"/>
  <c r="H479" i="1"/>
  <c r="I76" i="1"/>
  <c r="H76" i="1"/>
  <c r="I82" i="1"/>
  <c r="H82" i="1"/>
  <c r="I202" i="1"/>
  <c r="H202" i="1"/>
  <c r="I278" i="1"/>
  <c r="H278" i="1"/>
  <c r="I534" i="1"/>
  <c r="H534" i="1"/>
  <c r="I60" i="1"/>
  <c r="H60" i="1"/>
  <c r="I533" i="1"/>
  <c r="H533" i="1"/>
  <c r="I614" i="1"/>
  <c r="H614" i="1"/>
  <c r="I725" i="1"/>
  <c r="H725" i="1"/>
  <c r="I531" i="1"/>
  <c r="H531" i="1"/>
  <c r="I337" i="1"/>
  <c r="H337" i="1"/>
  <c r="I700" i="1"/>
  <c r="H700" i="1"/>
  <c r="I130" i="1"/>
  <c r="H130" i="1"/>
  <c r="I18" i="1"/>
  <c r="H18" i="1"/>
  <c r="I276" i="1"/>
  <c r="H276" i="1"/>
  <c r="I275" i="1"/>
  <c r="H275" i="1"/>
  <c r="I159" i="1"/>
  <c r="H159" i="1"/>
  <c r="I598" i="1"/>
  <c r="H598" i="1"/>
  <c r="I274" i="1"/>
  <c r="H274" i="1"/>
  <c r="I740" i="1"/>
  <c r="H740" i="1"/>
  <c r="I682" i="1"/>
  <c r="H682" i="1"/>
  <c r="I154" i="1"/>
  <c r="H154" i="1"/>
  <c r="I384" i="1"/>
  <c r="H384" i="1"/>
  <c r="I699" i="1"/>
  <c r="H699" i="1"/>
  <c r="I174" i="1"/>
  <c r="H174" i="1"/>
  <c r="I566" i="1"/>
  <c r="H566" i="1"/>
  <c r="I126" i="1"/>
  <c r="H126" i="1"/>
  <c r="I251" i="1"/>
  <c r="H251" i="1"/>
  <c r="I485" i="1"/>
  <c r="H485" i="1"/>
  <c r="I536" i="1"/>
  <c r="H536" i="1"/>
  <c r="I256" i="1"/>
  <c r="H256" i="1"/>
  <c r="I199" i="1"/>
  <c r="H199" i="1"/>
  <c r="I736" i="1"/>
  <c r="H736" i="1"/>
  <c r="I291" i="1"/>
  <c r="H291" i="1"/>
  <c r="I609" i="1"/>
  <c r="H609" i="1"/>
  <c r="I15" i="1"/>
  <c r="H15" i="1"/>
  <c r="I451" i="1"/>
  <c r="H451" i="1"/>
  <c r="I135" i="1"/>
  <c r="H135" i="1"/>
  <c r="I589" i="1"/>
  <c r="H589" i="1"/>
  <c r="I437" i="1"/>
  <c r="H437" i="1"/>
  <c r="I374" i="1"/>
  <c r="H374" i="1"/>
  <c r="I526" i="1"/>
  <c r="H526" i="1"/>
  <c r="I611" i="1"/>
  <c r="H611" i="1"/>
  <c r="I697" i="1"/>
  <c r="H697" i="1"/>
  <c r="I73" i="1"/>
  <c r="H73" i="1"/>
  <c r="I70" i="1"/>
  <c r="H70" i="1"/>
  <c r="I375" i="1"/>
  <c r="H375" i="1"/>
  <c r="I628" i="1"/>
  <c r="H628" i="1"/>
  <c r="I273" i="1"/>
  <c r="H273" i="1"/>
  <c r="I454" i="1"/>
  <c r="H454" i="1"/>
  <c r="I237" i="1"/>
  <c r="H237" i="1"/>
  <c r="I739" i="1"/>
  <c r="H739" i="1"/>
  <c r="I269" i="1"/>
  <c r="H269" i="1"/>
  <c r="I68" i="1"/>
  <c r="H68" i="1"/>
  <c r="I373" i="1"/>
  <c r="H373" i="1"/>
  <c r="I372" i="1"/>
  <c r="H372" i="1"/>
  <c r="I405" i="1"/>
  <c r="H405" i="1"/>
  <c r="I629" i="1"/>
  <c r="H629" i="1"/>
  <c r="I52" i="1"/>
  <c r="H52" i="1"/>
  <c r="I617" i="1"/>
  <c r="H617" i="1"/>
  <c r="I428" i="1"/>
  <c r="H428" i="1"/>
  <c r="I153" i="1"/>
  <c r="H153" i="1"/>
  <c r="I16" i="1"/>
  <c r="H16" i="1"/>
  <c r="I235" i="1"/>
  <c r="H235" i="1"/>
  <c r="I608" i="1"/>
  <c r="H608" i="1"/>
  <c r="I112" i="1"/>
  <c r="H112" i="1"/>
  <c r="I371" i="1"/>
  <c r="H371" i="1"/>
  <c r="I397" i="1"/>
  <c r="H397" i="1"/>
  <c r="I125" i="1"/>
  <c r="H125" i="1"/>
  <c r="I615" i="1"/>
  <c r="H615" i="1"/>
  <c r="I267" i="1"/>
  <c r="H267" i="1"/>
  <c r="I330" i="1"/>
  <c r="H330" i="1"/>
  <c r="I419" i="1"/>
  <c r="H419" i="1"/>
  <c r="I240" i="1"/>
  <c r="H240" i="1"/>
  <c r="I266" i="1"/>
  <c r="H266" i="1"/>
  <c r="I447" i="1"/>
  <c r="H447" i="1"/>
  <c r="I66" i="1"/>
  <c r="H66" i="1"/>
  <c r="I205" i="1"/>
  <c r="H205" i="1"/>
  <c r="I690" i="1"/>
  <c r="H690" i="1"/>
  <c r="I265" i="1"/>
  <c r="H265" i="1"/>
  <c r="I264" i="1"/>
  <c r="H264" i="1"/>
  <c r="I85" i="1"/>
  <c r="H85" i="1"/>
  <c r="I262" i="1"/>
  <c r="H262" i="1"/>
  <c r="I446" i="1"/>
  <c r="H446" i="1"/>
  <c r="I113" i="1"/>
  <c r="H113" i="1"/>
  <c r="I324" i="1"/>
  <c r="H324" i="1"/>
  <c r="I638" i="1"/>
  <c r="H638" i="1"/>
  <c r="I303" i="1"/>
  <c r="H303" i="1"/>
  <c r="I260" i="1"/>
  <c r="H260" i="1"/>
  <c r="I472" i="1"/>
  <c r="H472" i="1"/>
  <c r="I181" i="1"/>
  <c r="H181" i="1"/>
  <c r="I259" i="1"/>
  <c r="H259" i="1"/>
  <c r="I548" i="1"/>
  <c r="H548" i="1"/>
  <c r="I688" i="1"/>
  <c r="H688" i="1"/>
  <c r="I731" i="1"/>
  <c r="H731" i="1"/>
  <c r="I286" i="1"/>
  <c r="H286" i="1"/>
  <c r="I606" i="1"/>
  <c r="H606" i="1"/>
  <c r="I680" i="1"/>
  <c r="H680" i="1"/>
  <c r="I625" i="1"/>
  <c r="H625" i="1"/>
  <c r="I521" i="1"/>
  <c r="H521" i="1"/>
  <c r="I686" i="1"/>
  <c r="H686" i="1"/>
  <c r="I685" i="1"/>
  <c r="H685" i="1"/>
  <c r="I605" i="1"/>
  <c r="H605" i="1"/>
  <c r="I653" i="1"/>
  <c r="H653" i="1"/>
  <c r="I124" i="1"/>
  <c r="H124" i="1"/>
  <c r="I376" i="1"/>
  <c r="H376" i="1"/>
  <c r="I712" i="1"/>
  <c r="H712" i="1"/>
  <c r="I65" i="1"/>
  <c r="H65" i="1"/>
  <c r="I684" i="1"/>
  <c r="H684" i="1"/>
  <c r="I603" i="1"/>
  <c r="H603" i="1"/>
  <c r="I602" i="1"/>
  <c r="H602" i="1"/>
  <c r="I601" i="1"/>
  <c r="H601" i="1"/>
  <c r="I369" i="1"/>
  <c r="H369" i="1"/>
  <c r="I257" i="1"/>
  <c r="H257" i="1"/>
  <c r="I518" i="1"/>
  <c r="H518" i="1"/>
  <c r="I140" i="1"/>
  <c r="H140" i="1"/>
  <c r="I683" i="1"/>
  <c r="H683" i="1"/>
  <c r="I296" i="1"/>
  <c r="H296" i="1"/>
  <c r="I179" i="1"/>
  <c r="H179" i="1"/>
  <c r="I97" i="1"/>
  <c r="H97" i="1"/>
  <c r="I445" i="1"/>
  <c r="H445" i="1"/>
  <c r="I444" i="1"/>
  <c r="H444" i="1"/>
  <c r="I80" i="1"/>
  <c r="H80" i="1"/>
  <c r="I600" i="1"/>
  <c r="H600" i="1"/>
  <c r="I599" i="1"/>
  <c r="H599" i="1"/>
  <c r="I367" i="1"/>
  <c r="H367" i="1"/>
  <c r="I102" i="1"/>
  <c r="H102" i="1"/>
  <c r="I178" i="1"/>
  <c r="H178" i="1"/>
  <c r="I254" i="1"/>
  <c r="H254" i="1"/>
  <c r="I529" i="1"/>
  <c r="H529" i="1"/>
  <c r="I160" i="1"/>
  <c r="H160" i="1"/>
  <c r="I335" i="1"/>
  <c r="H335" i="1"/>
  <c r="I305" i="1"/>
  <c r="H305" i="1"/>
  <c r="I78" i="1"/>
  <c r="H78" i="1"/>
  <c r="I738" i="1"/>
  <c r="H738" i="1"/>
  <c r="I101" i="1"/>
  <c r="H101" i="1"/>
  <c r="I499" i="1"/>
  <c r="H499" i="1"/>
  <c r="I417" i="1"/>
  <c r="H417" i="1"/>
  <c r="I332" i="1"/>
  <c r="H332" i="1"/>
  <c r="I464" i="1"/>
  <c r="H464" i="1"/>
  <c r="I597" i="1"/>
  <c r="H597" i="1"/>
  <c r="I395" i="1"/>
  <c r="H395" i="1"/>
  <c r="I255" i="1"/>
  <c r="H255" i="1"/>
  <c r="I250" i="1"/>
  <c r="H250" i="1"/>
  <c r="I366" i="1"/>
  <c r="H366" i="1"/>
  <c r="I61" i="1"/>
  <c r="H61" i="1"/>
  <c r="I249" i="1"/>
  <c r="H249" i="1"/>
  <c r="I69" i="1"/>
  <c r="H69" i="1"/>
  <c r="I719" i="1"/>
  <c r="H719" i="1"/>
  <c r="I580" i="1"/>
  <c r="H580" i="1"/>
  <c r="I21" i="1"/>
  <c r="H21" i="1"/>
  <c r="I595" i="1"/>
  <c r="H595" i="1"/>
  <c r="I404" i="1"/>
  <c r="H404" i="1"/>
  <c r="I319" i="1"/>
  <c r="H319" i="1"/>
  <c r="I442" i="1"/>
  <c r="H442" i="1"/>
  <c r="I403" i="1"/>
  <c r="H403" i="1"/>
  <c r="I12" i="1"/>
  <c r="H12" i="1"/>
  <c r="I681" i="1"/>
  <c r="H681" i="1"/>
  <c r="I246" i="1"/>
  <c r="H246" i="1"/>
  <c r="I528" i="1"/>
  <c r="H528" i="1"/>
  <c r="I594" i="1"/>
  <c r="H594" i="1"/>
  <c r="I537" i="1"/>
  <c r="H537" i="1"/>
  <c r="I25" i="1"/>
  <c r="H25" i="1"/>
  <c r="I168" i="1"/>
  <c r="H168" i="1"/>
  <c r="I449" i="1"/>
  <c r="H449" i="1"/>
  <c r="I225" i="1"/>
  <c r="H225" i="1"/>
  <c r="I258" i="1"/>
  <c r="H258" i="1"/>
  <c r="I244" i="1"/>
  <c r="H244" i="1"/>
  <c r="I519" i="1"/>
  <c r="H519" i="1"/>
  <c r="I127" i="1"/>
  <c r="H127" i="1"/>
  <c r="I402" i="1"/>
  <c r="H402" i="1"/>
  <c r="I242" i="1"/>
  <c r="H242" i="1"/>
  <c r="I24" i="1"/>
  <c r="H24" i="1"/>
  <c r="I252" i="1"/>
  <c r="H252" i="1"/>
  <c r="I571" i="1"/>
  <c r="H571" i="1"/>
  <c r="I497" i="1"/>
  <c r="H497" i="1"/>
  <c r="I58" i="1"/>
  <c r="H58" i="1"/>
  <c r="I545" i="1"/>
  <c r="H545" i="1"/>
  <c r="I677" i="1"/>
  <c r="H677" i="1"/>
  <c r="I441" i="1"/>
  <c r="H441" i="1"/>
  <c r="I415" i="1"/>
  <c r="H415" i="1"/>
  <c r="I468" i="1"/>
  <c r="H468" i="1"/>
  <c r="I678" i="1"/>
  <c r="H678" i="1"/>
  <c r="I57" i="1"/>
  <c r="H57" i="1"/>
  <c r="I362" i="1"/>
  <c r="H362" i="1"/>
  <c r="I348" i="1"/>
  <c r="H348" i="1"/>
  <c r="I514" i="1"/>
  <c r="H514" i="1"/>
  <c r="I219" i="1"/>
  <c r="H219" i="1"/>
  <c r="I407" i="1"/>
  <c r="H407" i="1"/>
  <c r="I363" i="1"/>
  <c r="H363" i="1"/>
  <c r="I340" i="1"/>
  <c r="H340" i="1"/>
  <c r="I241" i="1"/>
  <c r="H241" i="1"/>
  <c r="I426" i="1"/>
  <c r="H426" i="1"/>
  <c r="I592" i="1"/>
  <c r="H592" i="1"/>
  <c r="I38" i="1"/>
  <c r="H38" i="1"/>
  <c r="I62" i="1"/>
  <c r="H62" i="1"/>
  <c r="I41" i="1"/>
  <c r="H41" i="1"/>
  <c r="I512" i="1"/>
  <c r="H512" i="1"/>
  <c r="I360" i="1"/>
  <c r="H360" i="1"/>
  <c r="I36" i="1"/>
  <c r="H36" i="1"/>
  <c r="I511" i="1"/>
  <c r="H511" i="1"/>
  <c r="I591" i="1"/>
  <c r="H591" i="1"/>
  <c r="I7" i="1"/>
  <c r="H7" i="1"/>
  <c r="I239" i="1"/>
  <c r="H239" i="1"/>
  <c r="I136" i="1"/>
  <c r="H136" i="1"/>
  <c r="I590" i="1"/>
  <c r="H590" i="1"/>
  <c r="I55" i="1"/>
  <c r="H55" i="1"/>
  <c r="I406" i="1"/>
  <c r="H406" i="1"/>
  <c r="I119" i="1"/>
  <c r="H119" i="1"/>
  <c r="I675" i="1"/>
  <c r="H675" i="1"/>
  <c r="I414" i="1"/>
  <c r="H414" i="1"/>
  <c r="I294" i="1"/>
  <c r="H294" i="1"/>
  <c r="I13" i="1"/>
  <c r="H13" i="1"/>
  <c r="I118" i="1"/>
  <c r="H118" i="1"/>
  <c r="I271" i="1"/>
  <c r="H271" i="1"/>
  <c r="I674" i="1"/>
  <c r="H674" i="1"/>
  <c r="I456" i="1"/>
  <c r="H456" i="1"/>
  <c r="I193" i="1"/>
  <c r="H193" i="1"/>
  <c r="I659" i="1"/>
  <c r="H659" i="1"/>
  <c r="I358" i="1"/>
  <c r="H358" i="1"/>
  <c r="I507" i="1"/>
  <c r="H507" i="1"/>
  <c r="I129" i="1"/>
  <c r="H129" i="1"/>
  <c r="I215" i="1"/>
  <c r="H215" i="1"/>
  <c r="I587" i="1"/>
  <c r="H587" i="1"/>
  <c r="I673" i="1"/>
  <c r="H673" i="1"/>
  <c r="I672" i="1"/>
  <c r="H672" i="1"/>
  <c r="I436" i="1"/>
  <c r="H436" i="1"/>
  <c r="I435" i="1"/>
  <c r="H435" i="1"/>
  <c r="I236" i="1"/>
  <c r="H236" i="1"/>
  <c r="I103" i="1"/>
  <c r="H103" i="1"/>
  <c r="I288" i="1"/>
  <c r="H288" i="1"/>
  <c r="I506" i="1"/>
  <c r="H506" i="1"/>
  <c r="I10" i="1"/>
  <c r="H10" i="1"/>
  <c r="I232" i="1"/>
  <c r="H232" i="1"/>
  <c r="I434" i="1"/>
  <c r="H434" i="1"/>
  <c r="I151" i="1"/>
  <c r="H151" i="1"/>
  <c r="I482" i="1"/>
  <c r="H482" i="1"/>
  <c r="I150" i="1"/>
  <c r="H150" i="1"/>
  <c r="I149" i="1"/>
  <c r="H149" i="1"/>
  <c r="I231" i="1"/>
  <c r="H231" i="1"/>
  <c r="I148" i="1"/>
  <c r="H148" i="1"/>
  <c r="I558" i="1"/>
  <c r="H558" i="1"/>
  <c r="I230" i="1"/>
  <c r="H230" i="1"/>
  <c r="I671" i="1"/>
  <c r="H671" i="1"/>
  <c r="I214" i="1"/>
  <c r="H214" i="1"/>
  <c r="I11" i="1"/>
  <c r="H11" i="1"/>
  <c r="I81" i="1"/>
  <c r="H81" i="1"/>
  <c r="I147" i="1"/>
  <c r="H147" i="1"/>
  <c r="I586" i="1"/>
  <c r="H586" i="1"/>
  <c r="I649" i="1"/>
  <c r="H649" i="1"/>
  <c r="I229" i="1"/>
  <c r="H229" i="1"/>
  <c r="I95" i="1"/>
  <c r="H95" i="1"/>
  <c r="I357" i="1"/>
  <c r="H357" i="1"/>
  <c r="I466" i="1"/>
  <c r="H466" i="1"/>
  <c r="I43" i="1"/>
  <c r="H43" i="1"/>
  <c r="I689" i="1"/>
  <c r="H689" i="1"/>
  <c r="I227" i="1"/>
  <c r="H227" i="1"/>
  <c r="I467" i="1"/>
  <c r="H467" i="1"/>
  <c r="I226" i="1"/>
  <c r="H226" i="1"/>
  <c r="I562" i="1"/>
  <c r="H562" i="1"/>
  <c r="I503" i="1"/>
  <c r="H503" i="1"/>
  <c r="I5" i="1"/>
  <c r="H5" i="1"/>
  <c r="I637" i="1"/>
  <c r="H637" i="1"/>
  <c r="I224" i="1"/>
  <c r="H224" i="1"/>
  <c r="I670" i="1"/>
  <c r="H670" i="1"/>
  <c r="I59" i="1"/>
  <c r="H59" i="1"/>
  <c r="I4" i="1"/>
  <c r="H4" i="1"/>
  <c r="I431" i="1"/>
  <c r="H431" i="1"/>
  <c r="I502" i="1"/>
  <c r="H502" i="1"/>
  <c r="I117" i="1"/>
  <c r="H117" i="1"/>
  <c r="I438" i="1"/>
  <c r="H438" i="1"/>
  <c r="I54" i="1"/>
  <c r="H54" i="1"/>
  <c r="I345" i="1"/>
  <c r="H345" i="1"/>
  <c r="I501" i="1"/>
  <c r="H501" i="1"/>
  <c r="I669" i="1"/>
  <c r="H669" i="1"/>
  <c r="I668" i="1"/>
  <c r="H668" i="1"/>
  <c r="I222" i="1"/>
  <c r="H222" i="1"/>
  <c r="I35" i="1"/>
  <c r="H35" i="1"/>
  <c r="I221" i="1"/>
  <c r="H221" i="1"/>
  <c r="I220" i="1"/>
  <c r="H220" i="1"/>
  <c r="I430" i="1"/>
  <c r="H430" i="1"/>
  <c r="I408" i="1"/>
  <c r="H408" i="1"/>
  <c r="I207" i="1"/>
  <c r="H207" i="1"/>
  <c r="I735" i="1"/>
  <c r="H735" i="1"/>
  <c r="I218" i="1"/>
  <c r="H218" i="1"/>
  <c r="I116" i="1"/>
  <c r="H116" i="1"/>
  <c r="I217" i="1"/>
  <c r="H217" i="1"/>
  <c r="I400" i="1"/>
  <c r="H400" i="1"/>
  <c r="I429" i="1"/>
  <c r="H429" i="1"/>
  <c r="I277" i="1"/>
  <c r="H277" i="1"/>
  <c r="I500" i="1"/>
  <c r="H500" i="1"/>
  <c r="I667" i="1"/>
  <c r="H667" i="1"/>
  <c r="I463" i="1"/>
  <c r="H463" i="1"/>
  <c r="I53" i="1"/>
  <c r="H53" i="1"/>
  <c r="I657" i="1"/>
  <c r="H657" i="1"/>
  <c r="I216" i="1"/>
  <c r="H216" i="1"/>
  <c r="I666" i="1"/>
  <c r="H666" i="1"/>
  <c r="I577" i="1"/>
  <c r="H577" i="1"/>
  <c r="I99" i="1"/>
  <c r="H99" i="1"/>
  <c r="I610" i="1"/>
  <c r="H610" i="1"/>
  <c r="I146" i="1"/>
  <c r="H146" i="1"/>
  <c r="I145" i="1"/>
  <c r="H145" i="1"/>
  <c r="I584" i="1"/>
  <c r="H584" i="1"/>
  <c r="I665" i="1"/>
  <c r="H665" i="1"/>
  <c r="I137" i="1"/>
  <c r="H137" i="1"/>
  <c r="I51" i="1"/>
  <c r="H51" i="1"/>
  <c r="I144" i="1"/>
  <c r="H144" i="1"/>
  <c r="I6" i="1"/>
  <c r="H6" i="1"/>
  <c r="I354" i="1"/>
  <c r="H354" i="1"/>
  <c r="I210" i="1"/>
  <c r="H210" i="1"/>
  <c r="I212" i="1"/>
  <c r="H212" i="1"/>
  <c r="I498" i="1"/>
  <c r="H498" i="1"/>
  <c r="I353" i="1"/>
  <c r="H353" i="1"/>
  <c r="I50" i="1"/>
  <c r="H50" i="1"/>
  <c r="I702" i="1"/>
  <c r="H702" i="1"/>
  <c r="I527" i="1"/>
  <c r="H527" i="1"/>
  <c r="I517" i="1"/>
  <c r="H517" i="1"/>
  <c r="I49" i="1"/>
  <c r="H49" i="1"/>
  <c r="I352" i="1"/>
  <c r="H352" i="1"/>
  <c r="I351" i="1"/>
  <c r="H351" i="1"/>
  <c r="I90" i="1"/>
  <c r="H90" i="1"/>
  <c r="I568" i="1"/>
  <c r="H568" i="1"/>
  <c r="I48" i="1"/>
  <c r="H48" i="1"/>
  <c r="I211" i="1"/>
  <c r="H211" i="1"/>
  <c r="I663" i="1"/>
  <c r="H663" i="1"/>
  <c r="I325" i="1"/>
  <c r="H325" i="1"/>
  <c r="I14" i="1"/>
  <c r="H14" i="1"/>
  <c r="I422" i="1"/>
  <c r="H422" i="1"/>
  <c r="I582" i="1"/>
  <c r="H582" i="1"/>
  <c r="I122" i="1"/>
  <c r="H122" i="1"/>
  <c r="I350" i="1"/>
  <c r="H350" i="1"/>
  <c r="I494" i="1"/>
  <c r="H494" i="1"/>
  <c r="I443" i="1"/>
  <c r="H443" i="1"/>
  <c r="I349" i="1"/>
  <c r="H349" i="1"/>
  <c r="I398" i="1"/>
  <c r="H398" i="1"/>
  <c r="I121" i="1"/>
  <c r="H121" i="1"/>
  <c r="I427" i="1"/>
  <c r="H427" i="1"/>
  <c r="I572" i="1"/>
  <c r="H572" i="1"/>
  <c r="I661" i="1"/>
  <c r="H661" i="1"/>
  <c r="I272" i="1"/>
  <c r="H272" i="1"/>
  <c r="I298" i="1"/>
  <c r="H298" i="1"/>
  <c r="I676" i="1"/>
  <c r="H676" i="1"/>
  <c r="I439" i="1"/>
  <c r="H439" i="1"/>
  <c r="I209" i="1"/>
  <c r="H209" i="1"/>
  <c r="I152" i="1"/>
  <c r="H152" i="1"/>
  <c r="I492" i="1"/>
  <c r="H492" i="1"/>
  <c r="I142" i="1"/>
  <c r="H142" i="1"/>
  <c r="I581" i="1"/>
  <c r="H581" i="1"/>
  <c r="I206" i="1"/>
  <c r="H206" i="1"/>
  <c r="I715" i="1"/>
  <c r="H715" i="1"/>
  <c r="I425" i="1"/>
  <c r="H425" i="1"/>
  <c r="I194" i="1"/>
  <c r="H194" i="1"/>
  <c r="I465" i="1"/>
  <c r="H465" i="1"/>
  <c r="I346" i="1"/>
  <c r="H346" i="1"/>
  <c r="I45" i="1"/>
  <c r="H45" i="1"/>
  <c r="I382" i="1"/>
  <c r="H382" i="1"/>
  <c r="I293" i="1"/>
  <c r="H293" i="1"/>
  <c r="I579" i="1"/>
  <c r="H579" i="1"/>
  <c r="I355" i="1"/>
  <c r="H355" i="1"/>
  <c r="I462" i="1"/>
  <c r="H462" i="1"/>
  <c r="I203" i="1"/>
  <c r="H203" i="1"/>
  <c r="I98" i="1"/>
  <c r="H98" i="1"/>
  <c r="I63" i="1"/>
  <c r="H63" i="1"/>
  <c r="I578" i="1"/>
  <c r="H578" i="1"/>
  <c r="I491" i="1"/>
  <c r="H491" i="1"/>
  <c r="I640" i="1"/>
  <c r="H640" i="1"/>
  <c r="I172" i="1"/>
  <c r="H172" i="1"/>
  <c r="I490" i="1"/>
  <c r="H490" i="1"/>
  <c r="I613" i="1"/>
  <c r="H613" i="1"/>
  <c r="I131" i="1"/>
  <c r="H131" i="1"/>
  <c r="I585" i="1"/>
  <c r="H585" i="1"/>
  <c r="I200" i="1"/>
  <c r="H200" i="1"/>
  <c r="I132" i="1"/>
  <c r="H132" i="1"/>
  <c r="I64" i="1"/>
  <c r="H64" i="1"/>
  <c r="I576" i="1"/>
  <c r="H576" i="1"/>
  <c r="I75" i="1"/>
  <c r="H75" i="1"/>
  <c r="I8" i="1"/>
  <c r="H8" i="1"/>
  <c r="I574" i="1"/>
  <c r="H574" i="1"/>
  <c r="I263" i="1"/>
  <c r="H263" i="1"/>
  <c r="I488" i="1"/>
  <c r="H488" i="1"/>
  <c r="I56" i="1"/>
  <c r="H56" i="1"/>
  <c r="I432" i="1"/>
  <c r="H432" i="1"/>
  <c r="I198" i="1"/>
  <c r="H198" i="1"/>
  <c r="I182" i="1"/>
  <c r="H182" i="1"/>
  <c r="I575" i="1"/>
  <c r="H575" i="1"/>
  <c r="I141" i="1"/>
  <c r="H141" i="1"/>
  <c r="I656" i="1"/>
  <c r="H656" i="1"/>
  <c r="I396" i="1"/>
  <c r="H396" i="1"/>
  <c r="I17" i="1"/>
  <c r="H17" i="1"/>
  <c r="I106" i="1"/>
  <c r="H106" i="1"/>
  <c r="I42" i="1"/>
  <c r="H42" i="1"/>
  <c r="I654" i="1"/>
  <c r="H654" i="1"/>
  <c r="I573" i="1"/>
  <c r="H573" i="1"/>
  <c r="I197" i="1"/>
  <c r="H197" i="1"/>
  <c r="I733" i="1"/>
  <c r="H733" i="1"/>
  <c r="I92" i="1"/>
  <c r="H92" i="1"/>
  <c r="I67" i="1"/>
  <c r="H67" i="1"/>
  <c r="I487" i="1"/>
  <c r="H487" i="1"/>
  <c r="I424" i="1"/>
  <c r="H424" i="1"/>
  <c r="I652" i="1"/>
  <c r="H652" i="1"/>
  <c r="I619" i="1"/>
  <c r="H619" i="1"/>
  <c r="I3" i="1"/>
  <c r="H3" i="1"/>
  <c r="I115" i="1"/>
  <c r="H115" i="1"/>
  <c r="I496" i="1"/>
  <c r="H496" i="1"/>
  <c r="I695" i="1"/>
  <c r="H695" i="1"/>
  <c r="I486" i="1"/>
  <c r="H486" i="1"/>
  <c r="I583" i="1"/>
  <c r="H583" i="1"/>
  <c r="I423" i="1"/>
  <c r="H423" i="1"/>
  <c r="I418" i="1"/>
  <c r="H418" i="1"/>
  <c r="I607" i="1"/>
  <c r="H607" i="1"/>
  <c r="I105" i="1"/>
  <c r="H105" i="1"/>
  <c r="I651" i="1"/>
  <c r="H651" i="1"/>
  <c r="I133" i="1"/>
  <c r="H133" i="1"/>
  <c r="I315" i="1"/>
  <c r="H315" i="1"/>
  <c r="I139" i="1"/>
  <c r="H139" i="1"/>
  <c r="I679" i="1"/>
  <c r="H679" i="1"/>
  <c r="I401" i="1"/>
  <c r="H401" i="1"/>
  <c r="I493" i="1"/>
  <c r="H493" i="1"/>
  <c r="I570" i="1"/>
  <c r="H570" i="1"/>
  <c r="I734" i="1"/>
  <c r="H734" i="1"/>
  <c r="I192" i="1"/>
  <c r="H192" i="1"/>
  <c r="I344" i="1"/>
  <c r="H344" i="1"/>
  <c r="I420" i="1"/>
  <c r="H420" i="1"/>
  <c r="I650" i="1"/>
  <c r="H650" i="1"/>
  <c r="I569" i="1"/>
  <c r="H569" i="1"/>
  <c r="I100" i="1"/>
  <c r="H100" i="1"/>
  <c r="I191" i="1"/>
  <c r="H191" i="1"/>
  <c r="I370" i="1"/>
  <c r="H370" i="1"/>
  <c r="I660" i="1"/>
  <c r="H660" i="1"/>
  <c r="I114" i="1"/>
  <c r="H114" i="1"/>
  <c r="I567" i="1"/>
  <c r="H567" i="1"/>
  <c r="I484" i="1"/>
  <c r="H484" i="1"/>
  <c r="I381" i="1"/>
  <c r="H381" i="1"/>
  <c r="I123" i="1"/>
  <c r="H123" i="1"/>
  <c r="I483" i="1"/>
  <c r="H483" i="1"/>
  <c r="I460" i="1"/>
  <c r="H460" i="1"/>
  <c r="I347" i="1"/>
  <c r="H347" i="1"/>
  <c r="I692" i="1"/>
  <c r="H692" i="1"/>
  <c r="I40" i="1"/>
  <c r="H40" i="1"/>
  <c r="I394" i="1"/>
  <c r="H394" i="1"/>
  <c r="I188" i="1"/>
  <c r="H188" i="1"/>
  <c r="I648" i="1"/>
  <c r="H648" i="1"/>
  <c r="I44" i="1"/>
  <c r="H44" i="1"/>
  <c r="I481" i="1"/>
  <c r="H481" i="1"/>
  <c r="I228" i="1"/>
  <c r="H228" i="1"/>
  <c r="I39" i="1"/>
  <c r="H39" i="1"/>
  <c r="I2" i="1"/>
  <c r="H2" i="1"/>
  <c r="I691" i="1"/>
  <c r="H691" i="1"/>
  <c r="I646" i="1"/>
  <c r="H646" i="1"/>
  <c r="I469" i="1"/>
  <c r="H469" i="1"/>
  <c r="I411" i="1"/>
  <c r="H411" i="1"/>
  <c r="I46" i="1"/>
  <c r="H46" i="1"/>
  <c r="I248" i="1"/>
  <c r="H248" i="1"/>
  <c r="I539" i="1"/>
  <c r="H539" i="1"/>
  <c r="I247" i="1"/>
  <c r="H247" i="1"/>
  <c r="I645" i="1"/>
  <c r="H645" i="1"/>
  <c r="I185" i="1"/>
  <c r="H185" i="1"/>
  <c r="I421" i="1"/>
  <c r="H421" i="1"/>
  <c r="I138" i="1"/>
  <c r="H138" i="1"/>
  <c r="I644" i="1"/>
  <c r="H644" i="1"/>
  <c r="I177" i="1"/>
  <c r="H177" i="1"/>
  <c r="I84" i="1"/>
  <c r="H84" i="1"/>
  <c r="I642" i="1"/>
  <c r="H642" i="1"/>
  <c r="I343" i="1"/>
  <c r="H343" i="1"/>
  <c r="I596" i="1"/>
  <c r="H596" i="1"/>
  <c r="I641" i="1"/>
  <c r="H641" i="1"/>
  <c r="I223" i="1"/>
  <c r="H223" i="1"/>
  <c r="I342" i="1"/>
  <c r="H342" i="1"/>
  <c r="I544" i="1"/>
  <c r="H544" i="1"/>
  <c r="I201" i="1"/>
  <c r="H201" i="1"/>
  <c r="I478" i="1"/>
  <c r="H478" i="1"/>
  <c r="I176" i="1"/>
  <c r="H176" i="1"/>
  <c r="AJ3" i="2"/>
  <c r="AJ4" i="2"/>
  <c r="AJ5" i="2"/>
  <c r="AJ6" i="2"/>
  <c r="AJ7" i="2"/>
  <c r="AJ8" i="2"/>
  <c r="AJ9" i="2"/>
  <c r="AJ10" i="2"/>
  <c r="AJ11" i="2"/>
  <c r="AJ12" i="2"/>
  <c r="AJ13" i="2"/>
  <c r="AJ14" i="2"/>
  <c r="AJ15" i="2"/>
  <c r="AJ16" i="2"/>
  <c r="AJ17" i="2"/>
  <c r="AJ18" i="2"/>
  <c r="AJ19" i="2"/>
  <c r="AJ20" i="2"/>
  <c r="AJ21" i="2"/>
  <c r="AJ22" i="2"/>
  <c r="AJ23" i="2"/>
  <c r="AJ24" i="2"/>
  <c r="AJ25" i="2"/>
  <c r="AJ26" i="2"/>
  <c r="AJ27" i="2"/>
  <c r="AJ28" i="2"/>
  <c r="AJ29" i="2"/>
  <c r="AJ30" i="2"/>
  <c r="AJ31" i="2"/>
  <c r="AJ32" i="2"/>
  <c r="AJ33" i="2"/>
  <c r="AJ34" i="2"/>
  <c r="AJ35" i="2"/>
  <c r="AJ36" i="2"/>
  <c r="AJ37" i="2"/>
  <c r="AJ38" i="2"/>
  <c r="AJ39" i="2"/>
  <c r="AJ40" i="2"/>
  <c r="AJ41" i="2"/>
  <c r="AJ42" i="2"/>
  <c r="AJ43" i="2"/>
  <c r="AJ44" i="2"/>
  <c r="AJ45" i="2"/>
  <c r="AJ46" i="2"/>
  <c r="AJ47" i="2"/>
  <c r="AJ48" i="2"/>
  <c r="AJ49" i="2"/>
  <c r="AJ50" i="2"/>
  <c r="AJ51" i="2"/>
  <c r="AJ52" i="2"/>
  <c r="AJ53" i="2"/>
  <c r="AJ54" i="2"/>
  <c r="AJ55" i="2"/>
  <c r="AJ56" i="2"/>
  <c r="AJ57" i="2"/>
  <c r="AJ58" i="2"/>
  <c r="AJ59" i="2"/>
  <c r="AJ60"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1" i="2"/>
  <c r="AJ92" i="2"/>
  <c r="AJ93" i="2"/>
  <c r="AJ94" i="2"/>
  <c r="AJ95" i="2"/>
  <c r="AJ96" i="2"/>
  <c r="AJ97" i="2"/>
  <c r="AJ98" i="2"/>
  <c r="AJ99" i="2"/>
  <c r="AJ100" i="2"/>
  <c r="AJ101" i="2"/>
  <c r="AJ102" i="2"/>
  <c r="AJ103" i="2"/>
  <c r="AJ104" i="2"/>
  <c r="AJ105" i="2"/>
  <c r="AJ106" i="2"/>
  <c r="AJ107" i="2"/>
  <c r="AJ108" i="2"/>
  <c r="AJ109" i="2"/>
  <c r="AJ110" i="2"/>
  <c r="AJ111" i="2"/>
  <c r="AJ112" i="2"/>
  <c r="AJ113" i="2"/>
  <c r="AJ114" i="2"/>
  <c r="AJ115" i="2"/>
  <c r="AJ116" i="2"/>
  <c r="AJ117" i="2"/>
  <c r="AJ118" i="2"/>
  <c r="AJ119" i="2"/>
  <c r="AJ120" i="2"/>
  <c r="AJ121" i="2"/>
  <c r="AJ122" i="2"/>
  <c r="AJ123" i="2"/>
  <c r="AJ124" i="2"/>
  <c r="AJ125" i="2"/>
  <c r="AJ126" i="2"/>
  <c r="AJ127" i="2"/>
  <c r="AJ128" i="2"/>
  <c r="AJ129" i="2"/>
  <c r="AJ130" i="2"/>
  <c r="AJ131" i="2"/>
  <c r="AJ132" i="2"/>
  <c r="AJ133" i="2"/>
  <c r="AJ134" i="2"/>
  <c r="AJ135" i="2"/>
  <c r="AJ136" i="2"/>
  <c r="AJ137" i="2"/>
  <c r="AJ138" i="2"/>
  <c r="AJ139" i="2"/>
  <c r="AJ140" i="2"/>
  <c r="AJ141" i="2"/>
  <c r="AJ142" i="2"/>
  <c r="AJ143" i="2"/>
  <c r="AJ144" i="2"/>
  <c r="AJ145" i="2"/>
  <c r="AJ146" i="2"/>
  <c r="AJ147" i="2"/>
  <c r="AJ148" i="2"/>
  <c r="AJ149" i="2"/>
  <c r="AJ150" i="2"/>
  <c r="AJ151" i="2"/>
  <c r="AJ152" i="2"/>
  <c r="AJ153" i="2"/>
  <c r="AJ154" i="2"/>
  <c r="AJ155" i="2"/>
  <c r="AJ156" i="2"/>
  <c r="AJ157" i="2"/>
  <c r="AJ158"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7"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6" i="2"/>
  <c r="AJ237" i="2"/>
  <c r="AJ238" i="2"/>
  <c r="AJ239" i="2"/>
  <c r="AJ240" i="2"/>
  <c r="AJ241" i="2"/>
  <c r="AJ242" i="2"/>
  <c r="AJ243" i="2"/>
  <c r="AJ244" i="2"/>
  <c r="AJ245" i="2"/>
  <c r="AJ246" i="2"/>
  <c r="AJ247" i="2"/>
  <c r="AJ248" i="2"/>
  <c r="AJ249" i="2"/>
  <c r="AJ250" i="2"/>
  <c r="AJ251" i="2"/>
  <c r="AJ252" i="2"/>
  <c r="AJ253" i="2"/>
  <c r="AJ254" i="2"/>
  <c r="AJ255" i="2"/>
  <c r="AJ256" i="2"/>
  <c r="AJ257" i="2"/>
  <c r="AJ258" i="2"/>
  <c r="AJ259" i="2"/>
  <c r="AJ260" i="2"/>
  <c r="AJ261" i="2"/>
  <c r="AJ262" i="2"/>
  <c r="AJ263" i="2"/>
  <c r="AJ264" i="2"/>
  <c r="AJ265" i="2"/>
  <c r="AJ266" i="2"/>
  <c r="AJ267" i="2"/>
  <c r="AJ268" i="2"/>
  <c r="AJ269" i="2"/>
  <c r="AJ270" i="2"/>
  <c r="AJ271" i="2"/>
  <c r="AJ272" i="2"/>
  <c r="AJ273" i="2"/>
  <c r="AJ274" i="2"/>
  <c r="AJ275" i="2"/>
  <c r="AJ276" i="2"/>
  <c r="AJ277" i="2"/>
  <c r="AJ278" i="2"/>
  <c r="AJ279" i="2"/>
  <c r="AJ280" i="2"/>
  <c r="AJ281" i="2"/>
  <c r="AJ282" i="2"/>
  <c r="AJ283" i="2"/>
  <c r="AJ284" i="2"/>
  <c r="AJ285" i="2"/>
  <c r="AJ286" i="2"/>
  <c r="AJ287" i="2"/>
  <c r="AJ288" i="2"/>
  <c r="AJ289" i="2"/>
  <c r="AJ290" i="2"/>
  <c r="AJ291" i="2"/>
  <c r="AJ292" i="2"/>
  <c r="AJ293" i="2"/>
  <c r="AJ294" i="2"/>
  <c r="AJ295" i="2"/>
  <c r="AJ296" i="2"/>
  <c r="AJ297" i="2"/>
  <c r="AJ298" i="2"/>
  <c r="AJ299" i="2"/>
  <c r="AJ300" i="2"/>
  <c r="AJ301" i="2"/>
  <c r="AJ302" i="2"/>
  <c r="AJ303" i="2"/>
  <c r="AJ304" i="2"/>
  <c r="AJ305" i="2"/>
  <c r="AJ306" i="2"/>
  <c r="AJ307" i="2"/>
  <c r="AJ308" i="2"/>
  <c r="AJ309" i="2"/>
  <c r="AJ310" i="2"/>
  <c r="AJ311" i="2"/>
  <c r="AJ312" i="2"/>
  <c r="AJ313" i="2"/>
  <c r="AJ314" i="2"/>
  <c r="AJ315" i="2"/>
  <c r="AJ316" i="2"/>
  <c r="AJ317" i="2"/>
  <c r="AJ318" i="2"/>
  <c r="AJ319" i="2"/>
  <c r="AJ320" i="2"/>
  <c r="AJ321" i="2"/>
  <c r="AJ322" i="2"/>
  <c r="AJ323" i="2"/>
  <c r="AJ324" i="2"/>
  <c r="AJ325" i="2"/>
  <c r="AJ326" i="2"/>
  <c r="AJ327" i="2"/>
  <c r="AJ328" i="2"/>
  <c r="AJ329" i="2"/>
  <c r="AJ330" i="2"/>
  <c r="AJ331" i="2"/>
  <c r="AJ332" i="2"/>
  <c r="AJ333" i="2"/>
  <c r="AJ334" i="2"/>
  <c r="AJ335" i="2"/>
  <c r="AJ336" i="2"/>
  <c r="AJ337" i="2"/>
  <c r="AJ338" i="2"/>
  <c r="AJ339" i="2"/>
  <c r="AJ340" i="2"/>
  <c r="AJ341" i="2"/>
  <c r="AJ342" i="2"/>
  <c r="AJ343" i="2"/>
  <c r="AJ344" i="2"/>
  <c r="AJ345" i="2"/>
  <c r="AJ346" i="2"/>
  <c r="AJ347" i="2"/>
  <c r="AJ348" i="2"/>
  <c r="AJ349" i="2"/>
  <c r="AJ350" i="2"/>
  <c r="AJ351" i="2"/>
  <c r="AJ352" i="2"/>
  <c r="AJ353" i="2"/>
  <c r="AJ354" i="2"/>
  <c r="AJ355" i="2"/>
  <c r="AJ356" i="2"/>
  <c r="AJ357" i="2"/>
  <c r="AJ358" i="2"/>
  <c r="AJ359" i="2"/>
  <c r="AJ360" i="2"/>
  <c r="AJ361" i="2"/>
  <c r="AJ362" i="2"/>
  <c r="AJ363" i="2"/>
  <c r="AJ364" i="2"/>
  <c r="AJ365" i="2"/>
  <c r="AJ366" i="2"/>
  <c r="AJ367" i="2"/>
  <c r="AJ368" i="2"/>
  <c r="AJ369" i="2"/>
  <c r="AJ370" i="2"/>
  <c r="AJ371" i="2"/>
  <c r="AJ372" i="2"/>
  <c r="AJ373" i="2"/>
  <c r="AJ374" i="2"/>
  <c r="AJ375" i="2"/>
  <c r="AJ376" i="2"/>
  <c r="AJ377" i="2"/>
  <c r="AJ378" i="2"/>
  <c r="AJ379" i="2"/>
  <c r="AJ380" i="2"/>
  <c r="AJ381" i="2"/>
  <c r="AJ382" i="2"/>
  <c r="AJ383" i="2"/>
  <c r="AJ384" i="2"/>
  <c r="AJ385" i="2"/>
  <c r="AJ386" i="2"/>
  <c r="AJ387" i="2"/>
  <c r="AJ388" i="2"/>
  <c r="AJ389" i="2"/>
  <c r="AJ390" i="2"/>
  <c r="AJ391" i="2"/>
  <c r="AJ392" i="2"/>
  <c r="AJ393" i="2"/>
  <c r="AJ394" i="2"/>
  <c r="AJ395" i="2"/>
  <c r="AJ396" i="2"/>
  <c r="AJ397" i="2"/>
  <c r="AJ398" i="2"/>
  <c r="AJ399" i="2"/>
  <c r="AJ400" i="2"/>
  <c r="AJ401" i="2"/>
  <c r="AJ402" i="2"/>
  <c r="AJ403" i="2"/>
  <c r="AJ404" i="2"/>
  <c r="AJ405" i="2"/>
  <c r="AJ406" i="2"/>
  <c r="AJ407" i="2"/>
  <c r="AJ408" i="2"/>
  <c r="AJ409" i="2"/>
  <c r="AJ410" i="2"/>
  <c r="AJ411" i="2"/>
  <c r="AJ412" i="2"/>
  <c r="AJ413" i="2"/>
  <c r="AJ414" i="2"/>
  <c r="AJ415" i="2"/>
  <c r="AJ416" i="2"/>
  <c r="AJ417" i="2"/>
  <c r="AJ418" i="2"/>
  <c r="AJ419" i="2"/>
  <c r="AJ420" i="2"/>
  <c r="AJ421" i="2"/>
  <c r="AJ422" i="2"/>
  <c r="AJ423" i="2"/>
  <c r="AJ424" i="2"/>
  <c r="AJ425" i="2"/>
  <c r="AJ426" i="2"/>
  <c r="AJ427" i="2"/>
  <c r="AJ428" i="2"/>
  <c r="AJ429" i="2"/>
  <c r="AJ430" i="2"/>
  <c r="AJ431" i="2"/>
  <c r="AJ432" i="2"/>
  <c r="AJ433" i="2"/>
  <c r="AJ434" i="2"/>
  <c r="AJ435" i="2"/>
  <c r="AJ436" i="2"/>
  <c r="AJ437" i="2"/>
  <c r="AJ438" i="2"/>
  <c r="AJ439" i="2"/>
  <c r="AJ440" i="2"/>
  <c r="AJ441" i="2"/>
  <c r="AJ442" i="2"/>
  <c r="AJ443" i="2"/>
  <c r="AJ444" i="2"/>
  <c r="AJ445" i="2"/>
  <c r="AJ446" i="2"/>
  <c r="AJ447" i="2"/>
  <c r="AJ448" i="2"/>
  <c r="AJ449" i="2"/>
  <c r="AJ450" i="2"/>
  <c r="AJ451" i="2"/>
  <c r="AJ452" i="2"/>
  <c r="AJ453" i="2"/>
  <c r="AJ454" i="2"/>
  <c r="AJ455" i="2"/>
  <c r="AJ456" i="2"/>
  <c r="AJ457" i="2"/>
  <c r="AJ458" i="2"/>
  <c r="AJ459" i="2"/>
  <c r="AJ460" i="2"/>
  <c r="AJ461" i="2"/>
  <c r="AJ462" i="2"/>
  <c r="AJ463" i="2"/>
  <c r="AJ464" i="2"/>
  <c r="AJ465" i="2"/>
  <c r="AJ466" i="2"/>
  <c r="AJ467" i="2"/>
  <c r="AJ468" i="2"/>
  <c r="AJ469" i="2"/>
  <c r="AJ470" i="2"/>
  <c r="AJ471" i="2"/>
  <c r="AJ472" i="2"/>
  <c r="AJ473" i="2"/>
  <c r="AJ474" i="2"/>
  <c r="AJ475" i="2"/>
  <c r="AJ476" i="2"/>
  <c r="AJ477" i="2"/>
  <c r="AJ478" i="2"/>
  <c r="AJ479" i="2"/>
  <c r="AJ480" i="2"/>
  <c r="AJ481" i="2"/>
  <c r="AJ482" i="2"/>
  <c r="AJ483" i="2"/>
  <c r="AJ484" i="2"/>
  <c r="AJ485" i="2"/>
  <c r="AJ486" i="2"/>
  <c r="AJ487" i="2"/>
  <c r="AJ488" i="2"/>
  <c r="AJ489" i="2"/>
  <c r="AJ490" i="2"/>
  <c r="AJ491" i="2"/>
  <c r="AJ492" i="2"/>
  <c r="AJ493" i="2"/>
  <c r="AJ494" i="2"/>
  <c r="AJ495" i="2"/>
  <c r="AJ496" i="2"/>
  <c r="AJ497" i="2"/>
  <c r="AJ498" i="2"/>
  <c r="AJ499" i="2"/>
  <c r="AJ500" i="2"/>
  <c r="AJ501" i="2"/>
  <c r="AJ502" i="2"/>
  <c r="AJ503" i="2"/>
  <c r="AJ504" i="2"/>
  <c r="AJ505" i="2"/>
  <c r="AJ506" i="2"/>
  <c r="AJ507" i="2"/>
  <c r="AJ508" i="2"/>
  <c r="AJ509" i="2"/>
  <c r="AJ510" i="2"/>
  <c r="AJ511" i="2"/>
  <c r="AJ512" i="2"/>
  <c r="AJ513" i="2"/>
  <c r="AJ514" i="2"/>
  <c r="AJ515" i="2"/>
  <c r="AJ516" i="2"/>
  <c r="AJ517" i="2"/>
  <c r="AJ518" i="2"/>
  <c r="AJ519" i="2"/>
  <c r="AJ520" i="2"/>
  <c r="AJ521" i="2"/>
  <c r="AJ522" i="2"/>
  <c r="AJ523" i="2"/>
  <c r="AJ524" i="2"/>
  <c r="AJ525" i="2"/>
  <c r="AJ526" i="2"/>
  <c r="AJ527" i="2"/>
  <c r="AJ528" i="2"/>
  <c r="AJ529" i="2"/>
  <c r="AJ530" i="2"/>
  <c r="AJ531" i="2"/>
  <c r="AJ532" i="2"/>
  <c r="AJ533" i="2"/>
  <c r="AJ534" i="2"/>
  <c r="AJ535" i="2"/>
  <c r="AJ536" i="2"/>
  <c r="AJ537" i="2"/>
  <c r="AJ538" i="2"/>
  <c r="AJ539" i="2"/>
  <c r="AJ540" i="2"/>
  <c r="AJ541" i="2"/>
  <c r="AJ542" i="2"/>
  <c r="AJ543" i="2"/>
  <c r="AJ544" i="2"/>
  <c r="AJ545" i="2"/>
  <c r="AJ546" i="2"/>
  <c r="AJ547" i="2"/>
  <c r="AJ548" i="2"/>
  <c r="AJ549" i="2"/>
  <c r="AJ550" i="2"/>
  <c r="AJ551" i="2"/>
  <c r="AJ552" i="2"/>
  <c r="AJ553" i="2"/>
  <c r="AJ554" i="2"/>
  <c r="AJ555" i="2"/>
  <c r="AJ556" i="2"/>
  <c r="AJ557" i="2"/>
  <c r="AJ558" i="2"/>
  <c r="AJ559" i="2"/>
  <c r="AJ560" i="2"/>
  <c r="AJ561" i="2"/>
  <c r="AJ562" i="2"/>
  <c r="AJ563" i="2"/>
  <c r="AJ564" i="2"/>
  <c r="AJ565" i="2"/>
  <c r="AJ566" i="2"/>
  <c r="AJ567" i="2"/>
  <c r="AJ568" i="2"/>
  <c r="AJ569" i="2"/>
  <c r="AJ570" i="2"/>
  <c r="AJ571" i="2"/>
  <c r="AJ572" i="2"/>
  <c r="AJ573" i="2"/>
  <c r="AJ574" i="2"/>
  <c r="AJ575" i="2"/>
  <c r="AJ576" i="2"/>
  <c r="AJ577" i="2"/>
  <c r="AJ578" i="2"/>
  <c r="AJ579" i="2"/>
  <c r="AJ580" i="2"/>
  <c r="AJ581" i="2"/>
  <c r="AJ582" i="2"/>
  <c r="AJ583" i="2"/>
  <c r="AJ584" i="2"/>
  <c r="AJ585" i="2"/>
  <c r="AJ586" i="2"/>
  <c r="AJ587" i="2"/>
  <c r="AJ588" i="2"/>
  <c r="AJ589" i="2"/>
  <c r="AJ590" i="2"/>
  <c r="AJ591" i="2"/>
  <c r="AJ592" i="2"/>
  <c r="AJ593" i="2"/>
  <c r="AJ594" i="2"/>
  <c r="AJ595" i="2"/>
  <c r="AJ596" i="2"/>
  <c r="AJ597" i="2"/>
  <c r="AJ598" i="2"/>
  <c r="AJ599" i="2"/>
  <c r="AJ600" i="2"/>
  <c r="AJ601" i="2"/>
  <c r="AJ602" i="2"/>
  <c r="AJ603" i="2"/>
  <c r="AJ604" i="2"/>
  <c r="AJ605" i="2"/>
  <c r="AJ606" i="2"/>
  <c r="AJ607" i="2"/>
  <c r="AJ608" i="2"/>
  <c r="AJ609" i="2"/>
  <c r="AJ610" i="2"/>
  <c r="AJ611" i="2"/>
  <c r="AJ612" i="2"/>
  <c r="AJ613" i="2"/>
  <c r="AJ614" i="2"/>
  <c r="AJ615" i="2"/>
  <c r="AJ616" i="2"/>
  <c r="AJ617" i="2"/>
  <c r="AJ618" i="2"/>
  <c r="AJ619" i="2"/>
  <c r="AJ620" i="2"/>
  <c r="AJ621" i="2"/>
  <c r="AJ622" i="2"/>
  <c r="AJ623" i="2"/>
  <c r="AJ624" i="2"/>
  <c r="AJ625" i="2"/>
  <c r="AJ626" i="2"/>
  <c r="AJ627" i="2"/>
  <c r="AJ628" i="2"/>
  <c r="AJ629" i="2"/>
  <c r="AJ630" i="2"/>
  <c r="AJ631" i="2"/>
  <c r="AJ632" i="2"/>
  <c r="AJ633" i="2"/>
  <c r="AJ634" i="2"/>
  <c r="AJ635" i="2"/>
  <c r="AJ636" i="2"/>
  <c r="AJ637" i="2"/>
  <c r="AJ638" i="2"/>
  <c r="AJ639" i="2"/>
  <c r="AJ640" i="2"/>
  <c r="AJ641" i="2"/>
  <c r="AJ642" i="2"/>
  <c r="AJ643" i="2"/>
  <c r="AJ644" i="2"/>
  <c r="AJ645" i="2"/>
  <c r="AJ646" i="2"/>
  <c r="AJ647" i="2"/>
  <c r="AJ648" i="2"/>
  <c r="AJ649" i="2"/>
  <c r="AJ650" i="2"/>
  <c r="AJ651" i="2"/>
  <c r="AJ652" i="2"/>
  <c r="AJ653" i="2"/>
  <c r="AJ654" i="2"/>
  <c r="AJ655" i="2"/>
  <c r="AJ656" i="2"/>
  <c r="AJ657" i="2"/>
  <c r="AJ658" i="2"/>
  <c r="AJ659" i="2"/>
  <c r="AJ660" i="2"/>
  <c r="AJ661" i="2"/>
  <c r="AJ662" i="2"/>
  <c r="AJ663" i="2"/>
  <c r="AJ664" i="2"/>
  <c r="AJ665" i="2"/>
  <c r="AJ666" i="2"/>
  <c r="AJ667" i="2"/>
  <c r="AJ668" i="2"/>
  <c r="AJ669" i="2"/>
  <c r="AJ670" i="2"/>
  <c r="AJ671" i="2"/>
  <c r="AJ672" i="2"/>
  <c r="AJ673" i="2"/>
  <c r="AJ674" i="2"/>
  <c r="AJ675" i="2"/>
  <c r="AJ676" i="2"/>
  <c r="AJ677" i="2"/>
  <c r="AJ678" i="2"/>
  <c r="AJ679" i="2"/>
  <c r="AJ680" i="2"/>
  <c r="AJ681" i="2"/>
  <c r="AJ682" i="2"/>
  <c r="AJ683" i="2"/>
  <c r="AJ684" i="2"/>
  <c r="AJ685" i="2"/>
  <c r="AJ686" i="2"/>
  <c r="AJ687" i="2"/>
  <c r="AJ688" i="2"/>
  <c r="AJ689" i="2"/>
  <c r="AJ690" i="2"/>
  <c r="AJ691" i="2"/>
  <c r="AJ692" i="2"/>
  <c r="AJ693" i="2"/>
  <c r="AJ694" i="2"/>
  <c r="AJ695" i="2"/>
  <c r="AJ696" i="2"/>
  <c r="AJ697" i="2"/>
  <c r="AJ698" i="2"/>
  <c r="AJ699" i="2"/>
  <c r="AJ700" i="2"/>
  <c r="AJ701" i="2"/>
  <c r="AJ702" i="2"/>
  <c r="AJ703" i="2"/>
  <c r="AJ704" i="2"/>
  <c r="AJ705" i="2"/>
  <c r="AJ706" i="2"/>
  <c r="AJ707" i="2"/>
  <c r="AJ708" i="2"/>
  <c r="AJ709" i="2"/>
  <c r="AJ710" i="2"/>
  <c r="AJ711" i="2"/>
  <c r="AJ712" i="2"/>
  <c r="AJ713" i="2"/>
  <c r="AJ714" i="2"/>
  <c r="AJ715" i="2"/>
  <c r="AJ716" i="2"/>
  <c r="AJ717" i="2"/>
  <c r="AJ718" i="2"/>
  <c r="AJ719" i="2"/>
  <c r="AJ720" i="2"/>
  <c r="AJ721" i="2"/>
  <c r="AJ722" i="2"/>
  <c r="AJ723" i="2"/>
  <c r="AJ724" i="2"/>
  <c r="AJ725" i="2"/>
  <c r="AJ726" i="2"/>
  <c r="AJ727" i="2"/>
  <c r="AJ728" i="2"/>
  <c r="AJ729" i="2"/>
  <c r="AJ730" i="2"/>
  <c r="AJ731" i="2"/>
  <c r="AJ732" i="2"/>
  <c r="AJ733" i="2"/>
  <c r="AJ734" i="2"/>
  <c r="AJ735" i="2"/>
  <c r="AJ736" i="2"/>
  <c r="AJ737" i="2"/>
  <c r="AJ738" i="2"/>
  <c r="AJ739" i="2"/>
  <c r="AJ740" i="2"/>
  <c r="AJ741" i="2"/>
  <c r="AJ742" i="2"/>
  <c r="AJ743" i="2"/>
  <c r="AJ744" i="2"/>
  <c r="AJ745" i="2"/>
  <c r="AJ746" i="2"/>
  <c r="AJ747" i="2"/>
  <c r="AJ748" i="2"/>
  <c r="AJ749" i="2"/>
  <c r="AJ750" i="2"/>
  <c r="AJ751" i="2"/>
  <c r="AJ752" i="2"/>
  <c r="AJ753" i="2"/>
  <c r="AJ754" i="2"/>
  <c r="AJ755" i="2"/>
  <c r="AJ756" i="2"/>
  <c r="AJ757" i="2"/>
  <c r="AJ758" i="2"/>
  <c r="AJ759" i="2"/>
  <c r="AJ760" i="2"/>
  <c r="AJ761" i="2"/>
  <c r="AJ762" i="2"/>
  <c r="AJ763" i="2"/>
  <c r="AJ764" i="2"/>
  <c r="AJ765" i="2"/>
  <c r="AJ766" i="2"/>
  <c r="AJ767" i="2"/>
  <c r="AJ768" i="2"/>
  <c r="AJ769" i="2"/>
  <c r="AJ770" i="2"/>
  <c r="AJ771" i="2"/>
  <c r="AJ772" i="2"/>
  <c r="AJ773" i="2"/>
  <c r="AJ774" i="2"/>
  <c r="AJ775" i="2"/>
  <c r="AJ776" i="2"/>
  <c r="AJ777" i="2"/>
  <c r="AJ778" i="2"/>
  <c r="AJ779" i="2"/>
  <c r="AJ780" i="2"/>
  <c r="AJ781" i="2"/>
  <c r="AJ782" i="2"/>
  <c r="AJ783" i="2"/>
  <c r="AJ784" i="2"/>
  <c r="AJ785" i="2"/>
  <c r="AJ786" i="2"/>
  <c r="AJ787" i="2"/>
  <c r="AJ788" i="2"/>
  <c r="AJ789" i="2"/>
  <c r="AJ790" i="2"/>
  <c r="AJ791" i="2"/>
  <c r="AJ792" i="2"/>
  <c r="AJ793" i="2"/>
  <c r="AJ794" i="2"/>
  <c r="AJ795" i="2"/>
  <c r="AJ796" i="2"/>
  <c r="AJ797" i="2"/>
  <c r="AJ798" i="2"/>
  <c r="AJ799" i="2"/>
  <c r="AJ800" i="2"/>
  <c r="AJ801" i="2"/>
  <c r="AJ802" i="2"/>
  <c r="AJ803" i="2"/>
  <c r="AJ804" i="2"/>
  <c r="AJ805" i="2"/>
  <c r="AJ806" i="2"/>
  <c r="AJ807" i="2"/>
  <c r="AJ808" i="2"/>
  <c r="AJ809" i="2"/>
  <c r="AJ810" i="2"/>
  <c r="AJ811" i="2"/>
  <c r="AJ812" i="2"/>
  <c r="AJ813" i="2"/>
  <c r="AJ814" i="2"/>
  <c r="AJ815" i="2"/>
  <c r="AJ816" i="2"/>
  <c r="AJ817" i="2"/>
  <c r="AJ818" i="2"/>
  <c r="AJ819" i="2"/>
  <c r="AJ820" i="2"/>
  <c r="AJ821" i="2"/>
  <c r="AJ822" i="2"/>
  <c r="AJ823" i="2"/>
  <c r="AJ824" i="2"/>
  <c r="AJ825" i="2"/>
  <c r="AJ826" i="2"/>
  <c r="AJ827" i="2"/>
  <c r="AJ828" i="2"/>
  <c r="AJ829" i="2"/>
  <c r="AJ830" i="2"/>
  <c r="AJ831" i="2"/>
  <c r="AJ832" i="2"/>
  <c r="AJ833" i="2"/>
  <c r="AJ834" i="2"/>
  <c r="AJ835" i="2"/>
  <c r="AJ836" i="2"/>
  <c r="AJ837" i="2"/>
  <c r="AJ838" i="2"/>
  <c r="AJ839" i="2"/>
  <c r="AJ840" i="2"/>
  <c r="AJ841" i="2"/>
  <c r="AJ842" i="2"/>
  <c r="AJ843" i="2"/>
  <c r="AJ844" i="2"/>
  <c r="AJ845" i="2"/>
  <c r="AJ846" i="2"/>
  <c r="AJ847" i="2"/>
  <c r="AJ848" i="2"/>
  <c r="AJ849" i="2"/>
  <c r="AJ850" i="2"/>
  <c r="AJ851" i="2"/>
  <c r="AJ852" i="2"/>
  <c r="AJ853" i="2"/>
  <c r="AJ854" i="2"/>
  <c r="AJ855" i="2"/>
  <c r="AJ856" i="2"/>
  <c r="AJ857" i="2"/>
  <c r="AJ858" i="2"/>
  <c r="AJ859" i="2"/>
  <c r="AJ860" i="2"/>
  <c r="AJ861" i="2"/>
  <c r="AJ862" i="2"/>
  <c r="AJ863" i="2"/>
  <c r="AJ864" i="2"/>
  <c r="AJ865" i="2"/>
  <c r="AJ866" i="2"/>
  <c r="AJ867" i="2"/>
  <c r="AJ868" i="2"/>
  <c r="AJ869" i="2"/>
  <c r="AJ870" i="2"/>
  <c r="AJ871" i="2"/>
  <c r="AJ872" i="2"/>
  <c r="AJ873" i="2"/>
  <c r="AJ874" i="2"/>
  <c r="AJ875" i="2"/>
  <c r="AJ876" i="2"/>
  <c r="AJ877" i="2"/>
  <c r="AJ878" i="2"/>
  <c r="AJ879" i="2"/>
  <c r="AJ880" i="2"/>
  <c r="AJ881" i="2"/>
  <c r="AJ882" i="2"/>
  <c r="AJ883" i="2"/>
  <c r="AJ884" i="2"/>
  <c r="AJ885" i="2"/>
  <c r="AJ886" i="2"/>
  <c r="AJ887" i="2"/>
  <c r="AJ888" i="2"/>
  <c r="AJ889" i="2"/>
  <c r="AJ890" i="2"/>
  <c r="AJ891" i="2"/>
  <c r="AJ892" i="2"/>
  <c r="AJ893" i="2"/>
  <c r="AJ894" i="2"/>
  <c r="AJ895" i="2"/>
  <c r="AJ896" i="2"/>
  <c r="AJ897" i="2"/>
  <c r="AJ898" i="2"/>
  <c r="AJ899" i="2"/>
  <c r="AJ900" i="2"/>
  <c r="AJ901" i="2"/>
  <c r="AJ902" i="2"/>
  <c r="AJ903" i="2"/>
  <c r="AJ904" i="2"/>
  <c r="AJ905" i="2"/>
  <c r="AJ906" i="2"/>
  <c r="AJ907" i="2"/>
  <c r="AJ908" i="2"/>
  <c r="AJ909" i="2"/>
  <c r="AJ910" i="2"/>
  <c r="AJ911" i="2"/>
  <c r="AJ912" i="2"/>
  <c r="AJ913" i="2"/>
  <c r="AJ914" i="2"/>
  <c r="AJ915" i="2"/>
  <c r="AJ916" i="2"/>
  <c r="AJ917" i="2"/>
  <c r="AJ918" i="2"/>
  <c r="AJ919" i="2"/>
  <c r="AJ920" i="2"/>
  <c r="AJ921" i="2"/>
  <c r="AJ922" i="2"/>
  <c r="AJ923" i="2"/>
  <c r="AJ924" i="2"/>
  <c r="AJ925" i="2"/>
  <c r="AJ926" i="2"/>
  <c r="AJ927" i="2"/>
  <c r="AJ928" i="2"/>
  <c r="AJ929" i="2"/>
  <c r="AJ930" i="2"/>
  <c r="AJ931" i="2"/>
  <c r="AJ932" i="2"/>
  <c r="AJ933" i="2"/>
  <c r="AJ934" i="2"/>
  <c r="AJ935" i="2"/>
  <c r="AJ936" i="2"/>
  <c r="AJ937" i="2"/>
  <c r="AJ938" i="2"/>
  <c r="AJ939" i="2"/>
  <c r="AJ940" i="2"/>
  <c r="AJ941" i="2"/>
  <c r="AJ942" i="2"/>
  <c r="AJ943" i="2"/>
  <c r="AJ944" i="2"/>
  <c r="AJ945" i="2"/>
  <c r="AJ946" i="2"/>
  <c r="AJ947" i="2"/>
  <c r="AJ948" i="2"/>
  <c r="AJ949" i="2"/>
  <c r="AJ950" i="2"/>
  <c r="AJ951" i="2"/>
  <c r="AJ952" i="2"/>
  <c r="AJ953" i="2"/>
  <c r="AJ954" i="2"/>
  <c r="AJ955" i="2"/>
  <c r="AJ956" i="2"/>
  <c r="AJ957" i="2"/>
  <c r="AJ958" i="2"/>
  <c r="AJ959" i="2"/>
  <c r="AJ960" i="2"/>
  <c r="AJ961" i="2"/>
  <c r="AJ962" i="2"/>
  <c r="AJ963" i="2"/>
  <c r="AJ964" i="2"/>
  <c r="AJ965" i="2"/>
  <c r="AJ966" i="2"/>
  <c r="AJ967" i="2"/>
  <c r="AJ968" i="2"/>
  <c r="AJ969" i="2"/>
  <c r="AJ970" i="2"/>
  <c r="AJ971" i="2"/>
  <c r="AJ972" i="2"/>
  <c r="AJ973" i="2"/>
  <c r="AJ974" i="2"/>
  <c r="AJ975" i="2"/>
  <c r="AJ976" i="2"/>
  <c r="AJ977" i="2"/>
  <c r="AJ978" i="2"/>
  <c r="AJ979" i="2"/>
  <c r="AJ980" i="2"/>
  <c r="AJ981" i="2"/>
  <c r="AJ982" i="2"/>
  <c r="AJ983" i="2"/>
  <c r="AJ984" i="2"/>
  <c r="AJ985" i="2"/>
  <c r="AJ986" i="2"/>
  <c r="AJ987" i="2"/>
  <c r="AJ988" i="2"/>
  <c r="AJ989" i="2"/>
  <c r="AJ990" i="2"/>
  <c r="AJ991" i="2"/>
  <c r="AJ992" i="2"/>
  <c r="AJ993" i="2"/>
  <c r="AJ994" i="2"/>
  <c r="AJ995" i="2"/>
  <c r="AJ996" i="2"/>
  <c r="AJ997" i="2"/>
  <c r="AJ998" i="2"/>
  <c r="AJ999" i="2"/>
  <c r="AJ1000"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 i="2"/>
  <c r="H209" i="32"/>
  <c r="H125" i="32"/>
  <c r="H229" i="32"/>
  <c r="H405" i="32"/>
  <c r="H294" i="32"/>
  <c r="H627" i="32"/>
  <c r="H180" i="32"/>
  <c r="H338" i="32"/>
  <c r="H564" i="32"/>
  <c r="H403" i="32"/>
  <c r="H29" i="32"/>
  <c r="H117" i="32"/>
  <c r="H395" i="32"/>
  <c r="H24" i="32"/>
  <c r="H722" i="32"/>
  <c r="H73" i="32"/>
  <c r="H271" i="32"/>
  <c r="H54" i="32"/>
  <c r="H206" i="32"/>
  <c r="H34" i="32"/>
  <c r="H219" i="32"/>
  <c r="H110" i="32"/>
  <c r="H26" i="32"/>
  <c r="H575" i="32"/>
  <c r="H199" i="32"/>
  <c r="H192" i="32"/>
  <c r="H696" i="32"/>
  <c r="H379" i="32"/>
  <c r="H12" i="32"/>
  <c r="H446" i="32"/>
  <c r="H276" i="32"/>
  <c r="H297" i="32"/>
  <c r="H322" i="32"/>
  <c r="H292" i="32"/>
  <c r="H150" i="32"/>
  <c r="H262" i="32"/>
  <c r="H720" i="32"/>
  <c r="H729" i="32"/>
  <c r="H510" i="32"/>
  <c r="H525" i="32"/>
  <c r="H682" i="32"/>
  <c r="H238" i="32"/>
  <c r="H263" i="32"/>
  <c r="H584" i="32"/>
  <c r="H129" i="32"/>
  <c r="H162" i="32"/>
  <c r="H534" i="32"/>
  <c r="H151" i="32"/>
  <c r="H121" i="32"/>
  <c r="H164" i="32"/>
  <c r="H701" i="32"/>
  <c r="H537" i="32"/>
  <c r="H146" i="32"/>
  <c r="H59" i="32"/>
  <c r="H617" i="32"/>
  <c r="H126" i="32"/>
  <c r="H337" i="32"/>
  <c r="H367" i="32"/>
  <c r="H282" i="32"/>
  <c r="H683" i="32"/>
  <c r="H200" i="32"/>
  <c r="H358" i="32"/>
  <c r="H227" i="32"/>
  <c r="H203" i="32"/>
  <c r="H530" i="32"/>
  <c r="H726" i="32"/>
  <c r="H161" i="32"/>
  <c r="H529" i="32"/>
  <c r="H668" i="32"/>
  <c r="H105" i="32"/>
  <c r="H415" i="32"/>
  <c r="H88" i="32"/>
  <c r="H423" i="32"/>
  <c r="H700" i="32"/>
  <c r="H432" i="32"/>
  <c r="H646" i="32"/>
  <c r="H741" i="32"/>
  <c r="H246" i="32"/>
  <c r="H693" i="32"/>
  <c r="H536" i="32"/>
  <c r="H389" i="32"/>
  <c r="H411" i="32"/>
  <c r="H364" i="32"/>
  <c r="H643" i="32"/>
  <c r="H647" i="32"/>
  <c r="H556" i="32"/>
  <c r="H450" i="32"/>
  <c r="H626" i="32"/>
  <c r="H31" i="32"/>
  <c r="H184" i="32"/>
  <c r="H128" i="32"/>
  <c r="H35" i="32"/>
  <c r="H45" i="32"/>
  <c r="H64" i="32"/>
  <c r="H600" i="32"/>
  <c r="H387" i="32"/>
  <c r="H71" i="32"/>
  <c r="H345" i="32"/>
  <c r="H112" i="32"/>
  <c r="H443" i="32"/>
  <c r="H414" i="32"/>
  <c r="H365" i="32"/>
  <c r="H657" i="32"/>
  <c r="H718" i="32"/>
  <c r="H638" i="32"/>
  <c r="H352" i="32"/>
  <c r="H589" i="32"/>
  <c r="H551" i="32"/>
  <c r="H74" i="32"/>
  <c r="H32" i="32"/>
  <c r="H197" i="32"/>
  <c r="H205" i="32"/>
  <c r="H267" i="32"/>
  <c r="H201" i="32"/>
  <c r="H182" i="32"/>
  <c r="H157" i="32"/>
  <c r="H250" i="32"/>
  <c r="H628" i="32"/>
  <c r="H39" i="32"/>
  <c r="H613" i="32"/>
  <c r="H463" i="32"/>
  <c r="H42" i="32"/>
  <c r="H400" i="32"/>
  <c r="H630" i="32"/>
  <c r="H500" i="32"/>
  <c r="H485" i="32"/>
  <c r="H265" i="32"/>
  <c r="H633" i="32"/>
  <c r="H547" i="32"/>
  <c r="H124" i="32"/>
  <c r="H140" i="32"/>
  <c r="H49" i="32"/>
  <c r="H143" i="32"/>
  <c r="H599" i="32"/>
  <c r="H261" i="32"/>
  <c r="H504" i="32"/>
  <c r="H484" i="32"/>
  <c r="H319" i="32"/>
  <c r="H721" i="32"/>
  <c r="H711" i="32"/>
  <c r="H62" i="32"/>
  <c r="H119" i="32"/>
  <c r="H457" i="32"/>
  <c r="H673" i="32"/>
  <c r="H515" i="32"/>
  <c r="H218" i="32"/>
  <c r="H447" i="32"/>
  <c r="H385" i="32"/>
  <c r="H102" i="32"/>
  <c r="H592" i="32"/>
  <c r="H176" i="32"/>
  <c r="H560" i="32"/>
  <c r="H731" i="32"/>
  <c r="H393" i="32"/>
  <c r="H593" i="32"/>
  <c r="H499" i="32"/>
  <c r="H312" i="32"/>
  <c r="H692" i="32"/>
  <c r="H659" i="32"/>
  <c r="H100" i="32"/>
  <c r="H2" i="32"/>
  <c r="H705" i="32"/>
  <c r="H382" i="32"/>
  <c r="H553" i="32"/>
  <c r="H383" i="32"/>
  <c r="H21" i="32"/>
  <c r="H579" i="32"/>
  <c r="H664" i="32"/>
  <c r="H93" i="32"/>
  <c r="H666" i="32"/>
  <c r="H131" i="32"/>
  <c r="H461" i="32"/>
  <c r="H107" i="32"/>
  <c r="H649" i="32"/>
  <c r="H582" i="32"/>
  <c r="H231" i="32"/>
  <c r="H419" i="32"/>
  <c r="H524" i="32"/>
  <c r="H723" i="32"/>
  <c r="H429" i="32"/>
  <c r="H78" i="32"/>
  <c r="H114" i="32"/>
  <c r="H578" i="32"/>
  <c r="H116" i="32"/>
  <c r="H458" i="32"/>
  <c r="H567" i="32"/>
  <c r="H253" i="32"/>
  <c r="H398" i="32"/>
  <c r="H175" i="32"/>
  <c r="H240" i="32"/>
  <c r="H545" i="32"/>
  <c r="H555" i="32"/>
  <c r="H694" i="32"/>
  <c r="H16" i="32"/>
  <c r="H236" i="32"/>
  <c r="H323" i="32"/>
  <c r="H687" i="32"/>
  <c r="H690" i="32"/>
  <c r="H258" i="32"/>
  <c r="H120" i="32"/>
  <c r="H305" i="32"/>
  <c r="H662" i="32"/>
  <c r="H596" i="32"/>
  <c r="H509" i="32"/>
  <c r="H283" i="32"/>
  <c r="H568" i="32"/>
  <c r="H363" i="32"/>
  <c r="H61" i="32"/>
  <c r="H272" i="32"/>
  <c r="H527" i="32"/>
  <c r="H728" i="32"/>
  <c r="H304" i="32"/>
  <c r="H4" i="32"/>
  <c r="H327" i="32"/>
  <c r="H135" i="32"/>
  <c r="H550" i="32"/>
  <c r="H15" i="32"/>
  <c r="H371" i="32"/>
  <c r="H133" i="32"/>
  <c r="H14" i="32"/>
  <c r="H727" i="32"/>
  <c r="H216" i="32"/>
  <c r="H435" i="32"/>
  <c r="H145" i="32"/>
  <c r="H565" i="32"/>
  <c r="H449" i="32"/>
  <c r="H433" i="32"/>
  <c r="H472" i="32"/>
  <c r="H40" i="32"/>
  <c r="H269" i="32"/>
  <c r="H375" i="32"/>
  <c r="H669" i="32"/>
  <c r="H487" i="32"/>
  <c r="H391" i="32"/>
  <c r="H195" i="32"/>
  <c r="H552" i="32"/>
  <c r="H111" i="32"/>
  <c r="H11" i="32"/>
  <c r="H465" i="32"/>
  <c r="H605" i="32"/>
  <c r="H481" i="32"/>
  <c r="H329" i="32"/>
  <c r="H685" i="32"/>
  <c r="H46" i="32"/>
  <c r="H194" i="32"/>
  <c r="H742" i="32"/>
  <c r="H235" i="32"/>
  <c r="H220" i="32"/>
  <c r="H310" i="32"/>
  <c r="H37" i="32"/>
  <c r="H614" i="32"/>
  <c r="H511" i="32"/>
  <c r="H462" i="32"/>
  <c r="H625" i="32"/>
  <c r="H169" i="32"/>
  <c r="H420" i="32"/>
  <c r="H207" i="32"/>
  <c r="H142" i="32"/>
  <c r="H170" i="32"/>
  <c r="H328" i="32"/>
  <c r="H732" i="32"/>
  <c r="H374" i="32"/>
  <c r="H19" i="32"/>
  <c r="H214" i="32"/>
  <c r="H295" i="32"/>
  <c r="H89" i="32"/>
  <c r="H399" i="32"/>
  <c r="H680" i="32"/>
  <c r="H615" i="32"/>
  <c r="H644" i="32"/>
  <c r="H561" i="32"/>
  <c r="H137" i="32"/>
  <c r="H471" i="32"/>
  <c r="H454" i="32"/>
  <c r="H155" i="32"/>
  <c r="H359" i="32"/>
  <c r="H475" i="32"/>
  <c r="H347" i="32"/>
  <c r="H76" i="32"/>
  <c r="H127" i="32"/>
  <c r="H612" i="32"/>
  <c r="H354" i="32"/>
  <c r="H284" i="32"/>
  <c r="H293" i="32"/>
  <c r="H554" i="32"/>
  <c r="H733" i="32"/>
  <c r="H652" i="32"/>
  <c r="H318" i="32"/>
  <c r="H13" i="32"/>
  <c r="H675" i="32"/>
  <c r="H96" i="32"/>
  <c r="H571" i="32"/>
  <c r="H495" i="32"/>
  <c r="H526" i="32"/>
  <c r="H152" i="32"/>
  <c r="H144" i="32"/>
  <c r="H539" i="32"/>
  <c r="H264" i="32"/>
  <c r="H224" i="32"/>
  <c r="H583" i="32"/>
  <c r="H533" i="32"/>
  <c r="H256" i="32"/>
  <c r="H266" i="32"/>
  <c r="H713" i="32"/>
  <c r="H707" i="32"/>
  <c r="H373" i="32"/>
  <c r="H212" i="32"/>
  <c r="H311" i="32"/>
  <c r="H519" i="32"/>
  <c r="H153" i="32"/>
  <c r="H241" i="32"/>
  <c r="H464" i="32"/>
  <c r="H189" i="32"/>
  <c r="H9" i="32"/>
  <c r="H548" i="32"/>
  <c r="H165" i="32"/>
  <c r="H268" i="32"/>
  <c r="H122" i="32"/>
  <c r="H186" i="32"/>
  <c r="H624" i="32"/>
  <c r="H717" i="32"/>
  <c r="H211" i="32"/>
  <c r="H476" i="32"/>
  <c r="H188" i="32"/>
  <c r="H277" i="32"/>
  <c r="H667" i="32"/>
  <c r="H362" i="32"/>
  <c r="H136" i="32"/>
  <c r="H716" i="32"/>
  <c r="H671" i="32"/>
  <c r="H736" i="32"/>
  <c r="H36" i="32"/>
  <c r="H232" i="32"/>
  <c r="H607" i="32"/>
  <c r="H410" i="32"/>
  <c r="H508" i="32"/>
  <c r="H540" i="32"/>
  <c r="H273" i="32"/>
  <c r="H488" i="32"/>
  <c r="H448" i="32"/>
  <c r="H413" i="32"/>
  <c r="H455" i="32"/>
  <c r="H679" i="32"/>
  <c r="H286" i="32"/>
  <c r="H469" i="32"/>
  <c r="H686" i="32"/>
  <c r="H38" i="32"/>
  <c r="H303" i="32"/>
  <c r="H47" i="32"/>
  <c r="H587" i="32"/>
  <c r="H313" i="32"/>
  <c r="H542" i="32"/>
  <c r="H50" i="32"/>
  <c r="H497" i="32"/>
  <c r="H557" i="32"/>
  <c r="H725" i="32"/>
  <c r="H689" i="32"/>
  <c r="H444" i="32"/>
  <c r="H431" i="32"/>
  <c r="H456" i="32"/>
  <c r="H681" i="32"/>
  <c r="H541" i="32"/>
  <c r="H92" i="32"/>
  <c r="H452" i="32"/>
  <c r="H623" i="32"/>
  <c r="H254" i="32"/>
  <c r="H30" i="32"/>
  <c r="H85" i="32"/>
  <c r="H173" i="32"/>
  <c r="H20" i="32"/>
  <c r="H103" i="32"/>
  <c r="H441" i="32"/>
  <c r="H149" i="32"/>
  <c r="H442" i="32"/>
  <c r="H384" i="32"/>
  <c r="H586" i="32"/>
  <c r="H134" i="32"/>
  <c r="H25" i="32"/>
  <c r="H492" i="32"/>
  <c r="H178" i="32"/>
  <c r="H177" i="32"/>
  <c r="H591" i="32"/>
  <c r="H566" i="32"/>
  <c r="H708" i="32"/>
  <c r="H590" i="32"/>
  <c r="H17" i="32"/>
  <c r="H298" i="32"/>
  <c r="H226" i="32"/>
  <c r="H688" i="32"/>
  <c r="H629" i="32"/>
  <c r="H275" i="32"/>
  <c r="H57" i="32"/>
  <c r="H302" i="32"/>
  <c r="H602" i="32"/>
  <c r="H636" i="32"/>
  <c r="H637" i="32"/>
  <c r="H237" i="32"/>
  <c r="H665" i="32"/>
  <c r="H489" i="32"/>
  <c r="H3" i="32"/>
  <c r="H425" i="32"/>
  <c r="H658" i="32"/>
  <c r="H285" i="32"/>
  <c r="H634" i="32"/>
  <c r="H349" i="32"/>
  <c r="H48" i="32"/>
  <c r="H288" i="32"/>
  <c r="H163" i="32"/>
  <c r="H381" i="32"/>
  <c r="H233" i="32"/>
  <c r="H639" i="32"/>
  <c r="H470" i="32"/>
  <c r="H174" i="32"/>
  <c r="H43" i="32"/>
  <c r="H221" i="32"/>
  <c r="H330" i="32"/>
  <c r="H406" i="32"/>
  <c r="H597" i="32"/>
  <c r="H562" i="32"/>
  <c r="H196" i="32"/>
  <c r="H356" i="32"/>
  <c r="H278" i="32"/>
  <c r="H248" i="32"/>
  <c r="H674" i="32"/>
  <c r="H532" i="32"/>
  <c r="H344" i="32"/>
  <c r="H610" i="32"/>
  <c r="H181" i="32"/>
  <c r="H325" i="32"/>
  <c r="H538" i="32"/>
  <c r="H546" i="32"/>
  <c r="H606" i="32"/>
  <c r="H517" i="32"/>
  <c r="H595" i="32"/>
  <c r="H459" i="32"/>
  <c r="H252" i="32"/>
  <c r="H635" i="32"/>
  <c r="H585" i="32"/>
  <c r="H660" i="32"/>
  <c r="H654" i="32"/>
  <c r="H190" i="32"/>
  <c r="H147" i="32"/>
  <c r="H98" i="32"/>
  <c r="H27" i="32"/>
  <c r="H684" i="32"/>
  <c r="H426" i="32"/>
  <c r="H603" i="32"/>
  <c r="H223" i="32"/>
  <c r="H141" i="32"/>
  <c r="H84" i="32"/>
  <c r="H287" i="32"/>
  <c r="H336" i="32"/>
  <c r="H290" i="32"/>
  <c r="H404" i="32"/>
  <c r="H428" i="32"/>
  <c r="H52" i="32"/>
  <c r="H324" i="32"/>
  <c r="H139" i="32"/>
  <c r="H409" i="32"/>
  <c r="H316" i="32"/>
  <c r="H396" i="32"/>
  <c r="H648" i="32"/>
  <c r="H274" i="32"/>
  <c r="H158" i="32"/>
  <c r="H333" i="32"/>
  <c r="H408" i="32"/>
  <c r="H424" i="32"/>
  <c r="H477" i="32"/>
  <c r="H676" i="32"/>
  <c r="H242" i="32"/>
  <c r="H496" i="32"/>
  <c r="H609" i="32"/>
  <c r="H631" i="32"/>
  <c r="H166" i="32"/>
  <c r="H573" i="32"/>
  <c r="H483" i="32"/>
  <c r="H307" i="32"/>
  <c r="H113" i="32"/>
  <c r="H661" i="32"/>
  <c r="H580" i="32"/>
  <c r="H482" i="32"/>
  <c r="H641" i="32"/>
  <c r="H698" i="32"/>
  <c r="H148" i="32"/>
  <c r="H339" i="32"/>
  <c r="H306" i="32"/>
  <c r="H204" i="32"/>
  <c r="H243" i="32"/>
  <c r="H616" i="32"/>
  <c r="H222" i="32"/>
  <c r="H357" i="32"/>
  <c r="H436" i="32"/>
  <c r="H179" i="32"/>
  <c r="H82" i="32"/>
  <c r="H513" i="32"/>
  <c r="H210" i="32"/>
  <c r="H418" i="32"/>
  <c r="H502" i="32"/>
  <c r="H251" i="32"/>
  <c r="H380" i="32"/>
  <c r="H350" i="32"/>
  <c r="H474" i="32"/>
  <c r="H348" i="32"/>
  <c r="H70" i="32"/>
  <c r="H326" i="32"/>
  <c r="H719" i="32"/>
  <c r="H60" i="32"/>
  <c r="H677" i="32"/>
  <c r="H230" i="32"/>
  <c r="H5" i="32"/>
  <c r="H187" i="32"/>
  <c r="H130" i="32"/>
  <c r="H72" i="32"/>
  <c r="H663" i="32"/>
  <c r="H343" i="32"/>
  <c r="H23" i="32"/>
  <c r="H154" i="32"/>
  <c r="H479" i="32"/>
  <c r="H234" i="32"/>
  <c r="H8" i="32"/>
  <c r="H715" i="32"/>
  <c r="H569" i="32"/>
  <c r="H167" i="32"/>
  <c r="H453" i="32"/>
  <c r="H58" i="32"/>
  <c r="H118" i="32"/>
  <c r="H259" i="32"/>
  <c r="H249" i="32"/>
  <c r="H528" i="32"/>
  <c r="H445" i="32"/>
  <c r="H438" i="32"/>
  <c r="H407" i="32"/>
  <c r="H619" i="32"/>
  <c r="H69" i="32"/>
  <c r="H416" i="32"/>
  <c r="H291" i="32"/>
  <c r="H417" i="32"/>
  <c r="H493" i="32"/>
  <c r="H394" i="32"/>
  <c r="H115" i="32"/>
  <c r="H710" i="32"/>
  <c r="H317" i="32"/>
  <c r="H601" i="32"/>
  <c r="H53" i="32"/>
  <c r="H437" i="32"/>
  <c r="H611" i="32"/>
  <c r="H108" i="32"/>
  <c r="H225" i="32"/>
  <c r="H588" i="32"/>
  <c r="H55" i="32"/>
  <c r="H734" i="32"/>
  <c r="H598" i="32"/>
  <c r="H355" i="32"/>
  <c r="H51" i="32"/>
  <c r="H581" i="32"/>
  <c r="H730" i="32"/>
  <c r="H739" i="32"/>
  <c r="H289" i="32"/>
  <c r="H544" i="32"/>
  <c r="H198" i="32"/>
  <c r="H66" i="32"/>
  <c r="H33" i="32"/>
  <c r="H512" i="32"/>
  <c r="H642" i="32"/>
  <c r="H608" i="32"/>
  <c r="H80" i="32"/>
  <c r="H280" i="32"/>
  <c r="H281" i="32"/>
  <c r="H213" i="32"/>
  <c r="H650" i="32"/>
  <c r="H460" i="32"/>
  <c r="H87" i="32"/>
  <c r="H6" i="32"/>
  <c r="H90" i="32"/>
  <c r="H620" i="32"/>
  <c r="H168" i="32"/>
  <c r="H279" i="32"/>
  <c r="H478" i="32"/>
  <c r="H369" i="32"/>
  <c r="H67" i="32"/>
  <c r="H41" i="32"/>
  <c r="H490" i="32"/>
  <c r="H706" i="32"/>
  <c r="H678" i="32"/>
  <c r="H341" i="32"/>
  <c r="H159" i="32"/>
  <c r="H309" i="32"/>
  <c r="H518" i="32"/>
  <c r="H296" i="32"/>
  <c r="H202" i="32"/>
  <c r="H44" i="32"/>
  <c r="H531" i="32"/>
  <c r="H549" i="32"/>
  <c r="H421" i="32"/>
  <c r="H370" i="32"/>
  <c r="H434" i="32"/>
  <c r="H412" i="32"/>
  <c r="H228" i="32"/>
  <c r="H300" i="32"/>
  <c r="H653" i="32"/>
  <c r="H260" i="32"/>
  <c r="H672" i="32"/>
  <c r="H22" i="32"/>
  <c r="H81" i="32"/>
  <c r="H594" i="32"/>
  <c r="H572" i="32"/>
  <c r="H376" i="32"/>
  <c r="H301" i="32"/>
  <c r="H56" i="32"/>
  <c r="H507" i="32"/>
  <c r="H123" i="32"/>
  <c r="H104" i="32"/>
  <c r="H217" i="32"/>
  <c r="H185" i="32"/>
  <c r="H239" i="32"/>
  <c r="H724" i="32"/>
  <c r="H109" i="32"/>
  <c r="H503" i="32"/>
  <c r="H28" i="32"/>
  <c r="H632" i="32"/>
  <c r="H466" i="32"/>
  <c r="H95" i="32"/>
  <c r="H193" i="32"/>
  <c r="H171" i="32"/>
  <c r="H366" i="32"/>
  <c r="H361" i="32"/>
  <c r="H656" i="32"/>
  <c r="H257" i="32"/>
  <c r="H467" i="32"/>
  <c r="H208" i="32"/>
  <c r="H498" i="32"/>
  <c r="H245" i="32"/>
  <c r="H160" i="32"/>
  <c r="H244" i="32"/>
  <c r="H247" i="32"/>
  <c r="H299" i="32"/>
  <c r="H270" i="32"/>
  <c r="H94" i="32"/>
  <c r="H340" i="32"/>
  <c r="H191" i="32"/>
  <c r="H695" i="32"/>
  <c r="H68" i="32"/>
  <c r="H386" i="32"/>
  <c r="H334" i="32"/>
  <c r="H183" i="32"/>
  <c r="H101" i="32"/>
  <c r="H360" i="32"/>
  <c r="H514" i="32"/>
  <c r="H577" i="32"/>
  <c r="H651" i="32"/>
  <c r="H335" i="32"/>
  <c r="H332" i="32"/>
  <c r="H331" i="32"/>
  <c r="H314" i="32"/>
  <c r="H77" i="32"/>
  <c r="H486" i="32"/>
  <c r="H491" i="32"/>
  <c r="H156" i="32"/>
  <c r="H451" i="32"/>
  <c r="H255" i="32"/>
  <c r="H640" i="32"/>
  <c r="H494" i="32"/>
  <c r="H655" i="32"/>
  <c r="H321" i="32"/>
  <c r="H10" i="32"/>
  <c r="H738" i="32"/>
  <c r="H558" i="32"/>
  <c r="H439" i="32"/>
  <c r="H75" i="32"/>
  <c r="H83" i="32"/>
  <c r="H559" i="32"/>
  <c r="H521" i="32"/>
  <c r="H506" i="32"/>
  <c r="H172" i="32"/>
  <c r="H308" i="32"/>
  <c r="H574" i="32"/>
  <c r="H709" i="32"/>
  <c r="H97" i="32"/>
  <c r="H523" i="32"/>
  <c r="H604" i="32"/>
  <c r="H401" i="32"/>
  <c r="H368" i="32"/>
  <c r="H388" i="32"/>
  <c r="H390" i="32"/>
  <c r="H473" i="32"/>
  <c r="H740" i="32"/>
  <c r="H480" i="32"/>
  <c r="H430" i="32"/>
  <c r="H735" i="32"/>
  <c r="H697" i="32"/>
  <c r="H516" i="32"/>
  <c r="H7" i="32"/>
  <c r="H18" i="32"/>
  <c r="H570" i="32"/>
  <c r="H132" i="32"/>
  <c r="H501" i="32"/>
  <c r="H392" i="32"/>
  <c r="H563" i="32"/>
  <c r="H353" i="32"/>
  <c r="H621" i="32"/>
  <c r="H670" i="32"/>
  <c r="H99" i="32"/>
  <c r="H346" i="32"/>
  <c r="H377" i="32"/>
  <c r="H622" i="32"/>
  <c r="H704" i="32"/>
  <c r="H737" i="32"/>
  <c r="H543" i="32"/>
  <c r="H427" i="32"/>
  <c r="H702" i="32"/>
  <c r="H372" i="32"/>
  <c r="H342" i="32"/>
  <c r="H65" i="32"/>
  <c r="H691" i="32"/>
  <c r="H703" i="32"/>
  <c r="H378" i="32"/>
  <c r="H79" i="32"/>
  <c r="H468" i="32"/>
  <c r="H138" i="32"/>
  <c r="H106" i="32"/>
  <c r="H351" i="32"/>
  <c r="H505" i="32"/>
  <c r="H576" i="32"/>
  <c r="H699" i="32"/>
  <c r="H440" i="32"/>
  <c r="H618" i="32"/>
  <c r="H91" i="32"/>
  <c r="H520" i="32"/>
  <c r="H86" i="32"/>
  <c r="H535" i="32"/>
  <c r="H402" i="32"/>
  <c r="H712" i="32"/>
  <c r="H422" i="32"/>
  <c r="H522" i="32"/>
  <c r="H397" i="32"/>
  <c r="H315" i="32"/>
  <c r="H215" i="32"/>
  <c r="H320" i="32"/>
  <c r="H63" i="32"/>
  <c r="H714" i="32"/>
  <c r="H645" i="32"/>
  <c r="H14" i="13"/>
  <c r="G14" i="13"/>
  <c r="F14" i="13"/>
  <c r="E14" i="13"/>
  <c r="I13" i="13"/>
  <c r="I12" i="13"/>
  <c r="I11" i="13"/>
  <c r="I10" i="13"/>
  <c r="I9" i="13"/>
  <c r="I8" i="13"/>
  <c r="I7" i="13"/>
  <c r="I6" i="13"/>
  <c r="I5" i="13"/>
  <c r="I4" i="13"/>
  <c r="I3" i="13"/>
  <c r="I2" i="13"/>
  <c r="I14" i="13"/>
  <c r="I7" i="10"/>
  <c r="L3" i="11"/>
  <c r="M3" i="11"/>
  <c r="N3" i="11"/>
  <c r="O3" i="11"/>
  <c r="P3" i="11"/>
  <c r="Q3" i="11"/>
  <c r="L4" i="11"/>
  <c r="M4" i="11"/>
  <c r="N4" i="11"/>
  <c r="O4" i="11"/>
  <c r="P4" i="11"/>
  <c r="Q4" i="11"/>
  <c r="L5" i="11"/>
  <c r="M5" i="11"/>
  <c r="N5" i="11"/>
  <c r="O5" i="11"/>
  <c r="P5" i="11"/>
  <c r="Q5" i="11"/>
  <c r="L6" i="11"/>
  <c r="M6" i="11"/>
  <c r="N6" i="11"/>
  <c r="O6" i="11"/>
  <c r="P6" i="11"/>
  <c r="Q6" i="11"/>
  <c r="L7" i="11"/>
  <c r="M7" i="11"/>
  <c r="N7" i="11"/>
  <c r="O7" i="11"/>
  <c r="P7" i="11"/>
  <c r="Q7" i="11"/>
  <c r="L8" i="11"/>
  <c r="M8" i="11"/>
  <c r="N8" i="11"/>
  <c r="O8" i="11"/>
  <c r="P8" i="11"/>
  <c r="Q8" i="11"/>
  <c r="L9" i="11"/>
  <c r="M9" i="11"/>
  <c r="N9" i="11"/>
  <c r="O9" i="11"/>
  <c r="P9" i="11"/>
  <c r="Q9" i="11"/>
  <c r="L10" i="11"/>
  <c r="M10" i="11"/>
  <c r="N10" i="11"/>
  <c r="O10" i="11"/>
  <c r="P10" i="11"/>
  <c r="Q10" i="11"/>
  <c r="L11" i="11"/>
  <c r="M11" i="11"/>
  <c r="N11" i="11"/>
  <c r="O11" i="11"/>
  <c r="P11" i="11"/>
  <c r="Q11" i="11"/>
  <c r="L12" i="11"/>
  <c r="M12" i="11"/>
  <c r="N12" i="11"/>
  <c r="O12" i="11"/>
  <c r="P12" i="11"/>
  <c r="Q12" i="11"/>
  <c r="L13" i="11"/>
  <c r="M13" i="11"/>
  <c r="N13" i="11"/>
  <c r="O13" i="11"/>
  <c r="P13" i="11"/>
  <c r="Q13" i="11"/>
  <c r="L14" i="11"/>
  <c r="M14" i="11"/>
  <c r="N14" i="11"/>
  <c r="O14" i="11"/>
  <c r="P14" i="11"/>
  <c r="Q14" i="11"/>
  <c r="L15" i="11"/>
  <c r="M15" i="11"/>
  <c r="N15" i="11"/>
  <c r="O15" i="11"/>
  <c r="P15" i="11"/>
  <c r="Q15" i="11"/>
  <c r="L16" i="11"/>
  <c r="M16" i="11"/>
  <c r="N16" i="11"/>
  <c r="O16" i="11"/>
  <c r="P16" i="11"/>
  <c r="Q16" i="11"/>
  <c r="L17" i="11"/>
  <c r="M17" i="11"/>
  <c r="N17" i="11"/>
  <c r="O17" i="11"/>
  <c r="P17" i="11"/>
  <c r="Q17" i="11"/>
  <c r="L18" i="11"/>
  <c r="M18" i="11"/>
  <c r="N18" i="11"/>
  <c r="O18" i="11"/>
  <c r="P18" i="11"/>
  <c r="Q18" i="11"/>
  <c r="L19" i="11"/>
  <c r="M19" i="11"/>
  <c r="N19" i="11"/>
  <c r="O19" i="11"/>
  <c r="P19" i="11"/>
  <c r="Q19" i="11"/>
  <c r="C26" i="8"/>
  <c r="C11" i="8"/>
  <c r="B11" i="8"/>
  <c r="F10" i="8"/>
  <c r="F9" i="8"/>
  <c r="F8" i="8"/>
  <c r="F7" i="8"/>
  <c r="F6" i="8"/>
  <c r="F5" i="8"/>
  <c r="F4" i="8"/>
  <c r="F3" i="8"/>
  <c r="F2" i="8"/>
  <c r="H101" i="3"/>
  <c r="H747" i="3"/>
  <c r="H731" i="3"/>
  <c r="H726" i="3"/>
  <c r="H143" i="3"/>
  <c r="H318" i="3"/>
  <c r="H257" i="3"/>
  <c r="H295" i="3"/>
  <c r="H54" i="3"/>
  <c r="H239" i="3"/>
  <c r="H575" i="3"/>
  <c r="H313" i="3"/>
  <c r="H348" i="3"/>
  <c r="H368" i="3"/>
  <c r="H713" i="3"/>
  <c r="H372" i="3"/>
  <c r="H630" i="3"/>
  <c r="H414" i="3"/>
  <c r="H299" i="3"/>
  <c r="H611" i="3"/>
  <c r="H24" i="3"/>
  <c r="H12" i="3"/>
  <c r="H53" i="3"/>
  <c r="H110" i="3"/>
  <c r="H285" i="3"/>
  <c r="H327" i="3"/>
  <c r="H592" i="3"/>
  <c r="H227" i="3"/>
  <c r="H328" i="3"/>
  <c r="H417" i="3"/>
  <c r="H446" i="3"/>
  <c r="H502" i="3"/>
  <c r="H565" i="3"/>
  <c r="H602" i="3"/>
  <c r="H668" i="3"/>
  <c r="H696" i="3"/>
  <c r="H739" i="3"/>
  <c r="H167" i="3"/>
  <c r="H485" i="3"/>
  <c r="H661" i="3"/>
  <c r="H173" i="3"/>
  <c r="H750" i="3"/>
  <c r="H42" i="3"/>
  <c r="H141" i="3"/>
  <c r="H373" i="3"/>
  <c r="H672" i="3"/>
  <c r="H674" i="3"/>
  <c r="H675" i="3"/>
  <c r="H724" i="3"/>
  <c r="H762" i="3"/>
  <c r="H508" i="3"/>
  <c r="H542" i="3"/>
  <c r="H120" i="3"/>
  <c r="H29" i="3"/>
  <c r="H524" i="3"/>
  <c r="H625" i="3"/>
  <c r="H2" i="3"/>
  <c r="H69" i="3"/>
  <c r="H145" i="3"/>
  <c r="H161" i="3"/>
  <c r="H210" i="3"/>
  <c r="H218" i="3"/>
  <c r="H251" i="3"/>
  <c r="H264" i="3"/>
  <c r="H292" i="3"/>
  <c r="H371" i="3"/>
  <c r="H394" i="3"/>
  <c r="H397" i="3"/>
  <c r="H444" i="3"/>
  <c r="H471" i="3"/>
  <c r="H480" i="3"/>
  <c r="H606" i="3"/>
  <c r="H638" i="3"/>
  <c r="H699" i="3"/>
  <c r="H700" i="3"/>
  <c r="H11" i="3"/>
  <c r="H51" i="3"/>
  <c r="H56" i="3"/>
  <c r="H75" i="3"/>
  <c r="H117" i="3"/>
  <c r="H129" i="3"/>
  <c r="H149" i="3"/>
  <c r="H187" i="3"/>
  <c r="H192" i="3"/>
  <c r="H207" i="3"/>
  <c r="H221" i="3"/>
  <c r="H231" i="3"/>
  <c r="H359" i="3"/>
  <c r="H361" i="3"/>
  <c r="H435" i="3"/>
  <c r="H505" i="3"/>
  <c r="H525" i="3"/>
  <c r="H534" i="3"/>
  <c r="H550" i="3"/>
  <c r="H555" i="3"/>
  <c r="H579" i="3"/>
  <c r="H593" i="3"/>
  <c r="H595" i="3"/>
  <c r="H711" i="3"/>
  <c r="H727" i="3"/>
  <c r="H732" i="3"/>
  <c r="H738" i="3"/>
  <c r="H740" i="3"/>
  <c r="H742" i="3"/>
  <c r="H49" i="3"/>
  <c r="H148" i="3"/>
  <c r="H152" i="3"/>
  <c r="H288" i="3"/>
  <c r="H362" i="3"/>
  <c r="H523" i="3"/>
  <c r="H644" i="3"/>
  <c r="H63" i="3"/>
  <c r="H447" i="3"/>
  <c r="H504" i="3"/>
  <c r="H521" i="3"/>
  <c r="H176" i="3"/>
  <c r="H449" i="3"/>
  <c r="H517" i="3"/>
  <c r="H36" i="3"/>
  <c r="H55" i="3"/>
  <c r="H235" i="3"/>
  <c r="H481" i="3"/>
  <c r="H596" i="3"/>
  <c r="H123" i="3"/>
  <c r="H162" i="3"/>
  <c r="H184" i="3"/>
  <c r="H228" i="3"/>
  <c r="H300" i="3"/>
  <c r="H346" i="3"/>
  <c r="H546" i="3"/>
  <c r="H562" i="3"/>
  <c r="H540" i="3"/>
  <c r="H70" i="3"/>
  <c r="H277" i="3"/>
  <c r="H342" i="3"/>
  <c r="H365" i="3"/>
  <c r="H461" i="3"/>
  <c r="H519" i="3"/>
  <c r="H682" i="3"/>
  <c r="H77" i="3"/>
  <c r="H165" i="3"/>
  <c r="H202" i="3"/>
  <c r="H309" i="3"/>
  <c r="H450" i="3"/>
  <c r="H492" i="3"/>
  <c r="H584" i="3"/>
  <c r="H681" i="3"/>
  <c r="H229" i="3"/>
  <c r="H539" i="3"/>
  <c r="H30" i="3"/>
  <c r="H334" i="3"/>
  <c r="H483" i="3"/>
  <c r="H100" i="3"/>
  <c r="H111" i="3"/>
  <c r="H632" i="3"/>
  <c r="H640" i="3"/>
  <c r="H74" i="3"/>
  <c r="H144" i="3"/>
  <c r="H166" i="3"/>
  <c r="H209" i="3"/>
  <c r="H232" i="3"/>
  <c r="H278" i="3"/>
  <c r="H467" i="3"/>
  <c r="H549" i="3"/>
  <c r="H651" i="3"/>
  <c r="H654" i="3"/>
  <c r="H657" i="3"/>
  <c r="H25" i="3"/>
  <c r="H66" i="3"/>
  <c r="H72" i="3"/>
  <c r="H132" i="3"/>
  <c r="H142" i="3"/>
  <c r="H154" i="3"/>
  <c r="H204" i="3"/>
  <c r="H369" i="3"/>
  <c r="H432" i="3"/>
  <c r="H436" i="3"/>
  <c r="H456" i="3"/>
  <c r="H477" i="3"/>
  <c r="H479" i="3"/>
  <c r="H514" i="3"/>
  <c r="H518" i="3"/>
  <c r="H545" i="3"/>
  <c r="H587" i="3"/>
  <c r="H609" i="3"/>
  <c r="H678" i="3"/>
  <c r="H694" i="3"/>
  <c r="H98" i="3"/>
  <c r="H208" i="3"/>
  <c r="H353" i="3"/>
  <c r="H398" i="3"/>
  <c r="H642" i="3"/>
  <c r="H499" i="3"/>
  <c r="H648" i="3"/>
  <c r="H233" i="3"/>
  <c r="H494" i="3"/>
  <c r="H126" i="3"/>
  <c r="H280" i="3"/>
  <c r="H181" i="3"/>
  <c r="H315" i="3"/>
  <c r="H230" i="3"/>
  <c r="H415" i="3"/>
  <c r="H32" i="3"/>
  <c r="H35" i="3"/>
  <c r="H37" i="3"/>
  <c r="H45" i="3"/>
  <c r="H50" i="3"/>
  <c r="H59" i="3"/>
  <c r="H82" i="3"/>
  <c r="H95" i="3"/>
  <c r="H103" i="3"/>
  <c r="H160" i="3"/>
  <c r="H188" i="3"/>
  <c r="H193" i="3"/>
  <c r="H205" i="3"/>
  <c r="H212" i="3"/>
  <c r="H266" i="3"/>
  <c r="H282" i="3"/>
  <c r="H297" i="3"/>
  <c r="H306" i="3"/>
  <c r="H316" i="3"/>
  <c r="H366" i="3"/>
  <c r="H386" i="3"/>
  <c r="H410" i="3"/>
  <c r="H433" i="3"/>
  <c r="H440" i="3"/>
  <c r="H464" i="3"/>
  <c r="H470" i="3"/>
  <c r="H476" i="3"/>
  <c r="H489" i="3"/>
  <c r="H500" i="3"/>
  <c r="H533" i="3"/>
  <c r="H548" i="3"/>
  <c r="H572" i="3"/>
  <c r="H582" i="3"/>
  <c r="H583" i="3"/>
  <c r="H590" i="3"/>
  <c r="H591" i="3"/>
  <c r="H605" i="3"/>
  <c r="H614" i="3"/>
  <c r="H646" i="3"/>
  <c r="H663" i="3"/>
  <c r="H673" i="3"/>
  <c r="H688" i="3"/>
  <c r="H692" i="3"/>
  <c r="H705" i="3"/>
  <c r="H708" i="3"/>
  <c r="H728" i="3"/>
  <c r="H730" i="3"/>
  <c r="H759" i="3"/>
  <c r="H5" i="3"/>
  <c r="H6" i="3"/>
  <c r="H10" i="3"/>
  <c r="H14" i="3"/>
  <c r="H16" i="3"/>
  <c r="H41" i="3"/>
  <c r="H58" i="3"/>
  <c r="H73" i="3"/>
  <c r="H83" i="3"/>
  <c r="H97" i="3"/>
  <c r="H99" i="3"/>
  <c r="H105" i="3"/>
  <c r="H113" i="3"/>
  <c r="H118" i="3"/>
  <c r="H134" i="3"/>
  <c r="H136" i="3"/>
  <c r="H139" i="3"/>
  <c r="H164" i="3"/>
  <c r="H169" i="3"/>
  <c r="H172" i="3"/>
  <c r="H190" i="3"/>
  <c r="H201" i="3"/>
  <c r="H214" i="3"/>
  <c r="H217" i="3"/>
  <c r="H219" i="3"/>
  <c r="H223" i="3"/>
  <c r="H224" i="3"/>
  <c r="H234" i="3"/>
  <c r="H237" i="3"/>
  <c r="H241" i="3"/>
  <c r="H250" i="3"/>
  <c r="H254" i="3"/>
  <c r="H261" i="3"/>
  <c r="H270" i="3"/>
  <c r="H274" i="3"/>
  <c r="H305" i="3"/>
  <c r="H310" i="3"/>
  <c r="H319" i="3"/>
  <c r="H326" i="3"/>
  <c r="H329" i="3"/>
  <c r="H333" i="3"/>
  <c r="H360" i="3"/>
  <c r="H380" i="3"/>
  <c r="H385" i="3"/>
  <c r="H392" i="3"/>
  <c r="H405" i="3"/>
  <c r="H407" i="3"/>
  <c r="H428" i="3"/>
  <c r="H442" i="3"/>
  <c r="H468" i="3"/>
  <c r="H491" i="3"/>
  <c r="H498" i="3"/>
  <c r="H503" i="3"/>
  <c r="H511" i="3"/>
  <c r="H513" i="3"/>
  <c r="H516" i="3"/>
  <c r="H556" i="3"/>
  <c r="H573" i="3"/>
  <c r="H578" i="3"/>
  <c r="H586" i="3"/>
  <c r="H597" i="3"/>
  <c r="H601" i="3"/>
  <c r="H604" i="3"/>
  <c r="H615" i="3"/>
  <c r="H623" i="3"/>
  <c r="H624" i="3"/>
  <c r="H626" i="3"/>
  <c r="H634" i="3"/>
  <c r="H680" i="3"/>
  <c r="H683" i="3"/>
  <c r="H684" i="3"/>
  <c r="H686" i="3"/>
  <c r="H693" i="3"/>
  <c r="H716" i="3"/>
  <c r="H720" i="3"/>
  <c r="H721" i="3"/>
  <c r="H722" i="3"/>
  <c r="H743" i="3"/>
  <c r="H753" i="3"/>
  <c r="H756" i="3"/>
  <c r="H76" i="3"/>
  <c r="H102" i="3"/>
  <c r="H168" i="3"/>
  <c r="H182" i="3"/>
  <c r="H255" i="3"/>
  <c r="H330" i="3"/>
  <c r="H347" i="3"/>
  <c r="H391" i="3"/>
  <c r="H401" i="3"/>
  <c r="H419" i="3"/>
  <c r="H438" i="3"/>
  <c r="H532" i="3"/>
  <c r="H21" i="3"/>
  <c r="H80" i="3"/>
  <c r="H213" i="3"/>
  <c r="H259" i="3"/>
  <c r="H293" i="3"/>
  <c r="H317" i="3"/>
  <c r="H370" i="3"/>
  <c r="H544" i="3"/>
  <c r="H666" i="3"/>
  <c r="H704" i="3"/>
  <c r="H734" i="3"/>
  <c r="H283" i="3"/>
  <c r="H551" i="3"/>
  <c r="H269" i="3"/>
  <c r="H338" i="3"/>
  <c r="H402" i="3"/>
  <c r="H520" i="3"/>
  <c r="H570" i="3"/>
  <c r="H191" i="3"/>
  <c r="H294" i="3"/>
  <c r="H335" i="3"/>
  <c r="H374" i="3"/>
  <c r="H376" i="3"/>
  <c r="H430" i="3"/>
  <c r="H441" i="3"/>
  <c r="H552" i="3"/>
  <c r="H620" i="3"/>
  <c r="H660" i="3"/>
  <c r="H13" i="3"/>
  <c r="H27" i="3"/>
  <c r="H86" i="3"/>
  <c r="H94" i="3"/>
  <c r="H137" i="3"/>
  <c r="H138" i="3"/>
  <c r="H178" i="3"/>
  <c r="H179" i="3"/>
  <c r="H196" i="3"/>
  <c r="H226" i="3"/>
  <c r="H258" i="3"/>
  <c r="H307" i="3"/>
  <c r="H323" i="3"/>
  <c r="H331" i="3"/>
  <c r="H367" i="3"/>
  <c r="H383" i="3"/>
  <c r="H395" i="3"/>
  <c r="H421" i="3"/>
  <c r="H451" i="3"/>
  <c r="H462" i="3"/>
  <c r="H474" i="3"/>
  <c r="H488" i="3"/>
  <c r="H527" i="3"/>
  <c r="H577" i="3"/>
  <c r="H652" i="3"/>
  <c r="H685" i="3"/>
  <c r="H690" i="3"/>
  <c r="H736" i="3"/>
  <c r="H746" i="3"/>
  <c r="H43" i="3"/>
  <c r="H408" i="3"/>
  <c r="H422" i="3"/>
  <c r="H458" i="3"/>
  <c r="H594" i="3"/>
  <c r="H599" i="3"/>
  <c r="H600" i="3"/>
  <c r="H616" i="3"/>
  <c r="H629" i="3"/>
  <c r="H665" i="3"/>
  <c r="H729" i="3"/>
  <c r="H28" i="3"/>
  <c r="H263" i="3"/>
  <c r="H272" i="3"/>
  <c r="H324" i="3"/>
  <c r="H647" i="3"/>
  <c r="H669" i="3"/>
  <c r="H701" i="3"/>
  <c r="H706" i="3"/>
  <c r="H38" i="3"/>
  <c r="H112" i="3"/>
  <c r="H121" i="3"/>
  <c r="H133" i="3"/>
  <c r="H406" i="3"/>
  <c r="H416" i="3"/>
  <c r="H437" i="3"/>
  <c r="H580" i="3"/>
  <c r="H723" i="3"/>
  <c r="H156" i="3"/>
  <c r="H273" i="3"/>
  <c r="H236" i="3"/>
  <c r="H388" i="3"/>
  <c r="H671" i="3"/>
  <c r="H150" i="3"/>
  <c r="H530" i="3"/>
  <c r="H748" i="3"/>
  <c r="H469" i="3"/>
  <c r="H175" i="3"/>
  <c r="H260" i="3"/>
  <c r="H378" i="3"/>
  <c r="H439" i="3"/>
  <c r="H608" i="3"/>
  <c r="H689" i="3"/>
  <c r="H758" i="3"/>
  <c r="H9" i="3"/>
  <c r="H125" i="3"/>
  <c r="H131" i="3"/>
  <c r="H140" i="3"/>
  <c r="H151" i="3"/>
  <c r="H177" i="3"/>
  <c r="H186" i="3"/>
  <c r="H225" i="3"/>
  <c r="H248" i="3"/>
  <c r="H290" i="3"/>
  <c r="H291" i="3"/>
  <c r="H296" i="3"/>
  <c r="H301" i="3"/>
  <c r="H311" i="3"/>
  <c r="H314" i="3"/>
  <c r="H343" i="3"/>
  <c r="H349" i="3"/>
  <c r="H358" i="3"/>
  <c r="H425" i="3"/>
  <c r="H501" i="3"/>
  <c r="H535" i="3"/>
  <c r="H557" i="3"/>
  <c r="H585" i="3"/>
  <c r="H589" i="3"/>
  <c r="H598" i="3"/>
  <c r="H637" i="3"/>
  <c r="H39" i="3"/>
  <c r="H267" i="3"/>
  <c r="H484" i="3"/>
  <c r="H490" i="3"/>
  <c r="H576" i="3"/>
  <c r="H653" i="3"/>
  <c r="H427" i="3"/>
  <c r="H493" i="3"/>
  <c r="H497" i="3"/>
  <c r="H659" i="3"/>
  <c r="H664" i="3"/>
  <c r="H363" i="3"/>
  <c r="H46" i="3"/>
  <c r="H271" i="3"/>
  <c r="H284" i="3"/>
  <c r="H287" i="3"/>
  <c r="H336" i="3"/>
  <c r="H473" i="3"/>
  <c r="H559" i="3"/>
  <c r="H607" i="3"/>
  <c r="H635" i="3"/>
  <c r="H662" i="3"/>
  <c r="H719" i="3"/>
  <c r="H34" i="3"/>
  <c r="H216" i="3"/>
  <c r="H536" i="3"/>
  <c r="H93" i="3"/>
  <c r="H8" i="3"/>
  <c r="H18" i="3"/>
  <c r="H48" i="3"/>
  <c r="H64" i="3"/>
  <c r="H89" i="3"/>
  <c r="H90" i="3"/>
  <c r="H92" i="3"/>
  <c r="H107" i="3"/>
  <c r="H170" i="3"/>
  <c r="H171" i="3"/>
  <c r="H183" i="3"/>
  <c r="H198" i="3"/>
  <c r="H222" i="3"/>
  <c r="H247" i="3"/>
  <c r="H265" i="3"/>
  <c r="H289" i="3"/>
  <c r="H387" i="3"/>
  <c r="H429" i="3"/>
  <c r="H434" i="3"/>
  <c r="H459" i="3"/>
  <c r="H495" i="3"/>
  <c r="H507" i="3"/>
  <c r="H741" i="3"/>
  <c r="H749" i="3"/>
  <c r="H3" i="3"/>
  <c r="H7" i="3"/>
  <c r="H19" i="3"/>
  <c r="H57" i="3"/>
  <c r="H62" i="3"/>
  <c r="H71" i="3"/>
  <c r="H84" i="3"/>
  <c r="H119" i="3"/>
  <c r="H146" i="3"/>
  <c r="H158" i="3"/>
  <c r="H163" i="3"/>
  <c r="H174" i="3"/>
  <c r="H200" i="3"/>
  <c r="H220" i="3"/>
  <c r="H238" i="3"/>
  <c r="H244" i="3"/>
  <c r="H245" i="3"/>
  <c r="H246" i="3"/>
  <c r="H262" i="3"/>
  <c r="H275" i="3"/>
  <c r="H286" i="3"/>
  <c r="H320" i="3"/>
  <c r="H337" i="3"/>
  <c r="H344" i="3"/>
  <c r="H350" i="3"/>
  <c r="H393" i="3"/>
  <c r="H400" i="3"/>
  <c r="H413" i="3"/>
  <c r="H445" i="3"/>
  <c r="H448" i="3"/>
  <c r="H455" i="3"/>
  <c r="H460" i="3"/>
  <c r="H528" i="3"/>
  <c r="H531" i="3"/>
  <c r="H537" i="3"/>
  <c r="H554" i="3"/>
  <c r="H564" i="3"/>
  <c r="H574" i="3"/>
  <c r="H581" i="3"/>
  <c r="H603" i="3"/>
  <c r="H612" i="3"/>
  <c r="H621" i="3"/>
  <c r="H655" i="3"/>
  <c r="H667" i="3"/>
  <c r="H752" i="3"/>
  <c r="H754" i="3"/>
  <c r="H761" i="3"/>
  <c r="H104" i="3"/>
  <c r="H194" i="3"/>
  <c r="H322" i="3"/>
  <c r="H364" i="3"/>
  <c r="H426" i="3"/>
  <c r="H478" i="3"/>
  <c r="H547" i="3"/>
  <c r="H560" i="3"/>
  <c r="H613" i="3"/>
  <c r="H676" i="3"/>
  <c r="H695" i="3"/>
  <c r="H715" i="3"/>
  <c r="H751" i="3"/>
  <c r="H341" i="3"/>
  <c r="H352" i="3"/>
  <c r="H431" i="3"/>
  <c r="H443" i="3"/>
  <c r="H33" i="3"/>
  <c r="H44" i="3"/>
  <c r="H114" i="3"/>
  <c r="H379" i="3"/>
  <c r="H412" i="3"/>
  <c r="H457" i="3"/>
  <c r="H515" i="3"/>
  <c r="H558" i="3"/>
  <c r="H610" i="3"/>
  <c r="H618" i="3"/>
  <c r="H691" i="3"/>
  <c r="H712" i="3"/>
  <c r="H733" i="3"/>
  <c r="H757" i="3"/>
  <c r="H15" i="3"/>
  <c r="H22" i="3"/>
  <c r="H52" i="3"/>
  <c r="H60" i="3"/>
  <c r="H61" i="3"/>
  <c r="H67" i="3"/>
  <c r="H81" i="3"/>
  <c r="H91" i="3"/>
  <c r="H115" i="3"/>
  <c r="H122" i="3"/>
  <c r="H124" i="3"/>
  <c r="H130" i="3"/>
  <c r="H195" i="3"/>
  <c r="H215" i="3"/>
  <c r="H252" i="3"/>
  <c r="H268" i="3"/>
  <c r="H302" i="3"/>
  <c r="H312" i="3"/>
  <c r="H321" i="3"/>
  <c r="H354" i="3"/>
  <c r="H356" i="3"/>
  <c r="H377" i="3"/>
  <c r="H396" i="3"/>
  <c r="H411" i="3"/>
  <c r="H423" i="3"/>
  <c r="H453" i="3"/>
  <c r="H463" i="3"/>
  <c r="H487" i="3"/>
  <c r="H510" i="3"/>
  <c r="H512" i="3"/>
  <c r="H522" i="3"/>
  <c r="H561" i="3"/>
  <c r="H563" i="3"/>
  <c r="H619" i="3"/>
  <c r="H628" i="3"/>
  <c r="H698" i="3"/>
  <c r="H707" i="3"/>
  <c r="H714" i="3"/>
  <c r="H717" i="3"/>
  <c r="H735" i="3"/>
  <c r="H737" i="3"/>
  <c r="H745" i="3"/>
  <c r="H760" i="3"/>
  <c r="H108" i="3"/>
  <c r="H357" i="3"/>
  <c r="H381" i="3"/>
  <c r="H454" i="3"/>
  <c r="H529" i="3"/>
  <c r="H567" i="3"/>
  <c r="H622" i="3"/>
  <c r="H649" i="3"/>
  <c r="H20" i="3"/>
  <c r="H185" i="3"/>
  <c r="H199" i="3"/>
  <c r="H253" i="3"/>
  <c r="H304" i="3"/>
  <c r="H382" i="3"/>
  <c r="H390" i="3"/>
  <c r="H569" i="3"/>
  <c r="H23" i="3"/>
  <c r="H26" i="3"/>
  <c r="H47" i="3"/>
  <c r="H65" i="3"/>
  <c r="H68" i="3"/>
  <c r="H78" i="3"/>
  <c r="H79" i="3"/>
  <c r="H88" i="3"/>
  <c r="H106" i="3"/>
  <c r="H127" i="3"/>
  <c r="H128" i="3"/>
  <c r="H155" i="3"/>
  <c r="H157" i="3"/>
  <c r="H197" i="3"/>
  <c r="H211" i="3"/>
  <c r="H242" i="3"/>
  <c r="H303" i="3"/>
  <c r="H339" i="3"/>
  <c r="H389" i="3"/>
  <c r="H409" i="3"/>
  <c r="H538" i="3"/>
  <c r="H541" i="3"/>
  <c r="H553" i="3"/>
  <c r="H566" i="3"/>
  <c r="H631" i="3"/>
  <c r="H670" i="3"/>
  <c r="H687" i="3"/>
  <c r="H697" i="3"/>
  <c r="H702" i="3"/>
  <c r="H709" i="3"/>
  <c r="H725" i="3"/>
  <c r="H31" i="3"/>
  <c r="H85" i="3"/>
  <c r="H96" i="3"/>
  <c r="H109" i="3"/>
  <c r="H116" i="3"/>
  <c r="H135" i="3"/>
  <c r="H203" i="3"/>
  <c r="H206" i="3"/>
  <c r="H240" i="3"/>
  <c r="H256" i="3"/>
  <c r="H276" i="3"/>
  <c r="H281" i="3"/>
  <c r="H332" i="3"/>
  <c r="H340" i="3"/>
  <c r="H375" i="3"/>
  <c r="H384" i="3"/>
  <c r="H399" i="3"/>
  <c r="H404" i="3"/>
  <c r="H418" i="3"/>
  <c r="H420" i="3"/>
  <c r="H466" i="3"/>
  <c r="H472" i="3"/>
  <c r="H475" i="3"/>
  <c r="H482" i="3"/>
  <c r="H496" i="3"/>
  <c r="H506" i="3"/>
  <c r="H509" i="3"/>
  <c r="H571" i="3"/>
  <c r="H588" i="3"/>
  <c r="H617" i="3"/>
  <c r="H627" i="3"/>
  <c r="H633" i="3"/>
  <c r="H639" i="3"/>
  <c r="H641" i="3"/>
  <c r="H643" i="3"/>
  <c r="H650" i="3"/>
  <c r="H656" i="3"/>
  <c r="H677" i="3"/>
  <c r="H679" i="3"/>
  <c r="H703" i="3"/>
  <c r="H710" i="3"/>
  <c r="H718" i="3"/>
  <c r="H744" i="3"/>
  <c r="H755" i="3"/>
  <c r="H40" i="3"/>
  <c r="H147" i="3"/>
  <c r="H153" i="3"/>
  <c r="H180" i="3"/>
  <c r="H189" i="3"/>
  <c r="H249" i="3"/>
  <c r="H325" i="3"/>
  <c r="H345" i="3"/>
  <c r="H351" i="3"/>
  <c r="H403" i="3"/>
  <c r="H424" i="3"/>
  <c r="H465" i="3"/>
  <c r="H486" i="3"/>
  <c r="H645" i="3"/>
  <c r="H243" i="3"/>
  <c r="H279" i="3"/>
  <c r="H355" i="3"/>
  <c r="H452" i="3"/>
  <c r="H636" i="3"/>
  <c r="H4" i="3"/>
  <c r="H568" i="3"/>
  <c r="H17" i="3"/>
  <c r="H159" i="3"/>
  <c r="H543" i="3"/>
  <c r="H87" i="3"/>
  <c r="H298" i="3"/>
  <c r="H526" i="3"/>
  <c r="H308" i="3"/>
  <c r="H658" i="3"/>
  <c r="C2" i="22"/>
  <c r="L7" i="22"/>
  <c r="I2" i="22"/>
  <c r="AJ2" i="2"/>
  <c r="I3" i="26" a="1"/>
  <c r="I3" i="26"/>
  <c r="F11" i="8"/>
</calcChain>
</file>

<file path=xl/sharedStrings.xml><?xml version="1.0" encoding="utf-8"?>
<sst xmlns="http://schemas.openxmlformats.org/spreadsheetml/2006/main" count="30252" uniqueCount="3526">
  <si>
    <t>Howe</t>
  </si>
  <si>
    <t>Poole</t>
  </si>
  <si>
    <t>Huber</t>
  </si>
  <si>
    <t>Logan</t>
  </si>
  <si>
    <t>Owen</t>
  </si>
  <si>
    <t>Huff</t>
  </si>
  <si>
    <t>Huffman</t>
  </si>
  <si>
    <t>Marsh</t>
  </si>
  <si>
    <t>Hull</t>
  </si>
  <si>
    <t>Wong</t>
  </si>
  <si>
    <t>Humphrey</t>
  </si>
  <si>
    <t>Jefferson</t>
  </si>
  <si>
    <t>Park</t>
  </si>
  <si>
    <t>Morton</t>
  </si>
  <si>
    <t>Hurley</t>
  </si>
  <si>
    <t>Hurst</t>
  </si>
  <si>
    <t>Sparks</t>
  </si>
  <si>
    <t>Hutchinson</t>
  </si>
  <si>
    <t>Patrick</t>
  </si>
  <si>
    <t>Hyde</t>
  </si>
  <si>
    <t>Norton</t>
  </si>
  <si>
    <t>Irwin</t>
  </si>
  <si>
    <t>Massey</t>
  </si>
  <si>
    <t>Lloyd</t>
  </si>
  <si>
    <t>Jacobson</t>
  </si>
  <si>
    <t>Jarvis</t>
  </si>
  <si>
    <t>Roberson</t>
  </si>
  <si>
    <t>Tran</t>
  </si>
  <si>
    <t>Lamb</t>
  </si>
  <si>
    <t>Johns</t>
  </si>
  <si>
    <t>Mathis</t>
  </si>
  <si>
    <t>Singleton</t>
  </si>
  <si>
    <t>Joyce</t>
  </si>
  <si>
    <t>Wilkins</t>
  </si>
  <si>
    <t>Joyner</t>
  </si>
  <si>
    <t>Juarez</t>
  </si>
  <si>
    <t>Justice</t>
  </si>
  <si>
    <t>Underwood</t>
  </si>
  <si>
    <t>Kane</t>
  </si>
  <si>
    <t>Kaufman</t>
  </si>
  <si>
    <t>Keith</t>
  </si>
  <si>
    <t>Luna</t>
  </si>
  <si>
    <t>Phelps</t>
  </si>
  <si>
    <t>Kemp</t>
  </si>
  <si>
    <t>Kent</t>
  </si>
  <si>
    <t>Wilkerson</t>
  </si>
  <si>
    <t>Kerr</t>
  </si>
  <si>
    <t>Nash</t>
  </si>
  <si>
    <t>Key</t>
  </si>
  <si>
    <t>Summers</t>
  </si>
  <si>
    <t>Kidd</t>
  </si>
  <si>
    <t>Wilcox</t>
  </si>
  <si>
    <t>Pitts</t>
  </si>
  <si>
    <t>Kinney</t>
  </si>
  <si>
    <t>Kirby</t>
  </si>
  <si>
    <t>Marquez</t>
  </si>
  <si>
    <t>Kirk</t>
  </si>
  <si>
    <t>Order Date</t>
  </si>
  <si>
    <t>Kirkland</t>
  </si>
  <si>
    <t>Richard</t>
  </si>
  <si>
    <t>Kline</t>
  </si>
  <si>
    <t>Knapp</t>
  </si>
  <si>
    <t>Knowles</t>
  </si>
  <si>
    <t>Knox</t>
  </si>
  <si>
    <t>Koch</t>
  </si>
  <si>
    <t>Kramer</t>
  </si>
  <si>
    <t>Sawyer</t>
  </si>
  <si>
    <t>Roman</t>
  </si>
  <si>
    <t>Vazquez</t>
  </si>
  <si>
    <t>Lancaster</t>
  </si>
  <si>
    <t>Landry</t>
  </si>
  <si>
    <t>Lang</t>
  </si>
  <si>
    <t>Langley</t>
  </si>
  <si>
    <t>Lara</t>
  </si>
  <si>
    <t>Nicholson</t>
  </si>
  <si>
    <t>Larsen</t>
  </si>
  <si>
    <t>Monroe</t>
  </si>
  <si>
    <t>Wolf</t>
  </si>
  <si>
    <t>Morrow</t>
  </si>
  <si>
    <t>Le</t>
  </si>
  <si>
    <t>Randall</t>
  </si>
  <si>
    <t>Leach</t>
  </si>
  <si>
    <t>Leblanc</t>
  </si>
  <si>
    <t>Whitaker</t>
  </si>
  <si>
    <t>Oconnor</t>
  </si>
  <si>
    <t>Leon</t>
  </si>
  <si>
    <t>Skinner</t>
  </si>
  <si>
    <t>Ware</t>
  </si>
  <si>
    <t>Lester</t>
  </si>
  <si>
    <t>Molina</t>
  </si>
  <si>
    <t>Levine</t>
  </si>
  <si>
    <t>Levy</t>
  </si>
  <si>
    <t>Lindsay</t>
  </si>
  <si>
    <t>Livingston</t>
  </si>
  <si>
    <t>Oneal</t>
  </si>
  <si>
    <t>Lott</t>
  </si>
  <si>
    <t>Lowery</t>
  </si>
  <si>
    <t>Shaffer</t>
  </si>
  <si>
    <t>Short</t>
  </si>
  <si>
    <t>Wiggins</t>
  </si>
  <si>
    <t>Lynn</t>
  </si>
  <si>
    <t>Mathews</t>
  </si>
  <si>
    <t>Macdonald</t>
  </si>
  <si>
    <t>Macias</t>
  </si>
  <si>
    <t>Wall</t>
  </si>
  <si>
    <t>Small</t>
  </si>
  <si>
    <t>Madden</t>
  </si>
  <si>
    <t>Melton</t>
  </si>
  <si>
    <t>Maddox</t>
  </si>
  <si>
    <t>Marks</t>
  </si>
  <si>
    <t>Wyatt</t>
  </si>
  <si>
    <t>Snow</t>
  </si>
  <si>
    <t>Mosley</t>
  </si>
  <si>
    <t>Shepherd</t>
  </si>
  <si>
    <t>Petersen</t>
  </si>
  <si>
    <t>Whitehead</t>
  </si>
  <si>
    <t>Mayer</t>
  </si>
  <si>
    <t>Meyers</t>
  </si>
  <si>
    <t>Maynard</t>
  </si>
  <si>
    <t>Mayo</t>
  </si>
  <si>
    <t>Mays</t>
  </si>
  <si>
    <t>Vincent</t>
  </si>
  <si>
    <t>Shields</t>
  </si>
  <si>
    <t>Savage</t>
  </si>
  <si>
    <t>Olsen</t>
  </si>
  <si>
    <t>Schroeder</t>
  </si>
  <si>
    <t>Woodard</t>
  </si>
  <si>
    <t>Mueller</t>
  </si>
  <si>
    <t>Patel</t>
  </si>
  <si>
    <t>Wiley</t>
  </si>
  <si>
    <t>Navarro</t>
  </si>
  <si>
    <t>Parrish</t>
  </si>
  <si>
    <t>Robles</t>
  </si>
  <si>
    <t>Vance</t>
  </si>
  <si>
    <t>Rich</t>
  </si>
  <si>
    <t>Meadows</t>
  </si>
  <si>
    <t>York</t>
  </si>
  <si>
    <t>Mejia</t>
  </si>
  <si>
    <t>Melendez</t>
  </si>
  <si>
    <t>Trevino</t>
  </si>
  <si>
    <t>Salinas</t>
  </si>
  <si>
    <t>Pruitt</t>
  </si>
  <si>
    <t>Mercado</t>
  </si>
  <si>
    <t>Moses</t>
  </si>
  <si>
    <t>Mercer</t>
  </si>
  <si>
    <t>Merrill</t>
  </si>
  <si>
    <t>Merritt</t>
  </si>
  <si>
    <t>Montoya</t>
  </si>
  <si>
    <t>Michael</t>
  </si>
  <si>
    <t>Middleton</t>
  </si>
  <si>
    <t>Stafford</t>
  </si>
  <si>
    <t>Miranda</t>
  </si>
  <si>
    <t>Wilkinson</t>
  </si>
  <si>
    <t>Orr</t>
  </si>
  <si>
    <t>Moon</t>
  </si>
  <si>
    <t>Mooney</t>
  </si>
  <si>
    <t>Preston</t>
  </si>
  <si>
    <t>Tanner</t>
  </si>
  <si>
    <t>Pacheco</t>
  </si>
  <si>
    <t>Stephenson</t>
  </si>
  <si>
    <t>Morin</t>
  </si>
  <si>
    <t>Rojas</t>
  </si>
  <si>
    <t>Serrano</t>
  </si>
  <si>
    <t>Morse</t>
  </si>
  <si>
    <t>Sweeney</t>
  </si>
  <si>
    <t>Strong</t>
  </si>
  <si>
    <t>Prince</t>
  </si>
  <si>
    <t>Mullen</t>
  </si>
  <si>
    <t>Walter</t>
  </si>
  <si>
    <t>Roth</t>
  </si>
  <si>
    <t>Nixon</t>
  </si>
  <si>
    <t>Weiss</t>
  </si>
  <si>
    <t>Trujillo</t>
  </si>
  <si>
    <t>Sloan</t>
  </si>
  <si>
    <t>Winters</t>
  </si>
  <si>
    <t>Randolph</t>
  </si>
  <si>
    <t>Nielsen</t>
  </si>
  <si>
    <t>Nieves</t>
  </si>
  <si>
    <t>Villarreal</t>
  </si>
  <si>
    <t>Noble</t>
  </si>
  <si>
    <t>Noel</t>
  </si>
  <si>
    <t>Nolan</t>
  </si>
  <si>
    <t>Shannon</t>
  </si>
  <si>
    <t>Sexton</t>
  </si>
  <si>
    <t>Ochoa</t>
  </si>
  <si>
    <t>Pace</t>
  </si>
  <si>
    <t>Odom</t>
  </si>
  <si>
    <t>Odonnell</t>
  </si>
  <si>
    <t>Velasquez</t>
  </si>
  <si>
    <t>Oneil</t>
  </si>
  <si>
    <t>Sellers</t>
  </si>
  <si>
    <t>Oneill</t>
  </si>
  <si>
    <t>Osborn</t>
  </si>
  <si>
    <t>Walls</t>
  </si>
  <si>
    <t>Rivers</t>
  </si>
  <si>
    <t>Pugh</t>
  </si>
  <si>
    <t>Velez</t>
  </si>
  <si>
    <t>Rush</t>
  </si>
  <si>
    <t>Pate</t>
  </si>
  <si>
    <t>Sheppard</t>
  </si>
  <si>
    <t>Weeks</t>
  </si>
  <si>
    <t>Peck</t>
  </si>
  <si>
    <t>Spears</t>
  </si>
  <si>
    <t>Pennington</t>
  </si>
  <si>
    <t>Petty</t>
  </si>
  <si>
    <t>Solis</t>
  </si>
  <si>
    <t>Pickett</t>
  </si>
  <si>
    <t>William</t>
  </si>
  <si>
    <t>Pollard</t>
  </si>
  <si>
    <t>Woodward</t>
  </si>
  <si>
    <t>Potts</t>
  </si>
  <si>
    <t>Solomon</t>
  </si>
  <si>
    <t>Rivas</t>
  </si>
  <si>
    <t>Puckett</t>
  </si>
  <si>
    <t>Valentine</t>
  </si>
  <si>
    <t>Rasmussen</t>
  </si>
  <si>
    <t>Russo</t>
  </si>
  <si>
    <t>Ratliff</t>
  </si>
  <si>
    <t>Raymond</t>
  </si>
  <si>
    <t>Reilly</t>
  </si>
  <si>
    <t>Roach</t>
  </si>
  <si>
    <t>Richmond</t>
  </si>
  <si>
    <t>Riddle</t>
  </si>
  <si>
    <t>Riggs</t>
  </si>
  <si>
    <t>Shepard</t>
  </si>
  <si>
    <t>Whitney</t>
  </si>
  <si>
    <t>Waller</t>
  </si>
  <si>
    <t>Rocha</t>
  </si>
  <si>
    <t>Terrell</t>
  </si>
  <si>
    <t>Rollins</t>
  </si>
  <si>
    <t>Tillman</t>
  </si>
  <si>
    <t>Sanford</t>
  </si>
  <si>
    <t>Rosa</t>
  </si>
  <si>
    <t>Rosales</t>
  </si>
  <si>
    <t>Rosario</t>
  </si>
  <si>
    <t>Salas</t>
  </si>
  <si>
    <t>Rowland</t>
  </si>
  <si>
    <t>Santana</t>
  </si>
  <si>
    <t>Rutledge</t>
  </si>
  <si>
    <t>Spence</t>
  </si>
  <si>
    <t>Zamora</t>
  </si>
  <si>
    <t>Yang</t>
  </si>
  <si>
    <t>Sampson</t>
  </si>
  <si>
    <t>Suarez</t>
  </si>
  <si>
    <t>Sargent</t>
  </si>
  <si>
    <t>Stout</t>
  </si>
  <si>
    <t>Sears</t>
  </si>
  <si>
    <t>Stein</t>
  </si>
  <si>
    <t>Sharpe</t>
  </si>
  <si>
    <t>Sykes</t>
  </si>
  <si>
    <t>Travis</t>
  </si>
  <si>
    <t>Wilder</t>
  </si>
  <si>
    <t>Slater</t>
  </si>
  <si>
    <t>Vaughan</t>
  </si>
  <si>
    <t>Snider</t>
  </si>
  <si>
    <t>Stark</t>
  </si>
  <si>
    <t>Sosa</t>
  </si>
  <si>
    <t>Stanton</t>
  </si>
  <si>
    <t>Stuart</t>
  </si>
  <si>
    <t>Sweet</t>
  </si>
  <si>
    <t>Valenzuela</t>
  </si>
  <si>
    <t>Talley</t>
  </si>
  <si>
    <t>Wynn</t>
  </si>
  <si>
    <t>Tyson</t>
  </si>
  <si>
    <t>Valencia</t>
  </si>
  <si>
    <t>Witt</t>
  </si>
  <si>
    <t>Vang</t>
  </si>
  <si>
    <t>Velazquez</t>
  </si>
  <si>
    <t>Vinson</t>
  </si>
  <si>
    <t>Whitfield</t>
  </si>
  <si>
    <t>Workman</t>
  </si>
  <si>
    <t>Whitley</t>
  </si>
  <si>
    <t>Wooten</t>
  </si>
  <si>
    <t>Product</t>
  </si>
  <si>
    <t>Units Sold</t>
  </si>
  <si>
    <t>New Total</t>
  </si>
  <si>
    <t>Price Increase</t>
  </si>
  <si>
    <t>344D695</t>
  </si>
  <si>
    <t>813T930</t>
  </si>
  <si>
    <t>342G756</t>
  </si>
  <si>
    <t>265T775</t>
  </si>
  <si>
    <t>409S799</t>
  </si>
  <si>
    <t>609D942</t>
  </si>
  <si>
    <t>394T870</t>
  </si>
  <si>
    <t>764S890</t>
  </si>
  <si>
    <t>364H780</t>
  </si>
  <si>
    <t>Ship Date</t>
  </si>
  <si>
    <t>Text</t>
  </si>
  <si>
    <t>72</t>
  </si>
  <si>
    <t>18</t>
  </si>
  <si>
    <t>22</t>
  </si>
  <si>
    <t>64</t>
  </si>
  <si>
    <t>40</t>
  </si>
  <si>
    <t>70</t>
  </si>
  <si>
    <t>90</t>
  </si>
  <si>
    <t>30</t>
  </si>
  <si>
    <t>34</t>
  </si>
  <si>
    <t>Average Elapsed time
between order and shipping</t>
  </si>
  <si>
    <t>SS #</t>
  </si>
  <si>
    <t>Names</t>
  </si>
  <si>
    <t>Hackenbush, Hugo</t>
  </si>
  <si>
    <t>Accounting</t>
  </si>
  <si>
    <t>Driftwood, Otis P.</t>
  </si>
  <si>
    <t>Hollerith, Herman</t>
  </si>
  <si>
    <t>Boesky, Alvin</t>
  </si>
  <si>
    <t>Administration</t>
  </si>
  <si>
    <t>Portnoy, Harold</t>
  </si>
  <si>
    <t>Firefly, Rufus T.</t>
  </si>
  <si>
    <t>IT</t>
  </si>
  <si>
    <t>Watson, Thomas</t>
  </si>
  <si>
    <t>Melish, Fielding</t>
  </si>
  <si>
    <t>Lecter, Hannibal</t>
  </si>
  <si>
    <t>Kimble, Richard</t>
  </si>
  <si>
    <t>Malloy, Terry</t>
  </si>
  <si>
    <t>Mantee, Duke</t>
  </si>
  <si>
    <t>Kane, Charles F.</t>
  </si>
  <si>
    <t>Bailey, Nancy</t>
  </si>
  <si>
    <t>Marketing</t>
  </si>
  <si>
    <t>Quigley, Cherie</t>
  </si>
  <si>
    <t>Tetrazzini, Louisa</t>
  </si>
  <si>
    <t>Thompson, Sara</t>
  </si>
  <si>
    <t>Muscari, Pat</t>
  </si>
  <si>
    <t>Rodgers, Diana</t>
  </si>
  <si>
    <t>Riley, Deborah</t>
  </si>
  <si>
    <t>Kobus, Melissa</t>
  </si>
  <si>
    <t>Loman, Willy</t>
  </si>
  <si>
    <t>McMahon, Ed</t>
  </si>
  <si>
    <t>Singer, Alvy</t>
  </si>
  <si>
    <t>Elliot, Tony</t>
  </si>
  <si>
    <t>Building</t>
  </si>
  <si>
    <t>Years</t>
  </si>
  <si>
    <t>SS#</t>
  </si>
  <si>
    <t>Job Rating</t>
  </si>
  <si>
    <t>McDonald</t>
  </si>
  <si>
    <t>McCoy</t>
  </si>
  <si>
    <t>McKinney</t>
  </si>
  <si>
    <t>McDaniel</t>
  </si>
  <si>
    <t>McGee</t>
  </si>
  <si>
    <t>McCarthy</t>
  </si>
  <si>
    <t>McBride</t>
  </si>
  <si>
    <t>McLaughlin</t>
  </si>
  <si>
    <t>McCormick</t>
  </si>
  <si>
    <t>McKenzie</t>
  </si>
  <si>
    <t>McGuire</t>
  </si>
  <si>
    <t>McClain</t>
  </si>
  <si>
    <t>McDowell</t>
  </si>
  <si>
    <t>McClure</t>
  </si>
  <si>
    <t>McLean</t>
  </si>
  <si>
    <t>McCall</t>
  </si>
  <si>
    <t>McKee</t>
  </si>
  <si>
    <t>McConnell</t>
  </si>
  <si>
    <t>McIntosh</t>
  </si>
  <si>
    <t>McCullough</t>
  </si>
  <si>
    <t>Phone</t>
  </si>
  <si>
    <t>McKnight</t>
  </si>
  <si>
    <t>McMillan</t>
  </si>
  <si>
    <t>McIntyre</t>
  </si>
  <si>
    <t>McNeil</t>
  </si>
  <si>
    <t>McFarland</t>
  </si>
  <si>
    <t>McKay</t>
  </si>
  <si>
    <t>McCarty</t>
  </si>
  <si>
    <t>McPherson</t>
  </si>
  <si>
    <t>McGowan</t>
  </si>
  <si>
    <t>McCray</t>
  </si>
  <si>
    <t>McFadden</t>
  </si>
  <si>
    <t>McLeod</t>
  </si>
  <si>
    <t>McMahon</t>
  </si>
  <si>
    <t>Name</t>
  </si>
  <si>
    <t>Martinet, Jean</t>
  </si>
  <si>
    <t>Bates, Norman</t>
  </si>
  <si>
    <t>Babbitt, George</t>
  </si>
  <si>
    <t>Sales</t>
  </si>
  <si>
    <t>Chauvin, Nicolas</t>
  </si>
  <si>
    <t>Bickle, Travis</t>
  </si>
  <si>
    <t>Gross</t>
  </si>
  <si>
    <t>May</t>
  </si>
  <si>
    <t>Total</t>
  </si>
  <si>
    <t>Item #</t>
  </si>
  <si>
    <t>West</t>
  </si>
  <si>
    <t>Employee Name</t>
  </si>
  <si>
    <t>Department</t>
  </si>
  <si>
    <t>Status</t>
  </si>
  <si>
    <t>Hire Date</t>
  </si>
  <si>
    <t>Salary</t>
  </si>
  <si>
    <t>Benefits</t>
  </si>
  <si>
    <t>Contract</t>
  </si>
  <si>
    <t>Full Time</t>
  </si>
  <si>
    <t>DMR</t>
  </si>
  <si>
    <t>D</t>
  </si>
  <si>
    <t>Half-Time</t>
  </si>
  <si>
    <t>DM</t>
  </si>
  <si>
    <t>R</t>
  </si>
  <si>
    <t>Hourly</t>
  </si>
  <si>
    <t>M</t>
  </si>
  <si>
    <t>Compliance</t>
  </si>
  <si>
    <t>Engineering/Maintenance</t>
  </si>
  <si>
    <t>International Clinical Safety</t>
  </si>
  <si>
    <t>Logistics</t>
  </si>
  <si>
    <t>Major Mfg Projects</t>
  </si>
  <si>
    <t>Manufacturing</t>
  </si>
  <si>
    <t>DR</t>
  </si>
  <si>
    <t>Manufacturing Admin</t>
  </si>
  <si>
    <t>Operations</t>
  </si>
  <si>
    <t>Peptide Chemistry</t>
  </si>
  <si>
    <t>Pharmacokinetics</t>
  </si>
  <si>
    <t>Process Development</t>
  </si>
  <si>
    <t>Project &amp; Contract Services</t>
  </si>
  <si>
    <t>Quality Assurance</t>
  </si>
  <si>
    <t>Quality Control</t>
  </si>
  <si>
    <t>Research Center</t>
  </si>
  <si>
    <t>One thousand most common surnames in the United States</t>
  </si>
  <si>
    <t>By Occurrence</t>
  </si>
  <si>
    <t>Alphabetical</t>
  </si>
  <si>
    <t>Surname  </t>
  </si>
  <si>
    <t>Approx Number  </t>
  </si>
  <si>
    <t>Rank  </t>
  </si>
  <si>
    <t>Smith</t>
  </si>
  <si>
    <t>Abbott</t>
  </si>
  <si>
    <t>Johnson</t>
  </si>
  <si>
    <t>Acevedo</t>
  </si>
  <si>
    <t>Williams</t>
  </si>
  <si>
    <t>Acosta</t>
  </si>
  <si>
    <t>Jones</t>
  </si>
  <si>
    <t>Adams</t>
  </si>
  <si>
    <t>Brown</t>
  </si>
  <si>
    <t>Adkins</t>
  </si>
  <si>
    <t>Davis</t>
  </si>
  <si>
    <t>Aguilar</t>
  </si>
  <si>
    <t>Miller</t>
  </si>
  <si>
    <t>Aguirre</t>
  </si>
  <si>
    <t>Wilson</t>
  </si>
  <si>
    <t>Albert</t>
  </si>
  <si>
    <t>Moore</t>
  </si>
  <si>
    <t>Alexander</t>
  </si>
  <si>
    <t>Taylor</t>
  </si>
  <si>
    <t>Alford</t>
  </si>
  <si>
    <t>Anderson</t>
  </si>
  <si>
    <t>Allen</t>
  </si>
  <si>
    <t>Thomas</t>
  </si>
  <si>
    <t>Allison</t>
  </si>
  <si>
    <t>Jackson</t>
  </si>
  <si>
    <t>Alston</t>
  </si>
  <si>
    <t>White</t>
  </si>
  <si>
    <t>Alvarado</t>
  </si>
  <si>
    <t>Harris</t>
  </si>
  <si>
    <t>Alvarez</t>
  </si>
  <si>
    <t>Martin</t>
  </si>
  <si>
    <t>Thompson</t>
  </si>
  <si>
    <t>Andrews</t>
  </si>
  <si>
    <t>Garcia</t>
  </si>
  <si>
    <t>Drum Liner 57558</t>
  </si>
  <si>
    <t>Drum Liner 57559</t>
  </si>
  <si>
    <t>Drum Liner 57560</t>
  </si>
  <si>
    <t>Drum Liner 57561</t>
  </si>
  <si>
    <t>Drum Liner 57562</t>
  </si>
  <si>
    <t>Drum Liner 57563</t>
  </si>
  <si>
    <t>Drum Liner 57564</t>
  </si>
  <si>
    <t>Drum Liner 57565</t>
  </si>
  <si>
    <t>Drum Liner 57566</t>
  </si>
  <si>
    <t>Drum Liner 57567</t>
  </si>
  <si>
    <t>Drum Liner 57568</t>
  </si>
  <si>
    <t>Drum Liner 57569</t>
  </si>
  <si>
    <t>Drum Liner 57570</t>
  </si>
  <si>
    <t>Drum Liner 57571</t>
  </si>
  <si>
    <t>Drum Liner 57572</t>
  </si>
  <si>
    <t>Drum Liner 57573</t>
  </si>
  <si>
    <t>Drum Liner 57574</t>
  </si>
  <si>
    <t>Drum Liner 57575</t>
  </si>
  <si>
    <t>Drum Liner 57576</t>
  </si>
  <si>
    <t>Drum Liner 57577</t>
  </si>
  <si>
    <t>Drum Liner 57578</t>
  </si>
  <si>
    <t>Drum Liner 57579</t>
  </si>
  <si>
    <t>Drum Liner 57580</t>
  </si>
  <si>
    <t>Drum Liner 57581</t>
  </si>
  <si>
    <t>Drum Liner 57582</t>
  </si>
  <si>
    <t>Drum Liner 57583</t>
  </si>
  <si>
    <t>Drum Liner 57584</t>
  </si>
  <si>
    <t>Drum Liner 57585</t>
  </si>
  <si>
    <t>Drum Liner 57586</t>
  </si>
  <si>
    <t>Drum Liner 57587</t>
  </si>
  <si>
    <t>Drum Liner 57588</t>
  </si>
  <si>
    <t>Drum Liner 57589</t>
  </si>
  <si>
    <t>Drum Liner 57590</t>
  </si>
  <si>
    <t>Drum Liner 57591</t>
  </si>
  <si>
    <t>Drum Liner 57592</t>
  </si>
  <si>
    <t>Drum Liner 57593</t>
  </si>
  <si>
    <t>Drum Liner 57594</t>
  </si>
  <si>
    <t>Drum Liner 57595</t>
  </si>
  <si>
    <t>Drum Liner 57596</t>
  </si>
  <si>
    <t>Drum Liner 57597</t>
  </si>
  <si>
    <t>Drum Liner 57598</t>
  </si>
  <si>
    <t>Drum Liner 57599</t>
  </si>
  <si>
    <t>Drum Liner 57600</t>
  </si>
  <si>
    <t>Drum Liner 57601</t>
  </si>
  <si>
    <t>Drum Liner 57602</t>
  </si>
  <si>
    <t>Drum Liner 57603</t>
  </si>
  <si>
    <t>Drum Liner 57604</t>
  </si>
  <si>
    <t>Drum Liner 57605</t>
  </si>
  <si>
    <t>Drum Liner 57606</t>
  </si>
  <si>
    <t>Drum Liner 57607</t>
  </si>
  <si>
    <t>Drum Liner 57608</t>
  </si>
  <si>
    <t>Drum Liner 57609</t>
  </si>
  <si>
    <t>Drum Liner 57610</t>
  </si>
  <si>
    <t>Drum Liner 57611</t>
  </si>
  <si>
    <t>Drum Liner 57612</t>
  </si>
  <si>
    <t>Drum Liner 57613</t>
  </si>
  <si>
    <t>Drum Liner 57614</t>
  </si>
  <si>
    <t>Drum Liner 57615</t>
  </si>
  <si>
    <t>Drum Liner 57616</t>
  </si>
  <si>
    <t>Drum Liner 57617</t>
  </si>
  <si>
    <t>Drum Liner 57618</t>
  </si>
  <si>
    <t>Drum Liner 57619</t>
  </si>
  <si>
    <t>Drum Liner 57620</t>
  </si>
  <si>
    <t>Drum Liner 57621</t>
  </si>
  <si>
    <t>Drum Liner 57622</t>
  </si>
  <si>
    <t>Drum Liner 57623</t>
  </si>
  <si>
    <t>Drum Liner 57624</t>
  </si>
  <si>
    <t>Drum Liner 57625</t>
  </si>
  <si>
    <t>Drum Liner 57626</t>
  </si>
  <si>
    <t>Drum Liner 57627</t>
  </si>
  <si>
    <t>Drum Liner 57628</t>
  </si>
  <si>
    <t>Drum Liner 57629</t>
  </si>
  <si>
    <t>Drum Liner 57630</t>
  </si>
  <si>
    <t>Drum Liner 57631</t>
  </si>
  <si>
    <t>Drum Liner 57632</t>
  </si>
  <si>
    <t>Drum Liner 57633</t>
  </si>
  <si>
    <t>Drum Liner 57634</t>
  </si>
  <si>
    <t>Drum Liner 57635</t>
  </si>
  <si>
    <t>Drum Liner 57636</t>
  </si>
  <si>
    <t>Drum Liner 57637</t>
  </si>
  <si>
    <t>Drum Liner 57638</t>
  </si>
  <si>
    <t>Drum Liner 57639</t>
  </si>
  <si>
    <t>Drum Liner 57640</t>
  </si>
  <si>
    <t>Drum Liner 57641</t>
  </si>
  <si>
    <t>Drum Liner 57642</t>
  </si>
  <si>
    <t>Drum Liner 57643</t>
  </si>
  <si>
    <t>Drum Liner 57644</t>
  </si>
  <si>
    <t>Drum Liner 57645</t>
  </si>
  <si>
    <t>Drum Liner 57646</t>
  </si>
  <si>
    <t>Drum Liner 57647</t>
  </si>
  <si>
    <t>Drum Liner 57648</t>
  </si>
  <si>
    <t>Drum Liner 57649</t>
  </si>
  <si>
    <t>Drum Liner 57650</t>
  </si>
  <si>
    <t>Drum Liner 57651</t>
  </si>
  <si>
    <t>Drum Liner 57652</t>
  </si>
  <si>
    <t>Drum Liner 57653</t>
  </si>
  <si>
    <t>Drum Liner 57654</t>
  </si>
  <si>
    <t>Drum Liner 57655</t>
  </si>
  <si>
    <t>Drum Liner 57656</t>
  </si>
  <si>
    <t>Drum Liner 57657</t>
  </si>
  <si>
    <t>Drum Liner 57658</t>
  </si>
  <si>
    <t>Drum Liner 57659</t>
  </si>
  <si>
    <t>Drum Liner 57660</t>
  </si>
  <si>
    <t>Drum Liner 57661</t>
  </si>
  <si>
    <t>Drum Liner 57662</t>
  </si>
  <si>
    <t>Drum Liner 57663</t>
  </si>
  <si>
    <t>Drum Liner 57664</t>
  </si>
  <si>
    <t>Drum Liner 57665</t>
  </si>
  <si>
    <t>Drum Liner 57666</t>
  </si>
  <si>
    <t>Drum Liner 57667</t>
  </si>
  <si>
    <t>Drum Liner 57668</t>
  </si>
  <si>
    <t>Drum Liner 57669</t>
  </si>
  <si>
    <t>Drum Liner 57670</t>
  </si>
  <si>
    <t>Drum Liner 57671</t>
  </si>
  <si>
    <t>Drum Liner 57672</t>
  </si>
  <si>
    <t>Drum Liner 57673</t>
  </si>
  <si>
    <t>Drum Liner 57674</t>
  </si>
  <si>
    <t>Drum Liner 57675</t>
  </si>
  <si>
    <t>Drum Liner 57676</t>
  </si>
  <si>
    <t>Drum Liner 57677</t>
  </si>
  <si>
    <t>Drum Liner 57678</t>
  </si>
  <si>
    <t>Drum Liner 57679</t>
  </si>
  <si>
    <t>Drum Liner 57680</t>
  </si>
  <si>
    <t>Drum Liner 57681</t>
  </si>
  <si>
    <t>Drum Liner 57682</t>
  </si>
  <si>
    <t>Drum Liner 57683</t>
  </si>
  <si>
    <t>Drum Liner 57684</t>
  </si>
  <si>
    <t>Drum Liner 57685</t>
  </si>
  <si>
    <t>Drum Liner 57686</t>
  </si>
  <si>
    <t>Drum Liner 57687</t>
  </si>
  <si>
    <t>Drum Liner 57688</t>
  </si>
  <si>
    <t>Drum Liner 57689</t>
  </si>
  <si>
    <t>Drum Liner 57690</t>
  </si>
  <si>
    <t>Drum Liner 57691</t>
  </si>
  <si>
    <t>Drum Liner 57692</t>
  </si>
  <si>
    <t>Drum Liner 57693</t>
  </si>
  <si>
    <t>Drum Liner 57694</t>
  </si>
  <si>
    <t>Drum Liner 57695</t>
  </si>
  <si>
    <t>Drum Liner 57696</t>
  </si>
  <si>
    <t>Drum Liner 57697</t>
  </si>
  <si>
    <t>Drum Liner 57698</t>
  </si>
  <si>
    <t>Drum Liner 57699</t>
  </si>
  <si>
    <t>Drum Liner 57700</t>
  </si>
  <si>
    <t>Drum Liner 57701</t>
  </si>
  <si>
    <t>Drum Liner 57702</t>
  </si>
  <si>
    <t>Drum Liner 57703</t>
  </si>
  <si>
    <t>Drum Liner 57704</t>
  </si>
  <si>
    <t>Drum Liner 57705</t>
  </si>
  <si>
    <t>Drum Liner 57706</t>
  </si>
  <si>
    <t>Drum Liner 57707</t>
  </si>
  <si>
    <t>Drum Liner 57708</t>
  </si>
  <si>
    <t>Drum Liner 57709</t>
  </si>
  <si>
    <t>Drum Liner 57710</t>
  </si>
  <si>
    <t>Drum Liner 57711</t>
  </si>
  <si>
    <t>Drum Liner 57712</t>
  </si>
  <si>
    <t>Drum Liner 57713</t>
  </si>
  <si>
    <t>Drum Liner 57714</t>
  </si>
  <si>
    <t>Drum Liner 57715</t>
  </si>
  <si>
    <t>Drum Liner 57716</t>
  </si>
  <si>
    <t>Drum Liner 57717</t>
  </si>
  <si>
    <t>Drum Liner 57718</t>
  </si>
  <si>
    <t>Drum Liner 57719</t>
  </si>
  <si>
    <t>Drum Liner 57720</t>
  </si>
  <si>
    <t>Drum Liner 57721</t>
  </si>
  <si>
    <t>Drum Liner 57722</t>
  </si>
  <si>
    <t>Drum Liner 57723</t>
  </si>
  <si>
    <t>Drum Liner 57724</t>
  </si>
  <si>
    <t>Drum Liner 57725</t>
  </si>
  <si>
    <t>Drum Liner 57726</t>
  </si>
  <si>
    <t>Drum Liner 57727</t>
  </si>
  <si>
    <t>Drum Liner 57728</t>
  </si>
  <si>
    <t>Drum Liner 57729</t>
  </si>
  <si>
    <t>Drum Liner 57730</t>
  </si>
  <si>
    <t>Drum Liner 57731</t>
  </si>
  <si>
    <t>Drum Liner 57732</t>
  </si>
  <si>
    <t>Drum Liner 57733</t>
  </si>
  <si>
    <t>Drum Liner 57734</t>
  </si>
  <si>
    <t>Drum Liner 57735</t>
  </si>
  <si>
    <t>Drum Liner 57736</t>
  </si>
  <si>
    <t>Drum Liner 57737</t>
  </si>
  <si>
    <t>Drum Liner 57738</t>
  </si>
  <si>
    <t>Drum Liner 57739</t>
  </si>
  <si>
    <t>Drum Liner 57740</t>
  </si>
  <si>
    <t>Drum Liner 57741</t>
  </si>
  <si>
    <t>Drum Liner 57742</t>
  </si>
  <si>
    <t>Drum Liner 57743</t>
  </si>
  <si>
    <t>Drum Liner 57744</t>
  </si>
  <si>
    <t>Drum Liner 57745</t>
  </si>
  <si>
    <t>Drum Liner 57746</t>
  </si>
  <si>
    <t>Drum Liner 57747</t>
  </si>
  <si>
    <t>Drum Liner 57748</t>
  </si>
  <si>
    <t>Drum Liner 57749</t>
  </si>
  <si>
    <t>Drum Liner 57750</t>
  </si>
  <si>
    <t>Drum Liner 57751</t>
  </si>
  <si>
    <t>Drum Liner 57752</t>
  </si>
  <si>
    <t>Drum Liner 57753</t>
  </si>
  <si>
    <t>Drum Liner 57754</t>
  </si>
  <si>
    <t>Drum Liner 57755</t>
  </si>
  <si>
    <t>RAS-P</t>
  </si>
  <si>
    <t>Method of Det</t>
  </si>
  <si>
    <t>Job Control</t>
  </si>
  <si>
    <t>Description</t>
  </si>
  <si>
    <t>Anthony</t>
  </si>
  <si>
    <t>Martinez</t>
  </si>
  <si>
    <t>Armstrong</t>
  </si>
  <si>
    <t>Robinson</t>
  </si>
  <si>
    <t>Arnold</t>
  </si>
  <si>
    <t>Clark</t>
  </si>
  <si>
    <t>Ashley</t>
  </si>
  <si>
    <t>Rodriguez</t>
  </si>
  <si>
    <t>Atkins</t>
  </si>
  <si>
    <t>Lewis</t>
  </si>
  <si>
    <t>Atkinson</t>
  </si>
  <si>
    <t>Lee</t>
  </si>
  <si>
    <t>Austin</t>
  </si>
  <si>
    <t>Walker</t>
  </si>
  <si>
    <t>Avery</t>
  </si>
  <si>
    <t>Hall</t>
  </si>
  <si>
    <t>Avila</t>
  </si>
  <si>
    <t>Ayala</t>
  </si>
  <si>
    <t>Young</t>
  </si>
  <si>
    <t>Ayers</t>
  </si>
  <si>
    <t>Hernandez</t>
  </si>
  <si>
    <t>Bailey</t>
  </si>
  <si>
    <t>South</t>
  </si>
  <si>
    <t>New Price</t>
  </si>
  <si>
    <t>Hood, Renee</t>
  </si>
  <si>
    <t>Vega, Alexandra</t>
  </si>
  <si>
    <t>Moss, Chan</t>
  </si>
  <si>
    <t>Bishop, Juan</t>
  </si>
  <si>
    <t>Malone, Daniel</t>
  </si>
  <si>
    <t>Carr, Susan</t>
  </si>
  <si>
    <t>Randall, Yvonne</t>
  </si>
  <si>
    <t>Stevens, Andrew</t>
  </si>
  <si>
    <t>Bailey, Victor</t>
  </si>
  <si>
    <t>Frost, Adam</t>
  </si>
  <si>
    <t>Noble, Michael</t>
  </si>
  <si>
    <t>Hoover, Evangeline</t>
  </si>
  <si>
    <t>Rodriguez, Scott</t>
  </si>
  <si>
    <t>McGee, Carol</t>
  </si>
  <si>
    <t>Anderson, Teason</t>
  </si>
  <si>
    <t>Wilkerson, Claudia</t>
  </si>
  <si>
    <t>Roy, Margarita</t>
  </si>
  <si>
    <t>Diaz, David</t>
  </si>
  <si>
    <t>Hardy, Svetlana</t>
  </si>
  <si>
    <t>Sullivan, Robert</t>
  </si>
  <si>
    <t>Day, David</t>
  </si>
  <si>
    <t>Wolf, Debbie</t>
  </si>
  <si>
    <t>Baxter, Teresa</t>
  </si>
  <si>
    <t>Taylor, Hector</t>
  </si>
  <si>
    <t>Kerr, Mihaela</t>
  </si>
  <si>
    <t>Petersen, Timothy</t>
  </si>
  <si>
    <t>Sweeney, Barbara</t>
  </si>
  <si>
    <t>Combs, Rick</t>
  </si>
  <si>
    <t>Webster, David</t>
  </si>
  <si>
    <t>Oconnor, Kent</t>
  </si>
  <si>
    <t>Tate, Zachary</t>
  </si>
  <si>
    <t>Zimmerman, Julian</t>
  </si>
  <si>
    <t>Park, Timothy</t>
  </si>
  <si>
    <t>Banks, Ryan</t>
  </si>
  <si>
    <t>Serrano, Al</t>
  </si>
  <si>
    <t>Chang, Gabriel</t>
  </si>
  <si>
    <t>Rojas, Charles</t>
  </si>
  <si>
    <t>McCall, Keith</t>
  </si>
  <si>
    <t>Parker, Carl</t>
  </si>
  <si>
    <t>McDonald, Debra</t>
  </si>
  <si>
    <t>Dyer, Carrie</t>
  </si>
  <si>
    <t>Booker, Judith</t>
  </si>
  <si>
    <t>Copeland, Roger</t>
  </si>
  <si>
    <t>Harrell, Cristin</t>
  </si>
  <si>
    <t>Berry, Jacklyn</t>
  </si>
  <si>
    <t>McGuire, Rebecca</t>
  </si>
  <si>
    <t>Bennett, Chris</t>
  </si>
  <si>
    <t>Branch, Brady</t>
  </si>
  <si>
    <t>Daniel, Robert</t>
  </si>
  <si>
    <t>Golden, Christine</t>
  </si>
  <si>
    <t>Padilla, Christopher</t>
  </si>
  <si>
    <t>Contreras, Dean</t>
  </si>
  <si>
    <t>Leblanc, Jenny</t>
  </si>
  <si>
    <t>Palmer, Terry</t>
  </si>
  <si>
    <t>Abbott, James</t>
  </si>
  <si>
    <t>Wilkins, Jesse</t>
  </si>
  <si>
    <t>Skinner, Jason</t>
  </si>
  <si>
    <t>Alvarez, Steven</t>
  </si>
  <si>
    <t>Castro, Christopher</t>
  </si>
  <si>
    <t>Norton, Bruce</t>
  </si>
  <si>
    <t>Clarke, Dennis</t>
  </si>
  <si>
    <t>Jordan, Mark</t>
  </si>
  <si>
    <t>Craig, Alan</t>
  </si>
  <si>
    <t>Montoya, Lisa</t>
  </si>
  <si>
    <t>Joseph, Christopher</t>
  </si>
  <si>
    <t>Gallegos, Rick</t>
  </si>
  <si>
    <t>Rodriquez, Denise</t>
  </si>
  <si>
    <t>Payne, Vicky</t>
  </si>
  <si>
    <t>Leonard, Paul</t>
  </si>
  <si>
    <t>William, William</t>
  </si>
  <si>
    <t>Ryan, Ryan</t>
  </si>
  <si>
    <t>Morrow, Richard</t>
  </si>
  <si>
    <t>Pratt, Erik</t>
  </si>
  <si>
    <t>Hart, Richard</t>
  </si>
  <si>
    <t>Fischer, David</t>
  </si>
  <si>
    <t>Johnston, Daniel</t>
  </si>
  <si>
    <t>Foster, Blane</t>
  </si>
  <si>
    <t>Vincent, Guy</t>
  </si>
  <si>
    <t>Pope, Duane</t>
  </si>
  <si>
    <t>Francis, Todd</t>
  </si>
  <si>
    <t>Richards, Richard</t>
  </si>
  <si>
    <t>Greene, Alexander</t>
  </si>
  <si>
    <t>Boyd, Debra</t>
  </si>
  <si>
    <t>Ward, Williams</t>
  </si>
  <si>
    <t>Kent, Angus</t>
  </si>
  <si>
    <t>Wheeler, Meegan</t>
  </si>
  <si>
    <t>Norris, Tamara</t>
  </si>
  <si>
    <t>Silva, Stephen</t>
  </si>
  <si>
    <t>Weiss, Marisa</t>
  </si>
  <si>
    <t>Wiley, Gustavo</t>
  </si>
  <si>
    <t>Blackburn, Kathryn</t>
  </si>
  <si>
    <t>Cooper, Lisa</t>
  </si>
  <si>
    <t>Villarreal, Stephen</t>
  </si>
  <si>
    <t>Fleming, Irv</t>
  </si>
  <si>
    <t>Ellison, Melyssa</t>
  </si>
  <si>
    <t>McKenzie, Michelle</t>
  </si>
  <si>
    <t>Boyer, John</t>
  </si>
  <si>
    <t>Howard, Lisa</t>
  </si>
  <si>
    <t>Barber, Robbie</t>
  </si>
  <si>
    <t>Herring, Joanna</t>
  </si>
  <si>
    <t>Bridges, Jeff</t>
  </si>
  <si>
    <t>Hamilton, Theo</t>
  </si>
  <si>
    <t>Morse, Michael</t>
  </si>
  <si>
    <t>Owen, Robert</t>
  </si>
  <si>
    <t>Black, Cliff</t>
  </si>
  <si>
    <t>Rivers, Douglas</t>
  </si>
  <si>
    <t>Keller, Jason</t>
  </si>
  <si>
    <t>Perkins, Donald</t>
  </si>
  <si>
    <t>Davis, Tonya</t>
  </si>
  <si>
    <t>Humphrey, Andrew</t>
  </si>
  <si>
    <t>Meyers, David</t>
  </si>
  <si>
    <t>Gaines, Sheela</t>
  </si>
  <si>
    <t>Townsend, Jerry</t>
  </si>
  <si>
    <t>Barron, Michael</t>
  </si>
  <si>
    <t>Garrett, Christopher</t>
  </si>
  <si>
    <t>Dodson, David</t>
  </si>
  <si>
    <t>Roman, Teri</t>
  </si>
  <si>
    <t>Torres, Bruce</t>
  </si>
  <si>
    <t>Pace, Joseph</t>
  </si>
  <si>
    <t>McKee, Michelle</t>
  </si>
  <si>
    <t>Ferguson, John</t>
  </si>
  <si>
    <t>Nash, Mark</t>
  </si>
  <si>
    <t>Ramirez, Keith</t>
  </si>
  <si>
    <t>Fuller, Brenda</t>
  </si>
  <si>
    <t>Daniels, Janet</t>
  </si>
  <si>
    <t>Haynes, Ernest</t>
  </si>
  <si>
    <t>Perry, Christopher</t>
  </si>
  <si>
    <t>Pierce, Karen</t>
  </si>
  <si>
    <t>Hutchinson, Robin</t>
  </si>
  <si>
    <t>Chase, Troy</t>
  </si>
  <si>
    <t>Dunn, Matthew</t>
  </si>
  <si>
    <t>Shelton, Donna</t>
  </si>
  <si>
    <t>Carrillo, Robert</t>
  </si>
  <si>
    <t>Moses, Mark</t>
  </si>
  <si>
    <t>Simon, Sheila</t>
  </si>
  <si>
    <t>Callahan, Marilyn</t>
  </si>
  <si>
    <t>Conner, Mark</t>
  </si>
  <si>
    <t>Stanley, Eric</t>
  </si>
  <si>
    <t>McCarthy, Ryan</t>
  </si>
  <si>
    <t>Roberts, Jackie</t>
  </si>
  <si>
    <t>Phillips, Liesl</t>
  </si>
  <si>
    <t>Ortega, Jeffrey</t>
  </si>
  <si>
    <t>Garcia, Karen</t>
  </si>
  <si>
    <t>Baker, Barney</t>
  </si>
  <si>
    <t>Fields, Cathy</t>
  </si>
  <si>
    <t>Fitzgerald, George</t>
  </si>
  <si>
    <t>Mendez, Max</t>
  </si>
  <si>
    <t>Hammond, Robert</t>
  </si>
  <si>
    <t>Sims, Don</t>
  </si>
  <si>
    <t>Vaughn, Harlon</t>
  </si>
  <si>
    <t>Solomon, Michael</t>
  </si>
  <si>
    <t>Bowen, Kes</t>
  </si>
  <si>
    <t>Morgan, Patricia</t>
  </si>
  <si>
    <t>Dawson, Jonathan</t>
  </si>
  <si>
    <t>Conley, Mark</t>
  </si>
  <si>
    <t>Morrison, Julie</t>
  </si>
  <si>
    <t>Spears, Melanie</t>
  </si>
  <si>
    <t>Kemp, Holly</t>
  </si>
  <si>
    <t>Poole, Tracy</t>
  </si>
  <si>
    <t>Lester, Sherri</t>
  </si>
  <si>
    <t>Mitchell, Shannon</t>
  </si>
  <si>
    <t>Jenkins, Scott</t>
  </si>
  <si>
    <t>Nichols, Nathaniel</t>
  </si>
  <si>
    <t>Owens, Dwight</t>
  </si>
  <si>
    <t>Sanchez, Greg</t>
  </si>
  <si>
    <t>Snow, Desiree</t>
  </si>
  <si>
    <t>Bradley, David</t>
  </si>
  <si>
    <t>May, Steve</t>
  </si>
  <si>
    <t>Fisher, Maria</t>
  </si>
  <si>
    <t>Cross, Marc</t>
  </si>
  <si>
    <t>Caldwell, Pete</t>
  </si>
  <si>
    <t>Thompson, John</t>
  </si>
  <si>
    <t>Cline, Rebecca</t>
  </si>
  <si>
    <t>Brady, Traci</t>
  </si>
  <si>
    <t>Mack, Barry</t>
  </si>
  <si>
    <t>Hill, Robin</t>
  </si>
  <si>
    <t>Drake, Kyle</t>
  </si>
  <si>
    <t>Neal, Sally</t>
  </si>
  <si>
    <t>Gardner, Anthony</t>
  </si>
  <si>
    <t>Hancock, Allen</t>
  </si>
  <si>
    <t>Christensen, Jill</t>
  </si>
  <si>
    <t>Gallagher, Johnson</t>
  </si>
  <si>
    <t>Sherman, Karin</t>
  </si>
  <si>
    <t>Farrell, Laura</t>
  </si>
  <si>
    <t>Bauer, Chris</t>
  </si>
  <si>
    <t>Myers, Marc</t>
  </si>
  <si>
    <t>Tyler, Javier</t>
  </si>
  <si>
    <t>Eaton, Cris</t>
  </si>
  <si>
    <t>Gregory, Jon</t>
  </si>
  <si>
    <t>Montgomery, Christopher</t>
  </si>
  <si>
    <t>Sexton, John</t>
  </si>
  <si>
    <t>Norman, Rita</t>
  </si>
  <si>
    <t>Weaver, Eric</t>
  </si>
  <si>
    <t>Bradshaw, Sheryl</t>
  </si>
  <si>
    <t>Strickland, Rajean</t>
  </si>
  <si>
    <t>Decker, Amy</t>
  </si>
  <si>
    <t>Nguyen, Dennis</t>
  </si>
  <si>
    <t>Flowers, Kathleen</t>
  </si>
  <si>
    <t>Flores, Angela</t>
  </si>
  <si>
    <t>Murphy, Jeff</t>
  </si>
  <si>
    <t>Hartman, Michael</t>
  </si>
  <si>
    <t>Gross, Davin</t>
  </si>
  <si>
    <t>Beasley, Timothy</t>
  </si>
  <si>
    <t>Hodge, Craig</t>
  </si>
  <si>
    <t>English, David</t>
  </si>
  <si>
    <t>Rush, Lateef</t>
  </si>
  <si>
    <t>Chambers, Richard</t>
  </si>
  <si>
    <t>Herman, Henrietta</t>
  </si>
  <si>
    <t>Sheppard, Curtis</t>
  </si>
  <si>
    <t>Ingram, Matt</t>
  </si>
  <si>
    <t>Williams, Scott</t>
  </si>
  <si>
    <t>Dennis, Paul</t>
  </si>
  <si>
    <t>Webb, Jim</t>
  </si>
  <si>
    <t>Phelps, Gretchen</t>
  </si>
  <si>
    <t>Bruce, Kevin</t>
  </si>
  <si>
    <t>Blair, Sperry</t>
  </si>
  <si>
    <t>Santos, Garret</t>
  </si>
  <si>
    <t>Tanner, Timothy</t>
  </si>
  <si>
    <t>Elliott, Anthony</t>
  </si>
  <si>
    <t>Scott, Todd</t>
  </si>
  <si>
    <t>Molina, Michael</t>
  </si>
  <si>
    <t>Goodman, Kuyler</t>
  </si>
  <si>
    <t>Watts, Curtis</t>
  </si>
  <si>
    <t>Patton, Corey</t>
  </si>
  <si>
    <t>Frazier, Chris</t>
  </si>
  <si>
    <t>Pitts, Dana</t>
  </si>
  <si>
    <t>Cameron, John</t>
  </si>
  <si>
    <t>Olson, Melanie</t>
  </si>
  <si>
    <t>Osborne, Bill</t>
  </si>
  <si>
    <t>Rios, Fredrick</t>
  </si>
  <si>
    <t>Roberson, Eileen</t>
  </si>
  <si>
    <t>Harding, Erin</t>
  </si>
  <si>
    <t>Hubbard, Sandra</t>
  </si>
  <si>
    <t>Guerra, Karen</t>
  </si>
  <si>
    <t>Juarez, Neill</t>
  </si>
  <si>
    <t>Burton, Cam</t>
  </si>
  <si>
    <t>Barr, Jennifer</t>
  </si>
  <si>
    <t>Stevenson, Michael</t>
  </si>
  <si>
    <t>Pena, Erik</t>
  </si>
  <si>
    <t>Foley, Peter</t>
  </si>
  <si>
    <t>Salazar, Ruben</t>
  </si>
  <si>
    <t>Harper, Cynthia</t>
  </si>
  <si>
    <t>Cain, Lon</t>
  </si>
  <si>
    <t>Paul, Michael</t>
  </si>
  <si>
    <t>Lawson, Erin</t>
  </si>
  <si>
    <t>Henson, Debra</t>
  </si>
  <si>
    <t>White, Daniel</t>
  </si>
  <si>
    <t>Orr, Jennifer</t>
  </si>
  <si>
    <t>Alvarado, Sonia</t>
  </si>
  <si>
    <t>Campos, Richard</t>
  </si>
  <si>
    <t>Vargas, Bryant</t>
  </si>
  <si>
    <t>Browning, Kathleen</t>
  </si>
  <si>
    <t>Stewart, Elizabeth</t>
  </si>
  <si>
    <t>Brewer, Khurrum</t>
  </si>
  <si>
    <t>Ford, Matt</t>
  </si>
  <si>
    <t>Aguilar, Kevin</t>
  </si>
  <si>
    <t>Blake, Thomas</t>
  </si>
  <si>
    <t>Reynolds, Barbara</t>
  </si>
  <si>
    <t>Wood, Larry</t>
  </si>
  <si>
    <t>Calhoun, Dac Vinh</t>
  </si>
  <si>
    <t>Robles, Charles</t>
  </si>
  <si>
    <t>Nicholson, Lee</t>
  </si>
  <si>
    <t>Arnold, Cole</t>
  </si>
  <si>
    <t>Fowler, John</t>
  </si>
  <si>
    <t>Garza, Anthony</t>
  </si>
  <si>
    <t>Rivera, Timothy</t>
  </si>
  <si>
    <t>Romero, Randy</t>
  </si>
  <si>
    <t>Hines, Herb</t>
  </si>
  <si>
    <t>Landry, Linda</t>
  </si>
  <si>
    <t>Walter, Michael</t>
  </si>
  <si>
    <t>Jones, John</t>
  </si>
  <si>
    <t>Franklin, Alicia</t>
  </si>
  <si>
    <t>Rowe, Ken</t>
  </si>
  <si>
    <t>Adkins, Michael</t>
  </si>
  <si>
    <t>Welch, Michael</t>
  </si>
  <si>
    <t>Sellers, William</t>
  </si>
  <si>
    <t>Todd, Steven</t>
  </si>
  <si>
    <t>Graves, Michael</t>
  </si>
  <si>
    <t>Knox, Lori</t>
  </si>
  <si>
    <t>Guzman, Don</t>
  </si>
  <si>
    <t>Floyd, Eric</t>
  </si>
  <si>
    <t>Manning, John</t>
  </si>
  <si>
    <t>Lane, Brandyn</t>
  </si>
  <si>
    <t>Saunders, Corey</t>
  </si>
  <si>
    <t>Woodward, Timothy</t>
  </si>
  <si>
    <t>Yates, Doug</t>
  </si>
  <si>
    <t>Holt, Robert</t>
  </si>
  <si>
    <t>Trevino, Gary</t>
  </si>
  <si>
    <t>Lawrence, Ronald</t>
  </si>
  <si>
    <t>Tran, Chad</t>
  </si>
  <si>
    <t>Kennedy, Kimberly</t>
  </si>
  <si>
    <t>Figueroa, Leonard</t>
  </si>
  <si>
    <t>Rodgers, Daniel</t>
  </si>
  <si>
    <t>Russell, Mark</t>
  </si>
  <si>
    <t>Little, Steve</t>
  </si>
  <si>
    <t>Butler, Roy</t>
  </si>
  <si>
    <t>Kelley, Nancy</t>
  </si>
  <si>
    <t>Richard, Karen</t>
  </si>
  <si>
    <t>Small, Athanasios</t>
  </si>
  <si>
    <t>Cole, Elbert</t>
  </si>
  <si>
    <t>McCullough, Scott</t>
  </si>
  <si>
    <t>Horn, George</t>
  </si>
  <si>
    <t>Cochran, Andrea</t>
  </si>
  <si>
    <t>Dudley, James</t>
  </si>
  <si>
    <t>Davidson, Jaime</t>
  </si>
  <si>
    <t>Houston, Mark</t>
  </si>
  <si>
    <t>Reyes, Mary</t>
  </si>
  <si>
    <t>Long, Gary</t>
  </si>
  <si>
    <t>Bartlett, Julia</t>
  </si>
  <si>
    <t>Washington, Phillip</t>
  </si>
  <si>
    <t>Graham, David</t>
  </si>
  <si>
    <t>Benson, Troy</t>
  </si>
  <si>
    <t>Maynard, Susan</t>
  </si>
  <si>
    <t>Lucas, John</t>
  </si>
  <si>
    <t>Barrett, John</t>
  </si>
  <si>
    <t>Preston, Chris</t>
  </si>
  <si>
    <t>Wall, John</t>
  </si>
  <si>
    <t>Miller, Jessica</t>
  </si>
  <si>
    <t>Love, Danny</t>
  </si>
  <si>
    <t>George, Jessica</t>
  </si>
  <si>
    <t>Moreno, Christopher</t>
  </si>
  <si>
    <t>Mathews, Marcia</t>
  </si>
  <si>
    <t>Moore, Robert</t>
  </si>
  <si>
    <t>Pruitt, Randy</t>
  </si>
  <si>
    <t>Beck, Craig</t>
  </si>
  <si>
    <t>Dean, Gayla</t>
  </si>
  <si>
    <t>Gonzalez, David</t>
  </si>
  <si>
    <t>Glover, Eugene</t>
  </si>
  <si>
    <t>Collins, Michael</t>
  </si>
  <si>
    <t>Hawkins, Douglas</t>
  </si>
  <si>
    <t>Avila, Jody</t>
  </si>
  <si>
    <t>Hobbs, Scott</t>
  </si>
  <si>
    <t>McClure, Gary</t>
  </si>
  <si>
    <t>Hanson, Dennis</t>
  </si>
  <si>
    <t>Wallace, Timothy</t>
  </si>
  <si>
    <t>Carson, Anthony</t>
  </si>
  <si>
    <t>Dalton, Carol</t>
  </si>
  <si>
    <t>Watson, Christian</t>
  </si>
  <si>
    <t>Vasquez, Michael</t>
  </si>
  <si>
    <t>Brooks, Richard</t>
  </si>
  <si>
    <t>Anthony, Robert</t>
  </si>
  <si>
    <t>Hopkins, Lisa</t>
  </si>
  <si>
    <t>Garner, Terry</t>
  </si>
  <si>
    <t>Camacho, Stephanie</t>
  </si>
  <si>
    <t>Tucker, James</t>
  </si>
  <si>
    <t>West, Jeffrey</t>
  </si>
  <si>
    <t>Barnes, Grant</t>
  </si>
  <si>
    <t>McCormick, Hsi</t>
  </si>
  <si>
    <t>Hess, Brian</t>
  </si>
  <si>
    <t>Porter, Rachel</t>
  </si>
  <si>
    <t>Grimes, Jeffrey</t>
  </si>
  <si>
    <t>Huff, Erik</t>
  </si>
  <si>
    <t>Reeves, Greg</t>
  </si>
  <si>
    <t>Pacheco, Therese</t>
  </si>
  <si>
    <t>Livingston, Lynette</t>
  </si>
  <si>
    <t>Hardin, Gregory</t>
  </si>
  <si>
    <t>Marquez, Thomas</t>
  </si>
  <si>
    <t>Matthews, Diane</t>
  </si>
  <si>
    <t>Munoz, Michael</t>
  </si>
  <si>
    <t>Douglas, Kenneth</t>
  </si>
  <si>
    <t>Howell, Douglas</t>
  </si>
  <si>
    <t>Harvey, Michael</t>
  </si>
  <si>
    <t>Parrish, Debra</t>
  </si>
  <si>
    <t>Stone, Brian</t>
  </si>
  <si>
    <t>Wells, Carlos</t>
  </si>
  <si>
    <t>Schroeder, Bennet</t>
  </si>
  <si>
    <t>McCoy, Preston</t>
  </si>
  <si>
    <t>Bean, Deborah</t>
  </si>
  <si>
    <t>Kirby, Michael</t>
  </si>
  <si>
    <t>Ellis, Brenda</t>
  </si>
  <si>
    <t>Wiggins, Frank</t>
  </si>
  <si>
    <t>Collier, Dean</t>
  </si>
  <si>
    <t>Horton, Cleatis</t>
  </si>
  <si>
    <t>Buchanan, Dennis</t>
  </si>
  <si>
    <t>Hernandez, Glenn</t>
  </si>
  <si>
    <t>Holland, Donald</t>
  </si>
  <si>
    <t>Coleman, Roque</t>
  </si>
  <si>
    <t>Bush, Rena</t>
  </si>
  <si>
    <t>Mercado, David</t>
  </si>
  <si>
    <t>Kelly, Icelita</t>
  </si>
  <si>
    <t>Kim, Deborah</t>
  </si>
  <si>
    <t>Morales, Linda</t>
  </si>
  <si>
    <t>Soto, Christopher</t>
  </si>
  <si>
    <t>Trujillo, Shawn</t>
  </si>
  <si>
    <t>Stephenson, Matthew</t>
  </si>
  <si>
    <t>Ross, Janice</t>
  </si>
  <si>
    <t>Lowe, Michelle</t>
  </si>
  <si>
    <t>Roth, Tony</t>
  </si>
  <si>
    <t>Middleton, Jen</t>
  </si>
  <si>
    <t>Lee, Charles</t>
  </si>
  <si>
    <t>Dorsey, Matthew</t>
  </si>
  <si>
    <t>Rogers, Colleen</t>
  </si>
  <si>
    <t>Ball, Kirk</t>
  </si>
  <si>
    <t>French, Robert</t>
  </si>
  <si>
    <t>McKinney, Christofer</t>
  </si>
  <si>
    <t>Lamb, John</t>
  </si>
  <si>
    <t>Marsh, Cynthia</t>
  </si>
  <si>
    <t>Ballard, Martin</t>
  </si>
  <si>
    <t>Potter, Dawn</t>
  </si>
  <si>
    <t>Sharp, Janine</t>
  </si>
  <si>
    <t>Valdez, Ann</t>
  </si>
  <si>
    <t>Gordon, Diane</t>
  </si>
  <si>
    <t>Andrews, Diane</t>
  </si>
  <si>
    <t>Estes, Mary</t>
  </si>
  <si>
    <t>Wilson, Jessica</t>
  </si>
  <si>
    <t>Rich, Brent</t>
  </si>
  <si>
    <t>Savage, John</t>
  </si>
  <si>
    <t>Holloway, Christopher</t>
  </si>
  <si>
    <t>Maldonado, Robert</t>
  </si>
  <si>
    <t>Guerrero, Laura</t>
  </si>
  <si>
    <t>McClain, Steven</t>
  </si>
  <si>
    <t>Walls, Brian</t>
  </si>
  <si>
    <t>Garrison, Christopher</t>
  </si>
  <si>
    <t>Smith, Koleen</t>
  </si>
  <si>
    <t>Cummings, Jose</t>
  </si>
  <si>
    <t>Lara, Mark</t>
  </si>
  <si>
    <t>Carroll, Lesa</t>
  </si>
  <si>
    <t>Wade, Kevin</t>
  </si>
  <si>
    <t>Gutierrez, Regina</t>
  </si>
  <si>
    <t>Richardson, Deborah</t>
  </si>
  <si>
    <t>Barton, Barry</t>
  </si>
  <si>
    <t>Chapman, Jessica</t>
  </si>
  <si>
    <t>Swanson, Vicki</t>
  </si>
  <si>
    <t>Weber, Larry</t>
  </si>
  <si>
    <t>Summers, Harold</t>
  </si>
  <si>
    <t>Green, Kim</t>
  </si>
  <si>
    <t>Lopez, Stephen</t>
  </si>
  <si>
    <t>Cobb, Nicole</t>
  </si>
  <si>
    <t>Cortez, Jack</t>
  </si>
  <si>
    <t>Monroe, Justin</t>
  </si>
  <si>
    <t>Patrick, Wendy</t>
  </si>
  <si>
    <t>Winters, Shaun</t>
  </si>
  <si>
    <t>Sparks, Terri</t>
  </si>
  <si>
    <t>Short, Timothy</t>
  </si>
  <si>
    <t>Freeman, Dennis</t>
  </si>
  <si>
    <t>Griffin, Debbi</t>
  </si>
  <si>
    <t>Wyatt, Kelly</t>
  </si>
  <si>
    <t>Underwood, Todd</t>
  </si>
  <si>
    <t>Dixon, Richard</t>
  </si>
  <si>
    <t>Dominguez, Duane</t>
  </si>
  <si>
    <t>Colon, Donnie</t>
  </si>
  <si>
    <t>Clayton, Gregory</t>
  </si>
  <si>
    <t>Johnson, Mary Jo</t>
  </si>
  <si>
    <t>Glass, John</t>
  </si>
  <si>
    <t>Newton, Leigh</t>
  </si>
  <si>
    <t>Hickman, John</t>
  </si>
  <si>
    <t>Higgins, Angela</t>
  </si>
  <si>
    <t>Mosley, Michael</t>
  </si>
  <si>
    <t>Heath, Deborah</t>
  </si>
  <si>
    <t>Rose, Mark</t>
  </si>
  <si>
    <t>Durham, Troy</t>
  </si>
  <si>
    <t>Nixon, Randy</t>
  </si>
  <si>
    <t>Salinas, Jon</t>
  </si>
  <si>
    <t>McConnell, Justin</t>
  </si>
  <si>
    <t>Hatfield, Carl</t>
  </si>
  <si>
    <t>Harris, Brian</t>
  </si>
  <si>
    <t>Hunt, Norman</t>
  </si>
  <si>
    <t>Martinez, Kathleen</t>
  </si>
  <si>
    <t>Robbins, Suzanne</t>
  </si>
  <si>
    <t>Grant, Leonard</t>
  </si>
  <si>
    <t>Stephens, Bonnie</t>
  </si>
  <si>
    <t>Jackson, Eric</t>
  </si>
  <si>
    <t>Harrison, Jonathan</t>
  </si>
  <si>
    <t>Cox, Stephanie</t>
  </si>
  <si>
    <t>Robinson, John</t>
  </si>
  <si>
    <t>Chen, Jaime</t>
  </si>
  <si>
    <t>Navarro, Marc</t>
  </si>
  <si>
    <t>Rice, Diane</t>
  </si>
  <si>
    <t>Klein, Robert</t>
  </si>
  <si>
    <t>Pearson, Cassy</t>
  </si>
  <si>
    <t>Allison, Timothy</t>
  </si>
  <si>
    <t>Stokes, Jonathan</t>
  </si>
  <si>
    <t>Price, Diana</t>
  </si>
  <si>
    <t>Massey, Mark</t>
  </si>
  <si>
    <t>Bass, Justin</t>
  </si>
  <si>
    <t>Murray, Rebecca</t>
  </si>
  <si>
    <t>Burke, Michael</t>
  </si>
  <si>
    <t>Parsons, Phillip</t>
  </si>
  <si>
    <t>Harrington, Aron</t>
  </si>
  <si>
    <t>Hodges, Lisa</t>
  </si>
  <si>
    <t>Patterson, Robert</t>
  </si>
  <si>
    <t>Pennington, Gary</t>
  </si>
  <si>
    <t>Gill, Douglas</t>
  </si>
  <si>
    <t>Hale, Deon</t>
  </si>
  <si>
    <t>Vazquez, Kenneth</t>
  </si>
  <si>
    <t>Boone, Eric</t>
  </si>
  <si>
    <t>McDaniel, Tamara</t>
  </si>
  <si>
    <t>Wilkinson, Gregory</t>
  </si>
  <si>
    <t>McIntosh, Jeremy</t>
  </si>
  <si>
    <t>Obrien, Madelyn</t>
  </si>
  <si>
    <t>Blackwell, Brandon</t>
  </si>
  <si>
    <t>Gilbert, Shannon</t>
  </si>
  <si>
    <t>Harmon, Paul</t>
  </si>
  <si>
    <t>Atkins, Kevin</t>
  </si>
  <si>
    <t>Bradford, Raymond</t>
  </si>
  <si>
    <t>McDowell, Scott</t>
  </si>
  <si>
    <t>Erickson, Ricky</t>
  </si>
  <si>
    <t>Meyer, Charles</t>
  </si>
  <si>
    <t>Duncan, George</t>
  </si>
  <si>
    <t>Pittman, Bacardi</t>
  </si>
  <si>
    <t>Lyons, Brian</t>
  </si>
  <si>
    <t>Merritt, Kevin</t>
  </si>
  <si>
    <t>Campbell, Michael</t>
  </si>
  <si>
    <t>McBride, Grazyna</t>
  </si>
  <si>
    <t>Dickerson, Lincoln</t>
  </si>
  <si>
    <t>Mathis, Shari</t>
  </si>
  <si>
    <t>Powers, Tia</t>
  </si>
  <si>
    <t>Bond, John</t>
  </si>
  <si>
    <t>Gilmore, Terry</t>
  </si>
  <si>
    <t>Deleon, Jaquelyn</t>
  </si>
  <si>
    <t>Wong, Dennis</t>
  </si>
  <si>
    <t>Delgado, Dale</t>
  </si>
  <si>
    <t>Gray, Mark</t>
  </si>
  <si>
    <t>Spencer, Boyd</t>
  </si>
  <si>
    <t>Keith, Thomas</t>
  </si>
  <si>
    <t>Jefferson, Elaine</t>
  </si>
  <si>
    <t>Greer, Brian</t>
  </si>
  <si>
    <t>Curry, Hunyen</t>
  </si>
  <si>
    <t>Farmer, Suzanne</t>
  </si>
  <si>
    <t>Nelson, Shira</t>
  </si>
  <si>
    <t>Burgess, Cherie</t>
  </si>
  <si>
    <t>Terry, Karin</t>
  </si>
  <si>
    <t>Carey, Andrea</t>
  </si>
  <si>
    <t>Hudson, Lorna</t>
  </si>
  <si>
    <t>Hull, Jeanne</t>
  </si>
  <si>
    <t>Davenport, Troy</t>
  </si>
  <si>
    <t>Allen, Thomas</t>
  </si>
  <si>
    <t>Lindsey, Deborah</t>
  </si>
  <si>
    <t>Wolfe, Keith</t>
  </si>
  <si>
    <t>Wise, Ted</t>
  </si>
  <si>
    <t>Mason, Suzanne</t>
  </si>
  <si>
    <t>Maxwell, Jill</t>
  </si>
  <si>
    <t>Alexander, Charles</t>
  </si>
  <si>
    <t>Atkinson, Danielle</t>
  </si>
  <si>
    <t>Bryan, Thomas</t>
  </si>
  <si>
    <t>Burns, Fiona</t>
  </si>
  <si>
    <t>Lang, Dana</t>
  </si>
  <si>
    <t>Evans, Rolin</t>
  </si>
  <si>
    <t>Santiago, Michael</t>
  </si>
  <si>
    <t>Frank, William</t>
  </si>
  <si>
    <t>Chandler, Diane</t>
  </si>
  <si>
    <t>Sandoval, James</t>
  </si>
  <si>
    <t>Giles, Kathleen</t>
  </si>
  <si>
    <t>Young, Benjamin</t>
  </si>
  <si>
    <t>Strong, Lisa</t>
  </si>
  <si>
    <t>Hunter, Lisa</t>
  </si>
  <si>
    <t>Bell, David</t>
  </si>
  <si>
    <t>Gates, Anne</t>
  </si>
  <si>
    <t>Rhodes, Brenda</t>
  </si>
  <si>
    <t>Leach, Jingwen</t>
  </si>
  <si>
    <t>Ramsey, Nathaniel</t>
  </si>
  <si>
    <t>Morris, Richelle</t>
  </si>
  <si>
    <t>Riley, David</t>
  </si>
  <si>
    <t>Fox, Ellen</t>
  </si>
  <si>
    <t>Melton, Scott</t>
  </si>
  <si>
    <t>Ruiz, Randall</t>
  </si>
  <si>
    <t>Pugh, Lawrence</t>
  </si>
  <si>
    <t>Woodard, Charles</t>
  </si>
  <si>
    <t>Warren, Jean</t>
  </si>
  <si>
    <t>Schultz, Norman</t>
  </si>
  <si>
    <t>Jacobs, Florianne</t>
  </si>
  <si>
    <t>Acosta, Robert</t>
  </si>
  <si>
    <t>Conway, Brett</t>
  </si>
  <si>
    <t>Hogan, Daniel</t>
  </si>
  <si>
    <t>Quinn, Cinnamon</t>
  </si>
  <si>
    <t>Schwartz, Joseph</t>
  </si>
  <si>
    <t>Ortiz, Cynthia</t>
  </si>
  <si>
    <t>Shannon, Kevin</t>
  </si>
  <si>
    <t>Casey, Ronald</t>
  </si>
  <si>
    <t>McLean, Richard</t>
  </si>
  <si>
    <t>Burnett, Kevin</t>
  </si>
  <si>
    <t>Armstrong, David</t>
  </si>
  <si>
    <t>Larson, David</t>
  </si>
  <si>
    <t>Kirk, Chris</t>
  </si>
  <si>
    <t>Best, Lara</t>
  </si>
  <si>
    <t>York, Steven</t>
  </si>
  <si>
    <t>Walsh, Matthew</t>
  </si>
  <si>
    <t>Duran, Brian</t>
  </si>
  <si>
    <t>Johns, Chad</t>
  </si>
  <si>
    <t>Clay, William</t>
  </si>
  <si>
    <t>Prince, Robert</t>
  </si>
  <si>
    <t>Whitaker, Jessica</t>
  </si>
  <si>
    <t>Blankenship, Roger</t>
  </si>
  <si>
    <t>Miles, Kenneth</t>
  </si>
  <si>
    <t>Reese, Marc</t>
  </si>
  <si>
    <t>Olsen, Ewan</t>
  </si>
  <si>
    <t>Schmidt, Michael</t>
  </si>
  <si>
    <t>Wright, Brad</t>
  </si>
  <si>
    <t>Blevins, Carey</t>
  </si>
  <si>
    <t>Hensley, William</t>
  </si>
  <si>
    <t>Ayala, Polly</t>
  </si>
  <si>
    <t>Schneider, Gay</t>
  </si>
  <si>
    <t>Bowers, Tammy</t>
  </si>
  <si>
    <t>Flynn, Melissa</t>
  </si>
  <si>
    <t>Oneal, William</t>
  </si>
  <si>
    <t>Snyder, Duane</t>
  </si>
  <si>
    <t>Carlson, Jeremy</t>
  </si>
  <si>
    <t>Henderson, Anthony</t>
  </si>
  <si>
    <t>Sanders, Troy</t>
  </si>
  <si>
    <t>Mullins, Angela</t>
  </si>
  <si>
    <t>Brown, Donald</t>
  </si>
  <si>
    <t>Ramos, Jan</t>
  </si>
  <si>
    <t>Page, Lisa</t>
  </si>
  <si>
    <t>Austin, William</t>
  </si>
  <si>
    <t>Beard, Sandi</t>
  </si>
  <si>
    <t>Patel, Donald</t>
  </si>
  <si>
    <t>Gomez, Ed</t>
  </si>
  <si>
    <t>Espinoza, Derrell</t>
  </si>
  <si>
    <t>Lynch, Scott</t>
  </si>
  <si>
    <t>Griffith, Michelle</t>
  </si>
  <si>
    <t>Charles, Jeffrey</t>
  </si>
  <si>
    <t>Vance, Cheryl</t>
  </si>
  <si>
    <t>Jimenez, Dominic</t>
  </si>
  <si>
    <t>Willis, Ralph</t>
  </si>
  <si>
    <t>Luna, Rodney</t>
  </si>
  <si>
    <t>Kramer, Faye</t>
  </si>
  <si>
    <t>Ware, David</t>
  </si>
  <si>
    <t>Knight, Denise</t>
  </si>
  <si>
    <t>Koch, Danielle</t>
  </si>
  <si>
    <t>Leon, Emily</t>
  </si>
  <si>
    <t>Mendoza, Bobby</t>
  </si>
  <si>
    <t>Marshall, Anita</t>
  </si>
  <si>
    <t>Chavez, Thomas</t>
  </si>
  <si>
    <t>Barnett, Brenda</t>
  </si>
  <si>
    <t>Everett, Dan</t>
  </si>
  <si>
    <t>Waters, Alfred</t>
  </si>
  <si>
    <t>Hicks, Monica</t>
  </si>
  <si>
    <t>Carter, Allan</t>
  </si>
  <si>
    <t>Jennings, Gary</t>
  </si>
  <si>
    <t>Velez, Letitia</t>
  </si>
  <si>
    <t>Whitehead, Carolyn</t>
  </si>
  <si>
    <t>Medina, Warren</t>
  </si>
  <si>
    <t>Warner, Stephen</t>
  </si>
  <si>
    <t>Hoffman, Brian D</t>
  </si>
  <si>
    <t>Ray, ReAnnon</t>
  </si>
  <si>
    <t>Gonzales, David</t>
  </si>
  <si>
    <t>Wilcox, Robert</t>
  </si>
  <si>
    <t>Hurst, Thomas</t>
  </si>
  <si>
    <t>Estrada, Joan</t>
  </si>
  <si>
    <t>Simmons, Robert</t>
  </si>
  <si>
    <t>Stafford, Rhonda</t>
  </si>
  <si>
    <t>Shields, Robert</t>
  </si>
  <si>
    <t>Bryant, Douglas</t>
  </si>
  <si>
    <t>Mann, Lowell</t>
  </si>
  <si>
    <t>Ayers, Douglas</t>
  </si>
  <si>
    <t>Glenn, Christopher</t>
  </si>
  <si>
    <t>Bates, Verna</t>
  </si>
  <si>
    <t>Crawford, Ronald</t>
  </si>
  <si>
    <t>Singleton, David</t>
  </si>
  <si>
    <t>Oliver, Francisco</t>
  </si>
  <si>
    <t>Robertson, Nathan</t>
  </si>
  <si>
    <t>Fernandez, Marie</t>
  </si>
  <si>
    <t>Powell, Juli</t>
  </si>
  <si>
    <t>Gibson, Janet</t>
  </si>
  <si>
    <t>Edwards, Phillip</t>
  </si>
  <si>
    <t>Watkins, Gary</t>
  </si>
  <si>
    <t>Byrd, Asa</t>
  </si>
  <si>
    <t>Hampton, Catherine</t>
  </si>
  <si>
    <t>Cook, Mark</t>
  </si>
  <si>
    <t>Becker, Gretchen</t>
  </si>
  <si>
    <t>Martin, Terry</t>
  </si>
  <si>
    <t>Sawyer, Catherine</t>
  </si>
  <si>
    <t>Shaffer, Nobuko</t>
  </si>
  <si>
    <t>Brock, Ensley</t>
  </si>
  <si>
    <t>Clark, William</t>
  </si>
  <si>
    <t>Shepherd, Annie</t>
  </si>
  <si>
    <t>Larsen, Lara</t>
  </si>
  <si>
    <t>Sloan, Cindy</t>
  </si>
  <si>
    <t>Bowman, Michael</t>
  </si>
  <si>
    <t>Wagner, Lynne</t>
  </si>
  <si>
    <t>Christian, Melissa</t>
  </si>
  <si>
    <t>Gibbs, Debra</t>
  </si>
  <si>
    <t>Thomas, Shannon</t>
  </si>
  <si>
    <t>Walker, Mike</t>
  </si>
  <si>
    <t>Jensen, Kristina</t>
  </si>
  <si>
    <t>Randolph, Kristin</t>
  </si>
  <si>
    <t>Walton, Benjamin</t>
  </si>
  <si>
    <t>Peters, Robert</t>
  </si>
  <si>
    <t>Castillo, Sheri</t>
  </si>
  <si>
    <t>Lambert, Jody</t>
  </si>
  <si>
    <t>Woods, Marcus</t>
  </si>
  <si>
    <t>Fifth-line formatting Example</t>
  </si>
  <si>
    <t>Logan, Karen</t>
  </si>
  <si>
    <t>Moody, Matthew</t>
  </si>
  <si>
    <t>Solis, Daniel</t>
  </si>
  <si>
    <t>Miranda, Elena</t>
  </si>
  <si>
    <t>Booth, Raquel</t>
  </si>
  <si>
    <t>Carpenter, Ronald</t>
  </si>
  <si>
    <t>Bullock, Greg</t>
  </si>
  <si>
    <t>Morton, Brian</t>
  </si>
  <si>
    <t>Doyle, Leslie</t>
  </si>
  <si>
    <t>Lewis, Frederick</t>
  </si>
  <si>
    <t>Williamson, Sumedha</t>
  </si>
  <si>
    <t>Cruz, Janene</t>
  </si>
  <si>
    <t>Shaw, Pat</t>
  </si>
  <si>
    <t>Lloyd, John</t>
  </si>
  <si>
    <t>Cannon, Jenny</t>
  </si>
  <si>
    <t>House, Paul</t>
  </si>
  <si>
    <t>Mueller, Philip</t>
  </si>
  <si>
    <t>Hansen, Andrew</t>
  </si>
  <si>
    <t>Moran, Carol</t>
  </si>
  <si>
    <t>Perez, Kim</t>
  </si>
  <si>
    <t>Walters, Ann</t>
  </si>
  <si>
    <t>ADC</t>
  </si>
  <si>
    <t>Taft</t>
  </si>
  <si>
    <t>Main</t>
  </si>
  <si>
    <t>Admin Training</t>
  </si>
  <si>
    <t>North</t>
  </si>
  <si>
    <t>Audit Services</t>
  </si>
  <si>
    <t>Executive Education</t>
  </si>
  <si>
    <t>Professional Training Group</t>
  </si>
  <si>
    <t>Buckel, Patricia</t>
  </si>
  <si>
    <t>Goodwin, April</t>
  </si>
  <si>
    <t>Cohen, Bruce</t>
  </si>
  <si>
    <t>Reid, Elizabeth</t>
  </si>
  <si>
    <t>Hall, Jenny</t>
  </si>
  <si>
    <t>Fletcher, Brian</t>
  </si>
  <si>
    <t>King, Taslim</t>
  </si>
  <si>
    <t>Barker, Heidi</t>
  </si>
  <si>
    <t>Holmes, Tito</t>
  </si>
  <si>
    <t>Marks, LaReina</t>
  </si>
  <si>
    <t>Weeks, Troy</t>
  </si>
  <si>
    <t>Nunez, Benning</t>
  </si>
  <si>
    <t>Mills, Melissa</t>
  </si>
  <si>
    <t>Hughes, Kevin</t>
  </si>
  <si>
    <t>Finley, James</t>
  </si>
  <si>
    <t>Lowery, Charles</t>
  </si>
  <si>
    <t>Turner, Ray</t>
  </si>
  <si>
    <t>Cunningham, Denise</t>
  </si>
  <si>
    <t>Baldwin, Ray</t>
  </si>
  <si>
    <t>Newman, Aria</t>
  </si>
  <si>
    <t>McLaughlin, Edward</t>
  </si>
  <si>
    <t>Huffman, Ignacio</t>
  </si>
  <si>
    <t>Velasquez, Clint</t>
  </si>
  <si>
    <t>Henry, Craig</t>
  </si>
  <si>
    <t>Sutton, Matthew</t>
  </si>
  <si>
    <t>Briggs, Bryan</t>
  </si>
  <si>
    <t>Simpson, Jimmy</t>
  </si>
  <si>
    <t>Thornton, Charles</t>
  </si>
  <si>
    <t>James, Lynn</t>
  </si>
  <si>
    <t>Peterson, Shaun</t>
  </si>
  <si>
    <t>Ashley, Michael</t>
  </si>
  <si>
    <t>Curtis, Patrick</t>
  </si>
  <si>
    <t>Reed, Larry</t>
  </si>
  <si>
    <t>Adams, David</t>
  </si>
  <si>
    <t>Herrera, Shawn</t>
  </si>
  <si>
    <t>Parks, Christopher</t>
  </si>
  <si>
    <t>Hayes, Edward</t>
  </si>
  <si>
    <t>Steele, Gerald</t>
  </si>
  <si>
    <t>King</t>
  </si>
  <si>
    <t>Baird</t>
  </si>
  <si>
    <t>Wright</t>
  </si>
  <si>
    <t>Baker</t>
  </si>
  <si>
    <t>Lopez</t>
  </si>
  <si>
    <t>Baldwin</t>
  </si>
  <si>
    <t>Hill</t>
  </si>
  <si>
    <t>Ball</t>
  </si>
  <si>
    <t>Scott</t>
  </si>
  <si>
    <t>Ballard</t>
  </si>
  <si>
    <t>Green</t>
  </si>
  <si>
    <t>Banks</t>
  </si>
  <si>
    <t>Barber</t>
  </si>
  <si>
    <t>Barker</t>
  </si>
  <si>
    <t>Gonzalez</t>
  </si>
  <si>
    <t>Barlow</t>
  </si>
  <si>
    <t>Nelson</t>
  </si>
  <si>
    <t>Barnes</t>
  </si>
  <si>
    <t>Carter</t>
  </si>
  <si>
    <t>Barnett</t>
  </si>
  <si>
    <t>Mitchell</t>
  </si>
  <si>
    <t>Barr</t>
  </si>
  <si>
    <t>Perez</t>
  </si>
  <si>
    <t>Barrera</t>
  </si>
  <si>
    <t>Roberts</t>
  </si>
  <si>
    <t>Barrett</t>
  </si>
  <si>
    <t>Turner</t>
  </si>
  <si>
    <t>Barron</t>
  </si>
  <si>
    <t>Phillips</t>
  </si>
  <si>
    <t>Barry</t>
  </si>
  <si>
    <t>Campbell</t>
  </si>
  <si>
    <t>Bartlett</t>
  </si>
  <si>
    <t>Parker</t>
  </si>
  <si>
    <t>Barton</t>
  </si>
  <si>
    <t>Evans</t>
  </si>
  <si>
    <t>Bass</t>
  </si>
  <si>
    <t>Edwards</t>
  </si>
  <si>
    <t>Bates</t>
  </si>
  <si>
    <t>Collins</t>
  </si>
  <si>
    <t>Battle</t>
  </si>
  <si>
    <t>Stewart</t>
  </si>
  <si>
    <t>Bauer</t>
  </si>
  <si>
    <t>Sanchez</t>
  </si>
  <si>
    <t>Baxter</t>
  </si>
  <si>
    <t>Morris</t>
  </si>
  <si>
    <t>Beach</t>
  </si>
  <si>
    <t>Rogers</t>
  </si>
  <si>
    <t>Bean</t>
  </si>
  <si>
    <t>Reed</t>
  </si>
  <si>
    <t>Beard</t>
  </si>
  <si>
    <t>Cook</t>
  </si>
  <si>
    <t>Beasley</t>
  </si>
  <si>
    <t>Morgan</t>
  </si>
  <si>
    <t>Beck</t>
  </si>
  <si>
    <t>Bell</t>
  </si>
  <si>
    <t>Becker</t>
  </si>
  <si>
    <t>Murphy</t>
  </si>
  <si>
    <t>Bender</t>
  </si>
  <si>
    <t>Rivera</t>
  </si>
  <si>
    <t>Benjamin</t>
  </si>
  <si>
    <t>Cooper</t>
  </si>
  <si>
    <t>Bennett</t>
  </si>
  <si>
    <t>Richardson</t>
  </si>
  <si>
    <t>Benson</t>
  </si>
  <si>
    <t>Cox</t>
  </si>
  <si>
    <t>Bentley</t>
  </si>
  <si>
    <t>Howard</t>
  </si>
  <si>
    <t>Benton</t>
  </si>
  <si>
    <t>Ward</t>
  </si>
  <si>
    <t>Berg</t>
  </si>
  <si>
    <t>Torres</t>
  </si>
  <si>
    <t>Berger</t>
  </si>
  <si>
    <t>Peterson</t>
  </si>
  <si>
    <t>Bernard</t>
  </si>
  <si>
    <t>Gray</t>
  </si>
  <si>
    <t>Berry</t>
  </si>
  <si>
    <t>Ramirez</t>
  </si>
  <si>
    <t>Best</t>
  </si>
  <si>
    <t>James</t>
  </si>
  <si>
    <t>Bird</t>
  </si>
  <si>
    <t>Watson</t>
  </si>
  <si>
    <t>Bishop</t>
  </si>
  <si>
    <t>Brooks</t>
  </si>
  <si>
    <t>Black</t>
  </si>
  <si>
    <t>Kelly</t>
  </si>
  <si>
    <t>Blackburn</t>
  </si>
  <si>
    <t>Sanders</t>
  </si>
  <si>
    <t>Blackwell</t>
  </si>
  <si>
    <t>Price</t>
  </si>
  <si>
    <t>Blair</t>
  </si>
  <si>
    <t>Blake</t>
  </si>
  <si>
    <t>Wood</t>
  </si>
  <si>
    <t>Blanchard</t>
  </si>
  <si>
    <t>Blankenship</t>
  </si>
  <si>
    <t>Ross</t>
  </si>
  <si>
    <t>Blevins</t>
  </si>
  <si>
    <t>Henderson</t>
  </si>
  <si>
    <t>Bolton</t>
  </si>
  <si>
    <t>Coleman</t>
  </si>
  <si>
    <t>Bond</t>
  </si>
  <si>
    <t>Jenkins</t>
  </si>
  <si>
    <t>Bonner</t>
  </si>
  <si>
    <t>Perry</t>
  </si>
  <si>
    <t>Booker</t>
  </si>
  <si>
    <t>Powell</t>
  </si>
  <si>
    <t>Boone</t>
  </si>
  <si>
    <t>Long</t>
  </si>
  <si>
    <t>Booth</t>
  </si>
  <si>
    <t>Patterson</t>
  </si>
  <si>
    <t>Bowen</t>
  </si>
  <si>
    <t>Hughes</t>
  </si>
  <si>
    <t>Bowers</t>
  </si>
  <si>
    <t>Flores</t>
  </si>
  <si>
    <t>Bowman</t>
  </si>
  <si>
    <t>Washington</t>
  </si>
  <si>
    <t>Boyd</t>
  </si>
  <si>
    <t>Butler</t>
  </si>
  <si>
    <t>Boyer</t>
  </si>
  <si>
    <t>Simmons</t>
  </si>
  <si>
    <t>Boyle</t>
  </si>
  <si>
    <t>Foster</t>
  </si>
  <si>
    <t>Bradford</t>
  </si>
  <si>
    <t>Gonzales</t>
  </si>
  <si>
    <t>Bradley</t>
  </si>
  <si>
    <t>Bryant</t>
  </si>
  <si>
    <t>Bradshaw</t>
  </si>
  <si>
    <t>Brady</t>
  </si>
  <si>
    <t>Russell</t>
  </si>
  <si>
    <t>Branch</t>
  </si>
  <si>
    <t>Griffin</t>
  </si>
  <si>
    <t>Bray</t>
  </si>
  <si>
    <t>Diaz</t>
  </si>
  <si>
    <t>Brennan</t>
  </si>
  <si>
    <t>Hayes</t>
  </si>
  <si>
    <t>Brewer</t>
  </si>
  <si>
    <t>Myers</t>
  </si>
  <si>
    <t>Bridges</t>
  </si>
  <si>
    <t>Ford</t>
  </si>
  <si>
    <t>Briggs</t>
  </si>
  <si>
    <t>Hamilton</t>
  </si>
  <si>
    <t>Bright</t>
  </si>
  <si>
    <t>Graham</t>
  </si>
  <si>
    <t>Britt</t>
  </si>
  <si>
    <t>Sullivan</t>
  </si>
  <si>
    <t>Brock</t>
  </si>
  <si>
    <t>Wallace</t>
  </si>
  <si>
    <t>Woods</t>
  </si>
  <si>
    <t>Cole</t>
  </si>
  <si>
    <t>Browning</t>
  </si>
  <si>
    <t>Bruce</t>
  </si>
  <si>
    <t>Jordan</t>
  </si>
  <si>
    <t>Bryan</t>
  </si>
  <si>
    <t>Owens</t>
  </si>
  <si>
    <t>Reynolds</t>
  </si>
  <si>
    <t>Buchanan</t>
  </si>
  <si>
    <t>Fisher</t>
  </si>
  <si>
    <t>Buck</t>
  </si>
  <si>
    <t>Ellis</t>
  </si>
  <si>
    <t>Buckley</t>
  </si>
  <si>
    <t>Harrison</t>
  </si>
  <si>
    <t>Buckner</t>
  </si>
  <si>
    <t>Gibson</t>
  </si>
  <si>
    <t>Bullock</t>
  </si>
  <si>
    <t>Burch</t>
  </si>
  <si>
    <t>Cruz</t>
  </si>
  <si>
    <t>Burgess</t>
  </si>
  <si>
    <t>Marshall</t>
  </si>
  <si>
    <t>Burke</t>
  </si>
  <si>
    <t>Ortiz</t>
  </si>
  <si>
    <t>Burks</t>
  </si>
  <si>
    <t>Gomez</t>
  </si>
  <si>
    <t>Burnett</t>
  </si>
  <si>
    <t>Murray</t>
  </si>
  <si>
    <t>Burns</t>
  </si>
  <si>
    <t>Freeman</t>
  </si>
  <si>
    <t>Burris</t>
  </si>
  <si>
    <t>Wells</t>
  </si>
  <si>
    <t>Burt</t>
  </si>
  <si>
    <t>Webb</t>
  </si>
  <si>
    <t>Burton</t>
  </si>
  <si>
    <t>Simpson</t>
  </si>
  <si>
    <t>Bush</t>
  </si>
  <si>
    <t>Stevens</t>
  </si>
  <si>
    <t>Tucker</t>
  </si>
  <si>
    <t>Byers</t>
  </si>
  <si>
    <t>Porter</t>
  </si>
  <si>
    <t>Byrd</t>
  </si>
  <si>
    <t>Hunter</t>
  </si>
  <si>
    <t>Cabrera</t>
  </si>
  <si>
    <t>Hicks</t>
  </si>
  <si>
    <t>Cain</t>
  </si>
  <si>
    <t>Crawford</t>
  </si>
  <si>
    <t>Calderon</t>
  </si>
  <si>
    <t>Henry</t>
  </si>
  <si>
    <t>Caldwell</t>
  </si>
  <si>
    <t>Calhoun</t>
  </si>
  <si>
    <t>Mason</t>
  </si>
  <si>
    <t>Callahan</t>
  </si>
  <si>
    <t>Morales</t>
  </si>
  <si>
    <t>Camacho</t>
  </si>
  <si>
    <t>Kennedy</t>
  </si>
  <si>
    <t>Cameron</t>
  </si>
  <si>
    <t>Warren</t>
  </si>
  <si>
    <t>Dixon</t>
  </si>
  <si>
    <t>Campos</t>
  </si>
  <si>
    <t>Ramos</t>
  </si>
  <si>
    <t>Cannon</t>
  </si>
  <si>
    <t>Reyes</t>
  </si>
  <si>
    <t>Cantrell</t>
  </si>
  <si>
    <t>Cantu</t>
  </si>
  <si>
    <t>Gordon</t>
  </si>
  <si>
    <t>Cardenas</t>
  </si>
  <si>
    <t>Shaw</t>
  </si>
  <si>
    <t>Carey</t>
  </si>
  <si>
    <t>Holmes</t>
  </si>
  <si>
    <t>Carlson</t>
  </si>
  <si>
    <t>Rice</t>
  </si>
  <si>
    <t>Carney</t>
  </si>
  <si>
    <t>Robertson</t>
  </si>
  <si>
    <t>Carpenter</t>
  </si>
  <si>
    <t>Hunt</t>
  </si>
  <si>
    <t>Carr</t>
  </si>
  <si>
    <t>Carrillo</t>
  </si>
  <si>
    <t>Daniels</t>
  </si>
  <si>
    <t>Carroll</t>
  </si>
  <si>
    <t>Palmer</t>
  </si>
  <si>
    <t>Carson</t>
  </si>
  <si>
    <t>Mills</t>
  </si>
  <si>
    <t>Nichols</t>
  </si>
  <si>
    <t>Carver</t>
  </si>
  <si>
    <t>Grant</t>
  </si>
  <si>
    <t>Case</t>
  </si>
  <si>
    <t>Knight</t>
  </si>
  <si>
    <t>Casey</t>
  </si>
  <si>
    <t>Ferguson</t>
  </si>
  <si>
    <t>Cash</t>
  </si>
  <si>
    <t>Rose</t>
  </si>
  <si>
    <t>Castaneda</t>
  </si>
  <si>
    <t>Stone</t>
  </si>
  <si>
    <t>Castillo</t>
  </si>
  <si>
    <t>Hawkins</t>
  </si>
  <si>
    <t>Castro</t>
  </si>
  <si>
    <t>Dunn</t>
  </si>
  <si>
    <t>Cervantes</t>
  </si>
  <si>
    <t>Perkins</t>
  </si>
  <si>
    <t>Chambers</t>
  </si>
  <si>
    <t>Hudson</t>
  </si>
  <si>
    <t>Chan</t>
  </si>
  <si>
    <t>Spencer</t>
  </si>
  <si>
    <t>Chandler</t>
  </si>
  <si>
    <t>Gardner</t>
  </si>
  <si>
    <t>Chaney</t>
  </si>
  <si>
    <t>Stephens</t>
  </si>
  <si>
    <t>Chang</t>
  </si>
  <si>
    <t>Payne</t>
  </si>
  <si>
    <t>Chapman</t>
  </si>
  <si>
    <t>Pierce</t>
  </si>
  <si>
    <t>Charles</t>
  </si>
  <si>
    <t>Chase</t>
  </si>
  <si>
    <t>Matthews</t>
  </si>
  <si>
    <t>Chavez</t>
  </si>
  <si>
    <t>Chen</t>
  </si>
  <si>
    <t>Wagner</t>
  </si>
  <si>
    <t>Cherry</t>
  </si>
  <si>
    <t>Willis</t>
  </si>
  <si>
    <t>Christensen</t>
  </si>
  <si>
    <t>Ray</t>
  </si>
  <si>
    <t>Christian</t>
  </si>
  <si>
    <t>Watkins</t>
  </si>
  <si>
    <t>Church</t>
  </si>
  <si>
    <t>Olson</t>
  </si>
  <si>
    <t>Clarke</t>
  </si>
  <si>
    <t>Duncan</t>
  </si>
  <si>
    <t>Clay</t>
  </si>
  <si>
    <t>Snyder</t>
  </si>
  <si>
    <t>Clayton</t>
  </si>
  <si>
    <t>Hart</t>
  </si>
  <si>
    <t>Clements</t>
  </si>
  <si>
    <t>Cunningham</t>
  </si>
  <si>
    <t>Clemons</t>
  </si>
  <si>
    <t>Cleveland</t>
  </si>
  <si>
    <t>Lane</t>
  </si>
  <si>
    <t>Cline</t>
  </si>
  <si>
    <t>Cobb</t>
  </si>
  <si>
    <t>Ruiz</t>
  </si>
  <si>
    <t>Cochran</t>
  </si>
  <si>
    <t>Harper</t>
  </si>
  <si>
    <t>Coffey</t>
  </si>
  <si>
    <t>Fox</t>
  </si>
  <si>
    <t>Cohen</t>
  </si>
  <si>
    <t>Riley</t>
  </si>
  <si>
    <t>Collier</t>
  </si>
  <si>
    <t>Weaver</t>
  </si>
  <si>
    <t>Greene</t>
  </si>
  <si>
    <t>Colon</t>
  </si>
  <si>
    <t>Lawrence</t>
  </si>
  <si>
    <t>Combs</t>
  </si>
  <si>
    <t>Elliott</t>
  </si>
  <si>
    <t>Compton</t>
  </si>
  <si>
    <t>Conley</t>
  </si>
  <si>
    <t>Sims</t>
  </si>
  <si>
    <t>Conner</t>
  </si>
  <si>
    <t>Conrad</t>
  </si>
  <si>
    <t>Peters</t>
  </si>
  <si>
    <t>Contreras</t>
  </si>
  <si>
    <t>Kelley</t>
  </si>
  <si>
    <t>Conway</t>
  </si>
  <si>
    <t>Franklin</t>
  </si>
  <si>
    <t>Lawson</t>
  </si>
  <si>
    <t>Cooke</t>
  </si>
  <si>
    <t>Fields</t>
  </si>
  <si>
    <t>Cooley</t>
  </si>
  <si>
    <t>Gutierrez</t>
  </si>
  <si>
    <t>Ryan</t>
  </si>
  <si>
    <t>Copeland</t>
  </si>
  <si>
    <t>Schmidt</t>
  </si>
  <si>
    <t>Cortez</t>
  </si>
  <si>
    <t>Cote</t>
  </si>
  <si>
    <t>Vasquez</t>
  </si>
  <si>
    <t>Cotton</t>
  </si>
  <si>
    <t>Wheeler</t>
  </si>
  <si>
    <t>Craft</t>
  </si>
  <si>
    <t>Craig</t>
  </si>
  <si>
    <t>Oliver</t>
  </si>
  <si>
    <t>Crane</t>
  </si>
  <si>
    <t>Montgomery</t>
  </si>
  <si>
    <t>Richards</t>
  </si>
  <si>
    <t>Crosby</t>
  </si>
  <si>
    <t>Williamson</t>
  </si>
  <si>
    <t>Cross</t>
  </si>
  <si>
    <t>Johnston</t>
  </si>
  <si>
    <t>Cummings</t>
  </si>
  <si>
    <t>Meyer</t>
  </si>
  <si>
    <t>Curry</t>
  </si>
  <si>
    <t>Curtis</t>
  </si>
  <si>
    <t>Howell</t>
  </si>
  <si>
    <t>Dale</t>
  </si>
  <si>
    <t>Dalton</t>
  </si>
  <si>
    <t>Morrison</t>
  </si>
  <si>
    <t>Daniel</t>
  </si>
  <si>
    <t>Hansen</t>
  </si>
  <si>
    <t>Fernandez</t>
  </si>
  <si>
    <t>Daugherty</t>
  </si>
  <si>
    <t>Garza</t>
  </si>
  <si>
    <t>Davenport</t>
  </si>
  <si>
    <t>Harvey</t>
  </si>
  <si>
    <t>David</t>
  </si>
  <si>
    <t>Little</t>
  </si>
  <si>
    <t>Davidson</t>
  </si>
  <si>
    <t>Stanley</t>
  </si>
  <si>
    <t>Dawson</t>
  </si>
  <si>
    <t>Nguyen</t>
  </si>
  <si>
    <t>Day</t>
  </si>
  <si>
    <t>George</t>
  </si>
  <si>
    <t>Dean</t>
  </si>
  <si>
    <t>Jacobs</t>
  </si>
  <si>
    <t>Decker</t>
  </si>
  <si>
    <t>Reid</t>
  </si>
  <si>
    <t>Dejesus</t>
  </si>
  <si>
    <t>Kim</t>
  </si>
  <si>
    <t>Delacruz</t>
  </si>
  <si>
    <t>Fuller</t>
  </si>
  <si>
    <t>Delaney</t>
  </si>
  <si>
    <t>Lynch</t>
  </si>
  <si>
    <t>Deleon</t>
  </si>
  <si>
    <t>Delgado</t>
  </si>
  <si>
    <t>Gilbert</t>
  </si>
  <si>
    <t>Dennis</t>
  </si>
  <si>
    <t>Garrett</t>
  </si>
  <si>
    <t>Romero</t>
  </si>
  <si>
    <t>Dickerson</t>
  </si>
  <si>
    <t>Welch</t>
  </si>
  <si>
    <t>Dickson</t>
  </si>
  <si>
    <t>Larson</t>
  </si>
  <si>
    <t>Dillard</t>
  </si>
  <si>
    <t>Unit Price</t>
  </si>
  <si>
    <t>Quantity</t>
  </si>
  <si>
    <t>Total Charge</t>
  </si>
  <si>
    <t>Frazier</t>
  </si>
  <si>
    <t>Dillon</t>
  </si>
  <si>
    <t>Hanson</t>
  </si>
  <si>
    <t>Dodson</t>
  </si>
  <si>
    <t>Dominguez</t>
  </si>
  <si>
    <t>Mendoza</t>
  </si>
  <si>
    <t>Donaldson</t>
  </si>
  <si>
    <t>Moreno</t>
  </si>
  <si>
    <t>Donovan</t>
  </si>
  <si>
    <t>Dorsey</t>
  </si>
  <si>
    <t>Medina</t>
  </si>
  <si>
    <t>Dotson</t>
  </si>
  <si>
    <t>Fowler</t>
  </si>
  <si>
    <t>Douglas</t>
  </si>
  <si>
    <t>Downs</t>
  </si>
  <si>
    <t>Hoffman</t>
  </si>
  <si>
    <t>Doyle</t>
  </si>
  <si>
    <t>Drake</t>
  </si>
  <si>
    <t>Silva</t>
  </si>
  <si>
    <t>Dudley</t>
  </si>
  <si>
    <t>Pearson</t>
  </si>
  <si>
    <t>Duffy</t>
  </si>
  <si>
    <t>Holland</t>
  </si>
  <si>
    <t>Duke</t>
  </si>
  <si>
    <t>Fleming</t>
  </si>
  <si>
    <t>Dunlap</t>
  </si>
  <si>
    <t>Jensen</t>
  </si>
  <si>
    <t>Vargas</t>
  </si>
  <si>
    <t>Duran</t>
  </si>
  <si>
    <t>Durham</t>
  </si>
  <si>
    <t>Dyer</t>
  </si>
  <si>
    <t>Hopkins</t>
  </si>
  <si>
    <t>Eaton</t>
  </si>
  <si>
    <t>Terry</t>
  </si>
  <si>
    <t>Herrera</t>
  </si>
  <si>
    <t>Wade</t>
  </si>
  <si>
    <t>Ellison</t>
  </si>
  <si>
    <t>Soto</t>
  </si>
  <si>
    <t>Emerson</t>
  </si>
  <si>
    <t>Walters</t>
  </si>
  <si>
    <t>England</t>
  </si>
  <si>
    <t>English</t>
  </si>
  <si>
    <t>Neal</t>
  </si>
  <si>
    <t>Erickson</t>
  </si>
  <si>
    <t>Espinoza</t>
  </si>
  <si>
    <t>Lowe</t>
  </si>
  <si>
    <t>Estes</t>
  </si>
  <si>
    <t>Jennings</t>
  </si>
  <si>
    <t>Estrada</t>
  </si>
  <si>
    <t>Graves</t>
  </si>
  <si>
    <t>Everett</t>
  </si>
  <si>
    <t>Jimenez</t>
  </si>
  <si>
    <t>Ewing</t>
  </si>
  <si>
    <t>Horton</t>
  </si>
  <si>
    <t>Farley</t>
  </si>
  <si>
    <t>Shelton</t>
  </si>
  <si>
    <t>Farmer</t>
  </si>
  <si>
    <t>Farrell</t>
  </si>
  <si>
    <t>Obrien</t>
  </si>
  <si>
    <t>Faulkner</t>
  </si>
  <si>
    <t>Sutton</t>
  </si>
  <si>
    <t>Gregory</t>
  </si>
  <si>
    <t>Ferrell</t>
  </si>
  <si>
    <t>Lucas</t>
  </si>
  <si>
    <t>Figueroa</t>
  </si>
  <si>
    <t>Miles</t>
  </si>
  <si>
    <t>Finch</t>
  </si>
  <si>
    <t>Finley</t>
  </si>
  <si>
    <t>Rodriquez</t>
  </si>
  <si>
    <t>Fischer</t>
  </si>
  <si>
    <t>Holt</t>
  </si>
  <si>
    <t>Fitzgerald</t>
  </si>
  <si>
    <t>Lambert</t>
  </si>
  <si>
    <t>Fitzpatrick</t>
  </si>
  <si>
    <t>Fletcher</t>
  </si>
  <si>
    <t>Watts</t>
  </si>
  <si>
    <t>Hale</t>
  </si>
  <si>
    <t>Flowers</t>
  </si>
  <si>
    <t>Rhodes</t>
  </si>
  <si>
    <t>Floyd</t>
  </si>
  <si>
    <t>Pena</t>
  </si>
  <si>
    <t>Flynn</t>
  </si>
  <si>
    <t>Foley</t>
  </si>
  <si>
    <t>Newman</t>
  </si>
  <si>
    <t>Forbes</t>
  </si>
  <si>
    <t>Haynes</t>
  </si>
  <si>
    <t>Foreman</t>
  </si>
  <si>
    <t>Mendez</t>
  </si>
  <si>
    <t>Vaughn</t>
  </si>
  <si>
    <t>Parks</t>
  </si>
  <si>
    <t>Francis</t>
  </si>
  <si>
    <t>Franco</t>
  </si>
  <si>
    <t>Santiago</t>
  </si>
  <si>
    <t>Frank</t>
  </si>
  <si>
    <t>Norris</t>
  </si>
  <si>
    <t>Hardy</t>
  </si>
  <si>
    <t>Franks</t>
  </si>
  <si>
    <t>Love</t>
  </si>
  <si>
    <t>Steele</t>
  </si>
  <si>
    <t>Frederick</t>
  </si>
  <si>
    <t>Powers</t>
  </si>
  <si>
    <t>French</t>
  </si>
  <si>
    <t>Schultz</t>
  </si>
  <si>
    <t>Frost</t>
  </si>
  <si>
    <t>Fry</t>
  </si>
  <si>
    <t>Guzman</t>
  </si>
  <si>
    <t>Frye</t>
  </si>
  <si>
    <t>Page</t>
  </si>
  <si>
    <t>Fuentes</t>
  </si>
  <si>
    <t>Munoz</t>
  </si>
  <si>
    <t>Fulton</t>
  </si>
  <si>
    <t>Keller</t>
  </si>
  <si>
    <t>Gaines</t>
  </si>
  <si>
    <t>Gallagher</t>
  </si>
  <si>
    <t>Weber</t>
  </si>
  <si>
    <t>Gallegos</t>
  </si>
  <si>
    <t>Leonard</t>
  </si>
  <si>
    <t>Galloway</t>
  </si>
  <si>
    <t>Walsh</t>
  </si>
  <si>
    <t>Gamble</t>
  </si>
  <si>
    <t>Lyons</t>
  </si>
  <si>
    <t>Ramsey</t>
  </si>
  <si>
    <t>Wolfe</t>
  </si>
  <si>
    <t>Garner</t>
  </si>
  <si>
    <t>Schneider</t>
  </si>
  <si>
    <t>Mullins</t>
  </si>
  <si>
    <t>Garrison</t>
  </si>
  <si>
    <t>ID Number</t>
  </si>
  <si>
    <t>Spc</t>
  </si>
  <si>
    <t>Ht</t>
  </si>
  <si>
    <t>Gross Wt</t>
  </si>
  <si>
    <t>Spec</t>
  </si>
  <si>
    <t>Tare</t>
  </si>
  <si>
    <t>Wt Unit</t>
  </si>
  <si>
    <t>Generated</t>
  </si>
  <si>
    <t>Req. No.</t>
  </si>
  <si>
    <t>Gram Equivalent</t>
  </si>
  <si>
    <t>Gamma Date</t>
  </si>
  <si>
    <t>Gamma10</t>
  </si>
  <si>
    <t>Gamma 30</t>
  </si>
  <si>
    <t>Gamma 5</t>
  </si>
  <si>
    <t>GammaSource</t>
  </si>
  <si>
    <t>General Comments</t>
  </si>
  <si>
    <t>Generator</t>
  </si>
  <si>
    <t>Org</t>
  </si>
  <si>
    <t>Hazard</t>
  </si>
  <si>
    <t>Heat Load (watts)</t>
  </si>
  <si>
    <t>BTU</t>
  </si>
  <si>
    <t>Isotope Source</t>
  </si>
  <si>
    <t>Neutron Date</t>
  </si>
  <si>
    <t>Distance</t>
  </si>
  <si>
    <t>\Dose</t>
  </si>
  <si>
    <t>Dose Source</t>
  </si>
  <si>
    <t>Containers</t>
  </si>
  <si>
    <t>Issues</t>
  </si>
  <si>
    <t>Container ID</t>
  </si>
  <si>
    <t>Pad Number</t>
  </si>
  <si>
    <t>235F01043</t>
  </si>
  <si>
    <t>lbs</t>
  </si>
  <si>
    <t>OSR 29-90</t>
  </si>
  <si>
    <t>235 F</t>
  </si>
  <si>
    <t>NMMD</t>
  </si>
  <si>
    <t/>
  </si>
  <si>
    <t>235F01044</t>
  </si>
  <si>
    <t>235F01045</t>
  </si>
  <si>
    <t>235F01046</t>
  </si>
  <si>
    <t>235F01047</t>
  </si>
  <si>
    <t>235F01048</t>
  </si>
  <si>
    <t>235F01049</t>
  </si>
  <si>
    <t>235F01050</t>
  </si>
  <si>
    <t>235F01051</t>
  </si>
  <si>
    <t>235F01053</t>
  </si>
  <si>
    <t>Kg</t>
  </si>
  <si>
    <t>235F01054</t>
  </si>
  <si>
    <t>235F01055</t>
  </si>
  <si>
    <t>235F01056</t>
  </si>
  <si>
    <t>235F01057</t>
  </si>
  <si>
    <t>235F01058</t>
  </si>
  <si>
    <t>235F01059</t>
  </si>
  <si>
    <t>235F01060</t>
  </si>
  <si>
    <t>235F01061</t>
  </si>
  <si>
    <t>235F01062</t>
  </si>
  <si>
    <t>235F01063</t>
  </si>
  <si>
    <t>235F01064</t>
  </si>
  <si>
    <t>235F01070</t>
  </si>
  <si>
    <t>235F01071</t>
  </si>
  <si>
    <t>235F01073</t>
  </si>
  <si>
    <t>235F01075</t>
  </si>
  <si>
    <t>235F01076</t>
  </si>
  <si>
    <t>235F01078</t>
  </si>
  <si>
    <t>235F01079</t>
  </si>
  <si>
    <t>235F02001</t>
  </si>
  <si>
    <t>235F02002</t>
  </si>
  <si>
    <t>235F02003</t>
  </si>
  <si>
    <t>235F02004</t>
  </si>
  <si>
    <t>235F02005</t>
  </si>
  <si>
    <t>235F02006</t>
  </si>
  <si>
    <t>235F02007</t>
  </si>
  <si>
    <t>235F02008</t>
  </si>
  <si>
    <t>235F02009</t>
  </si>
  <si>
    <t>235F02010</t>
  </si>
  <si>
    <t>235F02011</t>
  </si>
  <si>
    <t>235F02012</t>
  </si>
  <si>
    <t>235F02013</t>
  </si>
  <si>
    <t>772F000002</t>
  </si>
  <si>
    <t>772 F</t>
  </si>
  <si>
    <t>CLAB</t>
  </si>
  <si>
    <t>772F-00-0002</t>
  </si>
  <si>
    <t>772F000007</t>
  </si>
  <si>
    <t>772F-00-0007</t>
  </si>
  <si>
    <t>772F000008</t>
  </si>
  <si>
    <t>772F-00-0008</t>
  </si>
  <si>
    <t>772F000009</t>
  </si>
  <si>
    <t>772F-00-0009</t>
  </si>
  <si>
    <t>772F000010</t>
  </si>
  <si>
    <t>772F-00-0010</t>
  </si>
  <si>
    <t>772F000011</t>
  </si>
  <si>
    <t>772F-00-0011</t>
  </si>
  <si>
    <t>772F000012</t>
  </si>
  <si>
    <t>772F-00-0012</t>
  </si>
  <si>
    <t>772F000013</t>
  </si>
  <si>
    <t>772F-00-0013</t>
  </si>
  <si>
    <t>772F000014</t>
  </si>
  <si>
    <t>772F-00-0014</t>
  </si>
  <si>
    <t>772F000015</t>
  </si>
  <si>
    <t>772F-00-0015</t>
  </si>
  <si>
    <t>772F000016</t>
  </si>
  <si>
    <t>772F-00-0016</t>
  </si>
  <si>
    <t>772F000017</t>
  </si>
  <si>
    <t>772F-00-0017</t>
  </si>
  <si>
    <t>772F000018</t>
  </si>
  <si>
    <t>772F-00-0018</t>
  </si>
  <si>
    <t>772F000019</t>
  </si>
  <si>
    <t>772F-00-0019</t>
  </si>
  <si>
    <t>772F000020</t>
  </si>
  <si>
    <t>772F-00-0020</t>
  </si>
  <si>
    <t>772F000021</t>
  </si>
  <si>
    <t>772F-00-0021</t>
  </si>
  <si>
    <t>772F000022</t>
  </si>
  <si>
    <t>772F-00-0022</t>
  </si>
  <si>
    <t>772F000023</t>
  </si>
  <si>
    <t>772F-00-0023</t>
  </si>
  <si>
    <t>772F000024</t>
  </si>
  <si>
    <t>772F-00-0024</t>
  </si>
  <si>
    <t>772F000025</t>
  </si>
  <si>
    <t>772F-00-0025</t>
  </si>
  <si>
    <t>772F000026</t>
  </si>
  <si>
    <t>772F-00-0026</t>
  </si>
  <si>
    <t>772F000027</t>
  </si>
  <si>
    <t>772F-00-0027</t>
  </si>
  <si>
    <t>772F000028</t>
  </si>
  <si>
    <t>772F-00-0028</t>
  </si>
  <si>
    <t>772F000029</t>
  </si>
  <si>
    <t>772F-00-0029</t>
  </si>
  <si>
    <t>772F000030</t>
  </si>
  <si>
    <t>772F-00-0030</t>
  </si>
  <si>
    <t>772F000041</t>
  </si>
  <si>
    <t>772F-00-0041</t>
  </si>
  <si>
    <t>772F000042</t>
  </si>
  <si>
    <t>772F-00-0042</t>
  </si>
  <si>
    <t>772F000048</t>
  </si>
  <si>
    <t>772F-00-0048</t>
  </si>
  <si>
    <t>772F000053</t>
  </si>
  <si>
    <t>772F-00-0053</t>
  </si>
  <si>
    <t>772F010005</t>
  </si>
  <si>
    <t>772-F-01-0005</t>
  </si>
  <si>
    <t>772F010007</t>
  </si>
  <si>
    <t>772F-01-0007</t>
  </si>
  <si>
    <t>772F010014</t>
  </si>
  <si>
    <t>FSSD</t>
  </si>
  <si>
    <t>772F-01-0014</t>
  </si>
  <si>
    <t>772F010015</t>
  </si>
  <si>
    <t>772F-01-0015</t>
  </si>
  <si>
    <t>772F010016</t>
  </si>
  <si>
    <t>772F-01-0016</t>
  </si>
  <si>
    <t>772F010017</t>
  </si>
  <si>
    <t>772F-01-0017</t>
  </si>
  <si>
    <t>772F010018</t>
  </si>
  <si>
    <t>772F-01-0018</t>
  </si>
  <si>
    <t>772F010021</t>
  </si>
  <si>
    <t>772F-01-0021</t>
  </si>
  <si>
    <t>772F010030</t>
  </si>
  <si>
    <t>772F-01-0030</t>
  </si>
  <si>
    <t>772F010047</t>
  </si>
  <si>
    <t>FSSD/CLAB</t>
  </si>
  <si>
    <t>772F-01-0047</t>
  </si>
  <si>
    <t>772F010048</t>
  </si>
  <si>
    <t>772F-01-0048</t>
  </si>
  <si>
    <t>772F010049</t>
  </si>
  <si>
    <t>772F-01-0049</t>
  </si>
  <si>
    <t>772F010050</t>
  </si>
  <si>
    <t>772F-01-0050</t>
  </si>
  <si>
    <t>772F010051</t>
  </si>
  <si>
    <t>772F-01-0051</t>
  </si>
  <si>
    <t>772F010052</t>
  </si>
  <si>
    <t>772F-01-0052</t>
  </si>
  <si>
    <t>772F010053</t>
  </si>
  <si>
    <t>772F-01-0053</t>
  </si>
  <si>
    <t>772F010054</t>
  </si>
  <si>
    <t>772F--01-0054</t>
  </si>
  <si>
    <t>772F010056</t>
  </si>
  <si>
    <t>772F-01-0056</t>
  </si>
  <si>
    <t>772F010059</t>
  </si>
  <si>
    <t>772F-01-0059</t>
  </si>
  <si>
    <t>772F010060</t>
  </si>
  <si>
    <t>772F-01-0060</t>
  </si>
  <si>
    <t>772F010063</t>
  </si>
  <si>
    <t>772F-01-0063</t>
  </si>
  <si>
    <t>772F010064</t>
  </si>
  <si>
    <t>772F-01-0064</t>
  </si>
  <si>
    <t>772F020004</t>
  </si>
  <si>
    <t>772F-02-0004</t>
  </si>
  <si>
    <t>772F020006</t>
  </si>
  <si>
    <t>772F-02-0006</t>
  </si>
  <si>
    <t>772F020010</t>
  </si>
  <si>
    <t>772 1F</t>
  </si>
  <si>
    <t>772F-02-0010</t>
  </si>
  <si>
    <t>772F020011</t>
  </si>
  <si>
    <t>www.msn.com</t>
  </si>
  <si>
    <t>772F-02-0011</t>
  </si>
  <si>
    <t>772F020012</t>
  </si>
  <si>
    <t>772F-02-0012</t>
  </si>
  <si>
    <t>772F020014</t>
  </si>
  <si>
    <t>772F-02-0014</t>
  </si>
  <si>
    <t>772F020015</t>
  </si>
  <si>
    <t>772F-02-0015</t>
  </si>
  <si>
    <t>772F020018</t>
  </si>
  <si>
    <t>772F-02-0018</t>
  </si>
  <si>
    <t>772F020019</t>
  </si>
  <si>
    <t>Open Transpose List</t>
  </si>
  <si>
    <t>772F-02-0019</t>
  </si>
  <si>
    <t>772F020021</t>
  </si>
  <si>
    <t>772F-02-0021</t>
  </si>
  <si>
    <t>772F020022</t>
  </si>
  <si>
    <t>772F-02-0022</t>
  </si>
  <si>
    <t>772F020023</t>
  </si>
  <si>
    <t>772F-02-0023</t>
  </si>
  <si>
    <t>772F020030</t>
  </si>
  <si>
    <t>772F-02-0030</t>
  </si>
  <si>
    <t>772F020033</t>
  </si>
  <si>
    <t>772F-02-0033</t>
  </si>
  <si>
    <t>772F020034</t>
  </si>
  <si>
    <t>772F-02-0034</t>
  </si>
  <si>
    <t>772F020035</t>
  </si>
  <si>
    <t>772F-02-0035</t>
  </si>
  <si>
    <t>772F020037</t>
  </si>
  <si>
    <t>772F-02-0037</t>
  </si>
  <si>
    <t>772F020041</t>
  </si>
  <si>
    <t>772F-02-0041</t>
  </si>
  <si>
    <t>772F020045</t>
  </si>
  <si>
    <t>772F-02-0045</t>
  </si>
  <si>
    <t>772F020047</t>
  </si>
  <si>
    <t>772F-02-0047</t>
  </si>
  <si>
    <t>772F020050</t>
  </si>
  <si>
    <t>772F-02-0050</t>
  </si>
  <si>
    <t>772F020054</t>
  </si>
  <si>
    <t>Yes</t>
  </si>
  <si>
    <t>772F-02-0054</t>
  </si>
  <si>
    <t>772F020055</t>
  </si>
  <si>
    <t>772F-02-0055</t>
  </si>
  <si>
    <t>772F020060</t>
  </si>
  <si>
    <t>772F-02-0060</t>
  </si>
  <si>
    <t>772F020062</t>
  </si>
  <si>
    <t>772F-02-0062</t>
  </si>
  <si>
    <t>772F020064</t>
  </si>
  <si>
    <t>772F-02-0064</t>
  </si>
  <si>
    <t>772F020065</t>
  </si>
  <si>
    <t>772F-02-0065</t>
  </si>
  <si>
    <t>772F020067</t>
  </si>
  <si>
    <t>772F-02-0067</t>
  </si>
  <si>
    <t>772F020068</t>
  </si>
  <si>
    <t>772F-02-0068</t>
  </si>
  <si>
    <t>772F020069</t>
  </si>
  <si>
    <t>772F-02-0069</t>
  </si>
  <si>
    <t>772F030002</t>
  </si>
  <si>
    <t>772F-03-0002</t>
  </si>
  <si>
    <t>772F030005</t>
  </si>
  <si>
    <t>772F-03-0005</t>
  </si>
  <si>
    <t>772F030006</t>
  </si>
  <si>
    <t>772F-03-0006</t>
  </si>
  <si>
    <t>772F030007</t>
  </si>
  <si>
    <t>772F-03-0007</t>
  </si>
  <si>
    <t>772F030008</t>
  </si>
  <si>
    <t>772F-03-0008</t>
  </si>
  <si>
    <t>772F030009</t>
  </si>
  <si>
    <t>772F-03-0009</t>
  </si>
  <si>
    <t>772F030010</t>
  </si>
  <si>
    <t>772F-03-0010</t>
  </si>
  <si>
    <t>772F030011</t>
  </si>
  <si>
    <t>772F-03-0011</t>
  </si>
  <si>
    <t>772F030012</t>
  </si>
  <si>
    <t>772F-03-0012</t>
  </si>
  <si>
    <t>772F030014</t>
  </si>
  <si>
    <t>772F-03-0014</t>
  </si>
  <si>
    <t>772F030015</t>
  </si>
  <si>
    <t>772F-03-0015</t>
  </si>
  <si>
    <t>772F030018</t>
  </si>
  <si>
    <t>772F-03-0018</t>
  </si>
  <si>
    <t>772F030019</t>
  </si>
  <si>
    <t>772F-03-0019</t>
  </si>
  <si>
    <t>772F030021</t>
  </si>
  <si>
    <t>772F-03-0021</t>
  </si>
  <si>
    <t>772F030023</t>
  </si>
  <si>
    <t>772F-03-0023</t>
  </si>
  <si>
    <t>772F030024</t>
  </si>
  <si>
    <t>772F-03-0024</t>
  </si>
  <si>
    <t>772F030025</t>
  </si>
  <si>
    <t>CBU/FH Area Lab</t>
  </si>
  <si>
    <t>772F-03-0025</t>
  </si>
  <si>
    <t>772F030026</t>
  </si>
  <si>
    <t>772F-03-0026</t>
  </si>
  <si>
    <t>772F030028</t>
  </si>
  <si>
    <t>772F-03-0028</t>
  </si>
  <si>
    <t>772F030029</t>
  </si>
  <si>
    <t>FH Area Lab</t>
  </si>
  <si>
    <t>772F-03-0029</t>
  </si>
  <si>
    <t>772F030030</t>
  </si>
  <si>
    <t>772F-03-0030</t>
  </si>
  <si>
    <t>772F030031</t>
  </si>
  <si>
    <t>772F-03-0031</t>
  </si>
  <si>
    <t>772F030036</t>
  </si>
  <si>
    <t>772F-03-0036</t>
  </si>
  <si>
    <t>772F030038</t>
  </si>
  <si>
    <t>772F-03-0038</t>
  </si>
  <si>
    <t>772F030039</t>
  </si>
  <si>
    <t>772F-03-0039</t>
  </si>
  <si>
    <t>772F030040</t>
  </si>
  <si>
    <t>772F-03-0040</t>
  </si>
  <si>
    <t>772F030041</t>
  </si>
  <si>
    <t>772F-03-0041</t>
  </si>
  <si>
    <t>772F030042</t>
  </si>
  <si>
    <t>772F-03-0042</t>
  </si>
  <si>
    <t>772F030043</t>
  </si>
  <si>
    <t>772F-03-0043</t>
  </si>
  <si>
    <t>772F030044</t>
  </si>
  <si>
    <t>772F-03-0044</t>
  </si>
  <si>
    <t>772F030046</t>
  </si>
  <si>
    <t>772F-03-0046</t>
  </si>
  <si>
    <t>772F030050</t>
  </si>
  <si>
    <t>772F-03-0050</t>
  </si>
  <si>
    <t>772F030051</t>
  </si>
  <si>
    <t>772F-03-0051</t>
  </si>
  <si>
    <t>772F030053</t>
  </si>
  <si>
    <t>772F-03-0053</t>
  </si>
  <si>
    <t>772F030059</t>
  </si>
  <si>
    <t>772F-03-0059</t>
  </si>
  <si>
    <t>772F030062</t>
  </si>
  <si>
    <t>772F-03-0062</t>
  </si>
  <si>
    <t>772F030063</t>
  </si>
  <si>
    <t>772F-03-0063</t>
  </si>
  <si>
    <t>772F030064</t>
  </si>
  <si>
    <t>772F-03-0064</t>
  </si>
  <si>
    <t>772F030066</t>
  </si>
  <si>
    <t>772F-03-0066</t>
  </si>
  <si>
    <t>772F030070</t>
  </si>
  <si>
    <t>772F-03-0070</t>
  </si>
  <si>
    <t>772F030071</t>
  </si>
  <si>
    <t>772F-03-0071</t>
  </si>
  <si>
    <t>772F030078</t>
  </si>
  <si>
    <t>772F-03-0078</t>
  </si>
  <si>
    <t>772F040005</t>
  </si>
  <si>
    <t>kg</t>
  </si>
  <si>
    <t>772F040006</t>
  </si>
  <si>
    <t>772F040011</t>
  </si>
  <si>
    <t>772F040012</t>
  </si>
  <si>
    <t>772F040013</t>
  </si>
  <si>
    <t>772F040014</t>
  </si>
  <si>
    <t>772F040017</t>
  </si>
  <si>
    <t>772F040018</t>
  </si>
  <si>
    <t>772F040019</t>
  </si>
  <si>
    <t>772F040020</t>
  </si>
  <si>
    <t>772F040021</t>
  </si>
  <si>
    <t>772F040022</t>
  </si>
  <si>
    <t>772F040023</t>
  </si>
  <si>
    <t>772F040024</t>
  </si>
  <si>
    <t>772F040025</t>
  </si>
  <si>
    <t>772F040026</t>
  </si>
  <si>
    <t>772F050001</t>
  </si>
  <si>
    <t>772F050002</t>
  </si>
  <si>
    <t>772F050003</t>
  </si>
  <si>
    <t>772F050004</t>
  </si>
  <si>
    <t>772F050005</t>
  </si>
  <si>
    <t>772F050006</t>
  </si>
  <si>
    <t>772F050007</t>
  </si>
  <si>
    <t>772F050008</t>
  </si>
  <si>
    <t>772F050009</t>
  </si>
  <si>
    <t>772F050010</t>
  </si>
  <si>
    <t>772F050011</t>
  </si>
  <si>
    <t>772F050012</t>
  </si>
  <si>
    <t>772F050013</t>
  </si>
  <si>
    <t>772F050014</t>
  </si>
  <si>
    <t>772F050015</t>
  </si>
  <si>
    <t>772F050016</t>
  </si>
  <si>
    <t>772F050017</t>
  </si>
  <si>
    <t>772F050018</t>
  </si>
  <si>
    <t>Gentry, John</t>
  </si>
  <si>
    <t>Sharp</t>
  </si>
  <si>
    <t>Gates</t>
  </si>
  <si>
    <t>Gay</t>
  </si>
  <si>
    <t>Gentry</t>
  </si>
  <si>
    <t>Gibbs</t>
  </si>
  <si>
    <t>Hines</t>
  </si>
  <si>
    <t>Griffith</t>
  </si>
  <si>
    <t>Giles</t>
  </si>
  <si>
    <t>Valdez</t>
  </si>
  <si>
    <t>Gill</t>
  </si>
  <si>
    <t>Environmental Health/Safety</t>
  </si>
  <si>
    <t>Engineering/Operations</t>
  </si>
  <si>
    <t>Research/Development</t>
  </si>
  <si>
    <t>Hubbard</t>
  </si>
  <si>
    <t>Dep</t>
  </si>
  <si>
    <t>Number of Dependents</t>
  </si>
  <si>
    <t>Black, Gayle</t>
  </si>
  <si>
    <t>Bolte, Barry</t>
  </si>
  <si>
    <t>Booth, Ron</t>
  </si>
  <si>
    <t>Brennan, Tito</t>
  </si>
  <si>
    <t>Caballero, Richard</t>
  </si>
  <si>
    <t>Carmichael, George</t>
  </si>
  <si>
    <t>Christinelli, David</t>
  </si>
  <si>
    <t>Collins, Quinn</t>
  </si>
  <si>
    <t>Hanks, Shira</t>
  </si>
  <si>
    <t>Haverland, Judy</t>
  </si>
  <si>
    <t>Hendricks, Anne</t>
  </si>
  <si>
    <t>Hewitt, Steven</t>
  </si>
  <si>
    <t>Ikehara, Bud</t>
  </si>
  <si>
    <t>Jacobson, Greg</t>
  </si>
  <si>
    <t>James, June</t>
  </si>
  <si>
    <t>Johnson, Claudia</t>
  </si>
  <si>
    <t>Julien, Susan</t>
  </si>
  <si>
    <t>Keller, Lynda G</t>
  </si>
  <si>
    <t>Kendrick, Bacardi</t>
  </si>
  <si>
    <t>Kopfe, Siobhan</t>
  </si>
  <si>
    <t>Leifheit, Kevin</t>
  </si>
  <si>
    <t>TX</t>
  </si>
  <si>
    <t>Malone, Carl</t>
  </si>
  <si>
    <t>Mandel, Laura</t>
  </si>
  <si>
    <t>Marshall, Traci</t>
  </si>
  <si>
    <t>Martyr, Angela</t>
  </si>
  <si>
    <t>Metzger, Sheila</t>
  </si>
  <si>
    <t>Miller, Betsy</t>
  </si>
  <si>
    <t>Mills, Irene</t>
  </si>
  <si>
    <t>Nicolaus, Gary</t>
  </si>
  <si>
    <t>Parker, Yvonne</t>
  </si>
  <si>
    <t>Rodriguez, Michael</t>
  </si>
  <si>
    <t>Roys, Karen</t>
  </si>
  <si>
    <t>Schirmer, Benjamin</t>
  </si>
  <si>
    <t>Sebastian, Julie</t>
  </si>
  <si>
    <t>Sonnenberg, Diane</t>
  </si>
  <si>
    <t>Stenquist, Allen</t>
  </si>
  <si>
    <t>Stephens, Vicky</t>
  </si>
  <si>
    <t>Gillespie</t>
  </si>
  <si>
    <t>Salazar</t>
  </si>
  <si>
    <t>Gilliam</t>
  </si>
  <si>
    <t>Reeves</t>
  </si>
  <si>
    <t>Gilmore</t>
  </si>
  <si>
    <t>Warner</t>
  </si>
  <si>
    <t>Glass</t>
  </si>
  <si>
    <t>Stevenson</t>
  </si>
  <si>
    <t>Glenn</t>
  </si>
  <si>
    <t>Glover</t>
  </si>
  <si>
    <t>Santos</t>
  </si>
  <si>
    <t>Goff</t>
  </si>
  <si>
    <t>Tate</t>
  </si>
  <si>
    <t>Golden</t>
  </si>
  <si>
    <t>Mann</t>
  </si>
  <si>
    <t>Mack</t>
  </si>
  <si>
    <t>Good</t>
  </si>
  <si>
    <t>Moss</t>
  </si>
  <si>
    <t>Goodman</t>
  </si>
  <si>
    <t>Thornton</t>
  </si>
  <si>
    <t>Goodwin</t>
  </si>
  <si>
    <t>Gould</t>
  </si>
  <si>
    <t>Vega</t>
  </si>
  <si>
    <t>Manning</t>
  </si>
  <si>
    <t>Greer</t>
  </si>
  <si>
    <t>Harmon</t>
  </si>
  <si>
    <t>Rodgers</t>
  </si>
  <si>
    <t>Robbins</t>
  </si>
  <si>
    <t>Newton</t>
  </si>
  <si>
    <t>Grimes</t>
  </si>
  <si>
    <t>Todd</t>
  </si>
  <si>
    <t>Guerra</t>
  </si>
  <si>
    <t>Higgins</t>
  </si>
  <si>
    <t>Guerrero</t>
  </si>
  <si>
    <t>Ingram</t>
  </si>
  <si>
    <t>Guthrie</t>
  </si>
  <si>
    <t>Reese</t>
  </si>
  <si>
    <t>Guy</t>
  </si>
  <si>
    <t>Strickland</t>
  </si>
  <si>
    <t>Townsend</t>
  </si>
  <si>
    <t>Hahn</t>
  </si>
  <si>
    <t>Potter</t>
  </si>
  <si>
    <t>Haley</t>
  </si>
  <si>
    <t>Walton</t>
  </si>
  <si>
    <t>Rowe</t>
  </si>
  <si>
    <t>Hampton</t>
  </si>
  <si>
    <t>Hammond</t>
  </si>
  <si>
    <t>Ortega</t>
  </si>
  <si>
    <t>Patton</t>
  </si>
  <si>
    <t>Hancock</t>
  </si>
  <si>
    <t>Swanson</t>
  </si>
  <si>
    <t>Haney</t>
  </si>
  <si>
    <t>Joseph</t>
  </si>
  <si>
    <t>Hardin</t>
  </si>
  <si>
    <t>Maldonado</t>
  </si>
  <si>
    <t>Harding</t>
  </si>
  <si>
    <t>Yates</t>
  </si>
  <si>
    <t>Hodges</t>
  </si>
  <si>
    <t>Harrell</t>
  </si>
  <si>
    <t>Rios</t>
  </si>
  <si>
    <t>Harrington</t>
  </si>
  <si>
    <t>Webster</t>
  </si>
  <si>
    <t>Norman</t>
  </si>
  <si>
    <t>Hartman</t>
  </si>
  <si>
    <t>Malone</t>
  </si>
  <si>
    <t>Hatfield</t>
  </si>
  <si>
    <t>Hayden</t>
  </si>
  <si>
    <t>Moody</t>
  </si>
  <si>
    <t>Quinn</t>
  </si>
  <si>
    <t>Hays</t>
  </si>
  <si>
    <t>Maxwell</t>
  </si>
  <si>
    <t>Head</t>
  </si>
  <si>
    <t>Pope</t>
  </si>
  <si>
    <t>Heath</t>
  </si>
  <si>
    <t>Hebert</t>
  </si>
  <si>
    <t>Tax Rate</t>
  </si>
  <si>
    <t>New Salary</t>
  </si>
  <si>
    <t>Osborne</t>
  </si>
  <si>
    <t>Paul</t>
  </si>
  <si>
    <t>Hendricks</t>
  </si>
  <si>
    <t>Hendrix</t>
  </si>
  <si>
    <t>Lindsey</t>
  </si>
  <si>
    <t>Hensley</t>
  </si>
  <si>
    <t>Henson</t>
  </si>
  <si>
    <t>Sandoval</t>
  </si>
  <si>
    <t>Herman</t>
  </si>
  <si>
    <t>Tyler</t>
  </si>
  <si>
    <t>Herring</t>
  </si>
  <si>
    <t>Hess</t>
  </si>
  <si>
    <t>Stokes</t>
  </si>
  <si>
    <t>Hester</t>
  </si>
  <si>
    <t>Hewitt</t>
  </si>
  <si>
    <t>Sherman</t>
  </si>
  <si>
    <t>Hickman</t>
  </si>
  <si>
    <t>Saunders</t>
  </si>
  <si>
    <t>Wise</t>
  </si>
  <si>
    <t>Hinton</t>
  </si>
  <si>
    <t>Hobbs</t>
  </si>
  <si>
    <t>Padilla</t>
  </si>
  <si>
    <t>Hodge</t>
  </si>
  <si>
    <t>Simon</t>
  </si>
  <si>
    <t>Waters</t>
  </si>
  <si>
    <t>Nunez</t>
  </si>
  <si>
    <t>Hogan</t>
  </si>
  <si>
    <t>Holcomb</t>
  </si>
  <si>
    <t>Schwartz</t>
  </si>
  <si>
    <t>Holden</t>
  </si>
  <si>
    <t>Holder</t>
  </si>
  <si>
    <t>Houston</t>
  </si>
  <si>
    <t>Holloway</t>
  </si>
  <si>
    <t>Klein</t>
  </si>
  <si>
    <t>Holman</t>
  </si>
  <si>
    <t>Pratt</t>
  </si>
  <si>
    <t>Parsons</t>
  </si>
  <si>
    <t>Hood</t>
  </si>
  <si>
    <t>Hooper</t>
  </si>
  <si>
    <t>Zimmerman</t>
  </si>
  <si>
    <t>Hoover</t>
  </si>
  <si>
    <t>Hopper</t>
  </si>
  <si>
    <t>Moran</t>
  </si>
  <si>
    <t>Horn</t>
  </si>
  <si>
    <t>Horne</t>
  </si>
  <si>
    <t>Roy</t>
  </si>
  <si>
    <t>Pittman</t>
  </si>
  <si>
    <t>House</t>
  </si>
  <si>
    <t>January</t>
  </si>
  <si>
    <t>February</t>
  </si>
  <si>
    <t>March</t>
  </si>
  <si>
    <t>April</t>
  </si>
  <si>
    <t>June</t>
  </si>
  <si>
    <t>July</t>
  </si>
  <si>
    <t>August</t>
  </si>
  <si>
    <t>September</t>
  </si>
  <si>
    <t>October</t>
  </si>
  <si>
    <t>November</t>
  </si>
  <si>
    <t>December</t>
  </si>
  <si>
    <t>Group Box with
Option Buttons</t>
  </si>
  <si>
    <t>Bachelor's</t>
  </si>
  <si>
    <t>Master's</t>
  </si>
  <si>
    <t>Doctorate</t>
  </si>
  <si>
    <t>Check Box</t>
  </si>
  <si>
    <t>CO</t>
  </si>
  <si>
    <t>UT</t>
  </si>
  <si>
    <t>NM</t>
  </si>
  <si>
    <t>List Box</t>
  </si>
  <si>
    <t>AZ</t>
  </si>
  <si>
    <t>WY</t>
  </si>
  <si>
    <t>Combo Box</t>
  </si>
  <si>
    <t>Sunday</t>
  </si>
  <si>
    <t>Monday</t>
  </si>
  <si>
    <t>ACT Score</t>
  </si>
  <si>
    <t>Tuesday</t>
  </si>
  <si>
    <t>Scroll Bar</t>
  </si>
  <si>
    <t>Wednesday</t>
  </si>
  <si>
    <t>Thursday</t>
  </si>
  <si>
    <t>PAC Score</t>
  </si>
  <si>
    <t>Friday</t>
  </si>
  <si>
    <t>Saturday</t>
  </si>
  <si>
    <t xml:space="preserve">Month: </t>
  </si>
  <si>
    <t>Disk Drives</t>
  </si>
  <si>
    <t>CD Drives</t>
  </si>
  <si>
    <t>DVD Drives</t>
  </si>
  <si>
    <t>Flash Drives</t>
  </si>
  <si>
    <t>Combined</t>
  </si>
  <si>
    <t xml:space="preserve">Product: </t>
  </si>
  <si>
    <t xml:space="preserve">Month Offset: </t>
  </si>
  <si>
    <t xml:space="preserve">Product Offset: </t>
  </si>
  <si>
    <t xml:space="preserve">Sales: </t>
  </si>
  <si>
    <t>Single-formula &gt;&gt;</t>
  </si>
  <si>
    <t>Time</t>
  </si>
  <si>
    <t>Spin Button</t>
  </si>
  <si>
    <t>Montgomery, Chris</t>
  </si>
  <si>
    <t>Woodward, Tim</t>
  </si>
  <si>
    <t>McKinney, Chris</t>
  </si>
  <si>
    <t>Holloway, Chris</t>
  </si>
  <si>
    <t>Garrison, Chris</t>
  </si>
  <si>
    <t>Williamson, Sumed</t>
  </si>
  <si>
    <t>Stephenson, Matt</t>
  </si>
  <si>
    <t>Moreno, Chris</t>
  </si>
  <si>
    <t>Richardson, Debbie</t>
  </si>
  <si>
    <t>Garrett, Chris</t>
  </si>
  <si>
    <t>57M6292H</t>
  </si>
  <si>
    <t>65K2582M</t>
  </si>
  <si>
    <t>76X7563K</t>
  </si>
  <si>
    <t>84P1439X</t>
  </si>
  <si>
    <t>35Z6680P</t>
  </si>
  <si>
    <t>99C1407Z</t>
  </si>
  <si>
    <t>96Q2045C</t>
  </si>
  <si>
    <t>64V4188Q</t>
  </si>
  <si>
    <t>43B8477V</t>
  </si>
  <si>
    <t>31G4996B</t>
  </si>
  <si>
    <t>79J5239G</t>
  </si>
  <si>
    <t>33M4546J</t>
  </si>
  <si>
    <t>63K9614M</t>
  </si>
  <si>
    <t>33W7621K</t>
  </si>
  <si>
    <t>52G1351W</t>
  </si>
  <si>
    <t>41J9525G</t>
  </si>
  <si>
    <t>20M8696J</t>
  </si>
  <si>
    <t>80K9419M</t>
  </si>
  <si>
    <t>74X7563K</t>
  </si>
  <si>
    <t>18P2929X</t>
  </si>
  <si>
    <t>12Z2864P</t>
  </si>
  <si>
    <t>43C5717Z</t>
  </si>
  <si>
    <t>21Q7341C</t>
  </si>
  <si>
    <t>79V3789Q</t>
  </si>
  <si>
    <t>96B6407V</t>
  </si>
  <si>
    <t>17G5008B</t>
  </si>
  <si>
    <t>16J1468G</t>
  </si>
  <si>
    <t>61M2954J</t>
  </si>
  <si>
    <t>32K0296M</t>
  </si>
  <si>
    <t>31W9685K</t>
  </si>
  <si>
    <t>Seattle</t>
  </si>
  <si>
    <t>Los Angeles</t>
  </si>
  <si>
    <t>LasVegas</t>
  </si>
  <si>
    <t>Phoenix</t>
  </si>
  <si>
    <t>Dallas</t>
  </si>
  <si>
    <t>Albuquerque</t>
  </si>
  <si>
    <t>Denver</t>
  </si>
  <si>
    <t>Chicago</t>
  </si>
  <si>
    <t>Atlanta</t>
  </si>
  <si>
    <t>New York</t>
  </si>
  <si>
    <t>Boston</t>
  </si>
  <si>
    <t>Castro, Chris</t>
  </si>
  <si>
    <t>Joseph, Chris</t>
  </si>
  <si>
    <t>Padilla, Chris</t>
  </si>
  <si>
    <t>Perry, Chris</t>
  </si>
  <si>
    <t>Soto, Chris</t>
  </si>
  <si>
    <t>Glenn, Chris</t>
  </si>
  <si>
    <t>Parks, Chris</t>
  </si>
  <si>
    <t>Month</t>
  </si>
  <si>
    <t>Schroeder, Ben</t>
  </si>
  <si>
    <t>Brewer, Kent</t>
  </si>
  <si>
    <t>Anniv. Month</t>
  </si>
  <si>
    <t>Comp.</t>
  </si>
  <si>
    <t>ID #</t>
  </si>
  <si>
    <t>City</t>
  </si>
  <si>
    <t>Miami</t>
  </si>
  <si>
    <t>Salesperson</t>
  </si>
  <si>
    <t>Region</t>
  </si>
  <si>
    <t>Customer</t>
  </si>
  <si>
    <t>Date</t>
  </si>
  <si>
    <t>Items</t>
  </si>
  <si>
    <t>Levene, Shelley</t>
  </si>
  <si>
    <t>NW</t>
  </si>
  <si>
    <t>Kitchen Center</t>
  </si>
  <si>
    <t>SW</t>
  </si>
  <si>
    <t>Appliance Mart</t>
  </si>
  <si>
    <t>Babowsky, Bill</t>
  </si>
  <si>
    <t>ElectroCity</t>
  </si>
  <si>
    <t>Tilley, Ernest</t>
  </si>
  <si>
    <t>NE</t>
  </si>
  <si>
    <t>Moss, Dave</t>
  </si>
  <si>
    <t>Popiel, Ron</t>
  </si>
  <si>
    <t>Home Emporium</t>
  </si>
  <si>
    <t>Pardo, Don</t>
  </si>
  <si>
    <t>Short, Dina</t>
  </si>
  <si>
    <t>SE</t>
  </si>
  <si>
    <t>Reimers, Ed</t>
  </si>
  <si>
    <t>Home USA</t>
  </si>
  <si>
    <t>Furn, Betty</t>
  </si>
  <si>
    <t>Roman, Barb</t>
  </si>
  <si>
    <t>Stout, Mary</t>
  </si>
  <si>
    <t>Transaction #</t>
  </si>
  <si>
    <t>LE83265</t>
  </si>
  <si>
    <t>LO59781</t>
  </si>
  <si>
    <t>BA92800</t>
  </si>
  <si>
    <t>TI44717</t>
  </si>
  <si>
    <t>MO79365</t>
  </si>
  <si>
    <t>PO89607</t>
  </si>
  <si>
    <t>PA23927</t>
  </si>
  <si>
    <t>SH42856</t>
  </si>
  <si>
    <t>LE29592</t>
  </si>
  <si>
    <t>PA65545</t>
  </si>
  <si>
    <t>RE94321</t>
  </si>
  <si>
    <t>LO30570</t>
  </si>
  <si>
    <t>FU51579</t>
  </si>
  <si>
    <t>FU64363</t>
  </si>
  <si>
    <t>SH81601</t>
  </si>
  <si>
    <t>PA77814</t>
  </si>
  <si>
    <t>RO62626</t>
  </si>
  <si>
    <t>FU50470</t>
  </si>
  <si>
    <t>LO97193</t>
  </si>
  <si>
    <t>ST32713</t>
  </si>
  <si>
    <t>TI25186</t>
  </si>
  <si>
    <t>TI64427</t>
  </si>
  <si>
    <t>SH41311</t>
  </si>
  <si>
    <t>LE67920</t>
  </si>
  <si>
    <t>BA40197</t>
  </si>
  <si>
    <t>PO63603</t>
  </si>
  <si>
    <t>RE42529</t>
  </si>
  <si>
    <t>PO96553</t>
  </si>
  <si>
    <t>PA28319</t>
  </si>
  <si>
    <t>SH28702</t>
  </si>
  <si>
    <t>BA32511</t>
  </si>
  <si>
    <t>LO60148</t>
  </si>
  <si>
    <t>RE35418</t>
  </si>
  <si>
    <t>FU78305</t>
  </si>
  <si>
    <t>LE33820</t>
  </si>
  <si>
    <t>LE60359</t>
  </si>
  <si>
    <t>PO20262</t>
  </si>
  <si>
    <t>PO58005</t>
  </si>
  <si>
    <t>PO76997</t>
  </si>
  <si>
    <t>RE87604</t>
  </si>
  <si>
    <t>BA92011</t>
  </si>
  <si>
    <t>BA96702</t>
  </si>
  <si>
    <t>MO22417</t>
  </si>
  <si>
    <t>LO27888</t>
  </si>
  <si>
    <t>PO40780</t>
  </si>
  <si>
    <t>LO74617</t>
  </si>
  <si>
    <t>SH75636</t>
  </si>
  <si>
    <t>PO82285</t>
  </si>
  <si>
    <t>RE85040</t>
  </si>
  <si>
    <t>RE85457</t>
  </si>
  <si>
    <t>LO57980</t>
  </si>
  <si>
    <t>MO57274</t>
  </si>
  <si>
    <t>PO37325</t>
  </si>
  <si>
    <t>MO19154</t>
  </si>
  <si>
    <t>BA47642</t>
  </si>
  <si>
    <t>ST78694</t>
  </si>
  <si>
    <t>BA14473</t>
  </si>
  <si>
    <t>FU67970</t>
  </si>
  <si>
    <t>PA12977</t>
  </si>
  <si>
    <t>SH17335</t>
  </si>
  <si>
    <t>TI20043</t>
  </si>
  <si>
    <t>LO49887</t>
  </si>
  <si>
    <t>RO29731</t>
  </si>
  <si>
    <t>ST67922</t>
  </si>
  <si>
    <t>PA80032</t>
  </si>
  <si>
    <t>MO56767</t>
  </si>
  <si>
    <t>ST77198</t>
  </si>
  <si>
    <t>FU28363</t>
  </si>
  <si>
    <t>SH76845</t>
  </si>
  <si>
    <t>BA83808</t>
  </si>
  <si>
    <t>FU83530</t>
  </si>
  <si>
    <t>FU73232</t>
  </si>
  <si>
    <t>BA24368</t>
  </si>
  <si>
    <t>RE94399</t>
  </si>
  <si>
    <t>LO77084</t>
  </si>
  <si>
    <t>PA33269</t>
  </si>
  <si>
    <t>FU65454</t>
  </si>
  <si>
    <t>MO92390</t>
  </si>
  <si>
    <t>SH77811</t>
  </si>
  <si>
    <t>RO59815</t>
  </si>
  <si>
    <t>LO52353</t>
  </si>
  <si>
    <t>MO13812</t>
  </si>
  <si>
    <t>PO16089</t>
  </si>
  <si>
    <t>RE98435</t>
  </si>
  <si>
    <t>LE71767</t>
  </si>
  <si>
    <t>PA48969</t>
  </si>
  <si>
    <t>SH45801</t>
  </si>
  <si>
    <t>PA18677</t>
  </si>
  <si>
    <t>RE43841</t>
  </si>
  <si>
    <t>LO23597</t>
  </si>
  <si>
    <t>ST68740</t>
  </si>
  <si>
    <t>PO32944</t>
  </si>
  <si>
    <t>LE17674</t>
  </si>
  <si>
    <t>PA56236</t>
  </si>
  <si>
    <t>PA83525</t>
  </si>
  <si>
    <t>PO34314</t>
  </si>
  <si>
    <t>PO59866</t>
  </si>
  <si>
    <t>FU85852</t>
  </si>
  <si>
    <t>FU16898</t>
  </si>
  <si>
    <t>TI18510</t>
  </si>
  <si>
    <t>ST53878</t>
  </si>
  <si>
    <t>PO37128</t>
  </si>
  <si>
    <t>LE54639</t>
  </si>
  <si>
    <t>RE99009</t>
  </si>
  <si>
    <t>RE57950</t>
  </si>
  <si>
    <t>ST38776</t>
  </si>
  <si>
    <t>FU47055</t>
  </si>
  <si>
    <t>SH86899</t>
  </si>
  <si>
    <t>SH57460</t>
  </si>
  <si>
    <t>RO38116</t>
  </si>
  <si>
    <t>TI44586</t>
  </si>
  <si>
    <t>PA73624</t>
  </si>
  <si>
    <t>LO99090</t>
  </si>
  <si>
    <t>MO41828</t>
  </si>
  <si>
    <t>PO62549</t>
  </si>
  <si>
    <t>FU47375</t>
  </si>
  <si>
    <t>PA78817</t>
  </si>
  <si>
    <t>LE98363</t>
  </si>
  <si>
    <t>LO30673</t>
  </si>
  <si>
    <t>LE29776</t>
  </si>
  <si>
    <t>FU70062</t>
  </si>
  <si>
    <t>PO96456</t>
  </si>
  <si>
    <t>RE69190</t>
  </si>
  <si>
    <t>RO67389</t>
  </si>
  <si>
    <t>LE56104</t>
  </si>
  <si>
    <t>ST42159</t>
  </si>
  <si>
    <t>BA32846</t>
  </si>
  <si>
    <t>PO92092</t>
  </si>
  <si>
    <t>LE54230</t>
  </si>
  <si>
    <t>RE28446</t>
  </si>
  <si>
    <t>RO98477</t>
  </si>
  <si>
    <t>TI30569</t>
  </si>
  <si>
    <t>PA92770</t>
  </si>
  <si>
    <t>LO51884</t>
  </si>
  <si>
    <t>BA12763</t>
  </si>
  <si>
    <t>BA22582</t>
  </si>
  <si>
    <t>MO28089</t>
  </si>
  <si>
    <t>PO96445</t>
  </si>
  <si>
    <t>MO65279</t>
  </si>
  <si>
    <t>PA51703</t>
  </si>
  <si>
    <t>LO21199</t>
  </si>
  <si>
    <t>RO11511</t>
  </si>
  <si>
    <t>PO24094</t>
  </si>
  <si>
    <t>PO80007</t>
  </si>
  <si>
    <t>BA72853</t>
  </si>
  <si>
    <t>MO88305</t>
  </si>
  <si>
    <t>PO31113</t>
  </si>
  <si>
    <t>PA47140</t>
  </si>
  <si>
    <t>LO86459</t>
  </si>
  <si>
    <t>RO44325</t>
  </si>
  <si>
    <t>ST13556</t>
  </si>
  <si>
    <t>RO30136</t>
  </si>
  <si>
    <t>SH65265</t>
  </si>
  <si>
    <t>PO59120</t>
  </si>
  <si>
    <t>PO20080</t>
  </si>
  <si>
    <t>LO92075</t>
  </si>
  <si>
    <t>ST51299</t>
  </si>
  <si>
    <t>TI64924</t>
  </si>
  <si>
    <t>TI70001</t>
  </si>
  <si>
    <t>SH94448</t>
  </si>
  <si>
    <t>TI95168</t>
  </si>
  <si>
    <t>BA47306</t>
  </si>
  <si>
    <t>LO55505</t>
  </si>
  <si>
    <t>PO35843</t>
  </si>
  <si>
    <t>RO99426</t>
  </si>
  <si>
    <t>BA32873</t>
  </si>
  <si>
    <t>TI53509</t>
  </si>
  <si>
    <t>RO11778</t>
  </si>
  <si>
    <t>LO98895</t>
  </si>
  <si>
    <t>FU75279</t>
  </si>
  <si>
    <t>SH78685</t>
  </si>
  <si>
    <t>PO71992</t>
  </si>
  <si>
    <t>LE68347</t>
  </si>
  <si>
    <t>PO39900</t>
  </si>
  <si>
    <t>LE22793</t>
  </si>
  <si>
    <t>SH39517</t>
  </si>
  <si>
    <t>TI69883</t>
  </si>
  <si>
    <t>MO70848</t>
  </si>
  <si>
    <t>MO57650</t>
  </si>
  <si>
    <t>BA55931</t>
  </si>
  <si>
    <t>PO89435</t>
  </si>
  <si>
    <t>MO42091</t>
  </si>
  <si>
    <t>TI90000</t>
  </si>
  <si>
    <t>PA23220</t>
  </si>
  <si>
    <t>SH36050</t>
  </si>
  <si>
    <t>PA36585</t>
  </si>
  <si>
    <t>BA91374</t>
  </si>
  <si>
    <t>RE99701</t>
  </si>
  <si>
    <t>ST53376</t>
  </si>
  <si>
    <t>TI80733</t>
  </si>
  <si>
    <t>TI43228</t>
  </si>
  <si>
    <t>PO97033</t>
  </si>
  <si>
    <t>ST99630</t>
  </si>
  <si>
    <t>SH59759</t>
  </si>
  <si>
    <t>PA81011</t>
  </si>
  <si>
    <t>BA22874</t>
  </si>
  <si>
    <t>TI33068</t>
  </si>
  <si>
    <t>PA69163</t>
  </si>
  <si>
    <t>PO66517</t>
  </si>
  <si>
    <t>PA42669</t>
  </si>
  <si>
    <t>ST29710</t>
  </si>
  <si>
    <t>LO55014</t>
  </si>
  <si>
    <t>RO99508</t>
  </si>
  <si>
    <t>SH86051</t>
  </si>
  <si>
    <t>LE46778</t>
  </si>
  <si>
    <t>LO49785</t>
  </si>
  <si>
    <t>TI96811</t>
  </si>
  <si>
    <t>LO12838</t>
  </si>
  <si>
    <t>SH98497</t>
  </si>
  <si>
    <t>RO24011</t>
  </si>
  <si>
    <t>PA15616</t>
  </si>
  <si>
    <t>ST37282</t>
  </si>
  <si>
    <t>PO35176</t>
  </si>
  <si>
    <t>PA42651</t>
  </si>
  <si>
    <t>PO67316</t>
  </si>
  <si>
    <t>LE61898</t>
  </si>
  <si>
    <t>PO92015</t>
  </si>
  <si>
    <t>MO44433</t>
  </si>
  <si>
    <t>LO30709</t>
  </si>
  <si>
    <t>PO65672</t>
  </si>
  <si>
    <t>LO93641</t>
  </si>
  <si>
    <t>PA59034</t>
  </si>
  <si>
    <t>PA31745</t>
  </si>
  <si>
    <t>FU36484</t>
  </si>
  <si>
    <t>LO82056</t>
  </si>
  <si>
    <t>FU32436</t>
  </si>
  <si>
    <t>LE21025</t>
  </si>
  <si>
    <t>TI37793</t>
  </si>
  <si>
    <t>BA16926</t>
  </si>
  <si>
    <t>FU68942</t>
  </si>
  <si>
    <t>BA83203</t>
  </si>
  <si>
    <t>PO92213</t>
  </si>
  <si>
    <t>RO52193</t>
  </si>
  <si>
    <t>RE54099</t>
  </si>
  <si>
    <t>LE89838</t>
  </si>
  <si>
    <t>TI48464</t>
  </si>
  <si>
    <t>BA52605</t>
  </si>
  <si>
    <t>RO20574</t>
  </si>
  <si>
    <t>LO46786</t>
  </si>
  <si>
    <t>PO84907</t>
  </si>
  <si>
    <t>MO59880</t>
  </si>
  <si>
    <t>TI75529</t>
  </si>
  <si>
    <t>LO21363</t>
  </si>
  <si>
    <t>TI29627</t>
  </si>
  <si>
    <t>LE14523</t>
  </si>
  <si>
    <t>PO15871</t>
  </si>
  <si>
    <t>LO50798</t>
  </si>
  <si>
    <t>ST75237</t>
  </si>
  <si>
    <t>PA43919</t>
  </si>
  <si>
    <t>MO89334</t>
  </si>
  <si>
    <t>TI83456</t>
  </si>
  <si>
    <t>ST68964</t>
  </si>
  <si>
    <t>SH58570</t>
  </si>
  <si>
    <t>PA17708</t>
  </si>
  <si>
    <t>FU67488</t>
  </si>
  <si>
    <t>FU66419</t>
  </si>
  <si>
    <t>PO66027</t>
  </si>
  <si>
    <t>PO16900</t>
  </si>
  <si>
    <t>ST28770</t>
  </si>
  <si>
    <t>LO99085</t>
  </si>
  <si>
    <t>TI28344</t>
  </si>
  <si>
    <t>PO58625</t>
  </si>
  <si>
    <t>TI29474</t>
  </si>
  <si>
    <t>RE58163</t>
  </si>
  <si>
    <t>BA90281</t>
  </si>
  <si>
    <t>RO17841</t>
  </si>
  <si>
    <t>ST62842</t>
  </si>
  <si>
    <t>FU99326</t>
  </si>
  <si>
    <t>LO25925</t>
  </si>
  <si>
    <t>BA38899</t>
  </si>
  <si>
    <t>FU31410</t>
  </si>
  <si>
    <t>FU14241</t>
  </si>
  <si>
    <t>SH98482</t>
  </si>
  <si>
    <t>RE18998</t>
  </si>
  <si>
    <t>LO66829</t>
  </si>
  <si>
    <t>SH80827</t>
  </si>
  <si>
    <t>RE64840</t>
  </si>
  <si>
    <t>PO88461</t>
  </si>
  <si>
    <t>TI29196</t>
  </si>
  <si>
    <t>PO38313</t>
  </si>
  <si>
    <t>LO98562</t>
  </si>
  <si>
    <t>ST53630</t>
  </si>
  <si>
    <t>LE41323</t>
  </si>
  <si>
    <t>RO74915</t>
  </si>
  <si>
    <t>SH41857</t>
  </si>
  <si>
    <t>LO99216</t>
  </si>
  <si>
    <t>RE60077</t>
  </si>
  <si>
    <t>RO45357</t>
  </si>
  <si>
    <t>ST79212</t>
  </si>
  <si>
    <t>LO88707</t>
  </si>
  <si>
    <t>LO90058</t>
  </si>
  <si>
    <t>RO86481</t>
  </si>
  <si>
    <t>LE45838</t>
  </si>
  <si>
    <t>LO43831</t>
  </si>
  <si>
    <t>PA22690</t>
  </si>
  <si>
    <t>LO90191</t>
  </si>
  <si>
    <t>SH18352</t>
  </si>
  <si>
    <t>ST26366</t>
  </si>
  <si>
    <t>FU68281</t>
  </si>
  <si>
    <t>FU85143</t>
  </si>
  <si>
    <t>LO35359</t>
  </si>
  <si>
    <t>BA67795</t>
  </si>
  <si>
    <t>MO14691</t>
  </si>
  <si>
    <t>LO73286</t>
  </si>
  <si>
    <t>RE26419</t>
  </si>
  <si>
    <t>LE41785</t>
  </si>
  <si>
    <t>BA20349</t>
  </si>
  <si>
    <t>TI17210</t>
  </si>
  <si>
    <t>PA50688</t>
  </si>
  <si>
    <t>RE65420</t>
  </si>
  <si>
    <t>LE12295</t>
  </si>
  <si>
    <t>PA38477</t>
  </si>
  <si>
    <t>RO31562</t>
  </si>
  <si>
    <t>BA69442</t>
  </si>
  <si>
    <t>RO49168</t>
  </si>
  <si>
    <t>TI71865</t>
  </si>
  <si>
    <t>LO69945</t>
  </si>
  <si>
    <t>MO70344</t>
  </si>
  <si>
    <t>LO67832</t>
  </si>
  <si>
    <t>TI30130</t>
  </si>
  <si>
    <t>BA83242</t>
  </si>
  <si>
    <t>SH89076</t>
  </si>
  <si>
    <t>LE40685</t>
  </si>
  <si>
    <t>MO64229</t>
  </si>
  <si>
    <t>TI71899</t>
  </si>
  <si>
    <t>RE23960</t>
  </si>
  <si>
    <t>RE99374</t>
  </si>
  <si>
    <t>LE84798</t>
  </si>
  <si>
    <t>LO24264</t>
  </si>
  <si>
    <t>ST69110</t>
  </si>
  <si>
    <t>LE90995</t>
  </si>
  <si>
    <t>RO54445</t>
  </si>
  <si>
    <t>BA44974</t>
  </si>
  <si>
    <t>PA25364</t>
  </si>
  <si>
    <t>LO15795</t>
  </si>
  <si>
    <t>TI53530</t>
  </si>
  <si>
    <t>PO55305</t>
  </si>
  <si>
    <t>RE54547</t>
  </si>
  <si>
    <t>LO32027</t>
  </si>
  <si>
    <t>TI64030</t>
  </si>
  <si>
    <t>RO62189</t>
  </si>
  <si>
    <t>ST64454</t>
  </si>
  <si>
    <t>MO21706</t>
  </si>
  <si>
    <t>ST43755</t>
  </si>
  <si>
    <t>LO97620</t>
  </si>
  <si>
    <t>FU90160</t>
  </si>
  <si>
    <t>FU28117</t>
  </si>
  <si>
    <t>PA74623</t>
  </si>
  <si>
    <t>BA64473</t>
  </si>
  <si>
    <t>LO64054</t>
  </si>
  <si>
    <t>PO24307</t>
  </si>
  <si>
    <t>RE22657</t>
  </si>
  <si>
    <t>PA70502</t>
  </si>
  <si>
    <t>SH86406</t>
  </si>
  <si>
    <t>FU94385</t>
  </si>
  <si>
    <t>PA56130</t>
  </si>
  <si>
    <t>PO67139</t>
  </si>
  <si>
    <t>LE67907</t>
  </si>
  <si>
    <t>SH72456</t>
  </si>
  <si>
    <t>FU51005</t>
  </si>
  <si>
    <t>LO16908</t>
  </si>
  <si>
    <t>BA96293</t>
  </si>
  <si>
    <t>RE17236</t>
  </si>
  <si>
    <t>TI71212</t>
  </si>
  <si>
    <t>PO62002</t>
  </si>
  <si>
    <t>LE97933</t>
  </si>
  <si>
    <t>TI66552</t>
  </si>
  <si>
    <t>PO98876</t>
  </si>
  <si>
    <t>PO50911</t>
  </si>
  <si>
    <t>RO68458</t>
  </si>
  <si>
    <t>PO96226</t>
  </si>
  <si>
    <t>RE65381</t>
  </si>
  <si>
    <t>TI74629</t>
  </si>
  <si>
    <t>PO59225</t>
  </si>
  <si>
    <t>BA71150</t>
  </si>
  <si>
    <t>LO44061</t>
  </si>
  <si>
    <t>TI29962</t>
  </si>
  <si>
    <t>LE81034</t>
  </si>
  <si>
    <t>BA25718</t>
  </si>
  <si>
    <t>FU57512</t>
  </si>
  <si>
    <t>RE66734</t>
  </si>
  <si>
    <t>BA30189</t>
  </si>
  <si>
    <t>BA28505</t>
  </si>
  <si>
    <t>LE98184</t>
  </si>
  <si>
    <t>TI98594</t>
  </si>
  <si>
    <t>LO56157</t>
  </si>
  <si>
    <t>LO41809</t>
  </si>
  <si>
    <t>PA85443</t>
  </si>
  <si>
    <t>LO53413</t>
  </si>
  <si>
    <t>BA77226</t>
  </si>
  <si>
    <t>PA89917</t>
  </si>
  <si>
    <t>PO13719</t>
  </si>
  <si>
    <t>MO87800</t>
  </si>
  <si>
    <t>PA61226</t>
  </si>
  <si>
    <t>FU73475</t>
  </si>
  <si>
    <t>BA84636</t>
  </si>
  <si>
    <t>PA27066</t>
  </si>
  <si>
    <t>FU54062</t>
  </si>
  <si>
    <t>RE21507</t>
  </si>
  <si>
    <t>PA35420</t>
  </si>
  <si>
    <t>PO31934</t>
  </si>
  <si>
    <t>LO71607</t>
  </si>
  <si>
    <t>LO78626</t>
  </si>
  <si>
    <t>LO89853</t>
  </si>
  <si>
    <t>PO12420</t>
  </si>
  <si>
    <t>SH53181</t>
  </si>
  <si>
    <t>LE69137</t>
  </si>
  <si>
    <t>LO65822</t>
  </si>
  <si>
    <t>LO61953</t>
  </si>
  <si>
    <t>SH74002</t>
  </si>
  <si>
    <t>MO47097</t>
  </si>
  <si>
    <t>FU19324</t>
  </si>
  <si>
    <t>FU49766</t>
  </si>
  <si>
    <t>PA67920</t>
  </si>
  <si>
    <t>RO42146</t>
  </si>
  <si>
    <t>LE67861</t>
  </si>
  <si>
    <t>RO30089</t>
  </si>
  <si>
    <t>LE86866</t>
  </si>
  <si>
    <t>LO91779</t>
  </si>
  <si>
    <t>TI88327</t>
  </si>
  <si>
    <t>MO77983</t>
  </si>
  <si>
    <t>TI24629</t>
  </si>
  <si>
    <t>LO90215</t>
  </si>
  <si>
    <t>RE56728</t>
  </si>
  <si>
    <t>ST78784</t>
  </si>
  <si>
    <t>LE48356</t>
  </si>
  <si>
    <t>PA95554</t>
  </si>
  <si>
    <t>RO27618</t>
  </si>
  <si>
    <t>TI51625</t>
  </si>
  <si>
    <t>RO28049</t>
  </si>
  <si>
    <t>PA65657</t>
  </si>
  <si>
    <t>ST16594</t>
  </si>
  <si>
    <t>RO91712</t>
  </si>
  <si>
    <t>RO94726</t>
  </si>
  <si>
    <t>RO18762</t>
  </si>
  <si>
    <t>PA93828</t>
  </si>
  <si>
    <t>TI75998</t>
  </si>
  <si>
    <t>ST76633</t>
  </si>
  <si>
    <t>RO87712</t>
  </si>
  <si>
    <t>BA24864</t>
  </si>
  <si>
    <t>FU78307</t>
  </si>
  <si>
    <t>LO46197</t>
  </si>
  <si>
    <t>PO97093</t>
  </si>
  <si>
    <t>TI37818</t>
  </si>
  <si>
    <t>PO18919</t>
  </si>
  <si>
    <t>TI71304</t>
  </si>
  <si>
    <t>PA58937</t>
  </si>
  <si>
    <t>BA41347</t>
  </si>
  <si>
    <t>LO95152</t>
  </si>
  <si>
    <t>TI19474</t>
  </si>
  <si>
    <t>LO88984</t>
  </si>
  <si>
    <t>PA69441</t>
  </si>
  <si>
    <t>MO78109</t>
  </si>
  <si>
    <t>TI19395</t>
  </si>
  <si>
    <t>LE84986</t>
  </si>
  <si>
    <t>PA11769</t>
  </si>
  <si>
    <t>RO25579</t>
  </si>
  <si>
    <t>FU31269</t>
  </si>
  <si>
    <t>SH33112</t>
  </si>
  <si>
    <t>FU51559</t>
  </si>
  <si>
    <t>RE98471</t>
  </si>
  <si>
    <t>PO78950</t>
  </si>
  <si>
    <t>BA12893</t>
  </si>
  <si>
    <t>PA60541</t>
  </si>
  <si>
    <t>ST41409</t>
  </si>
  <si>
    <t>MO66857</t>
  </si>
  <si>
    <t>PO60837</t>
  </si>
  <si>
    <t>RE78736</t>
  </si>
  <si>
    <t>ST59236</t>
  </si>
  <si>
    <t>PO94663</t>
  </si>
  <si>
    <t>ST90899</t>
  </si>
  <si>
    <t>PO83371</t>
  </si>
  <si>
    <t>ST75318</t>
  </si>
  <si>
    <t>PO95692</t>
  </si>
  <si>
    <t>PA36889</t>
  </si>
  <si>
    <t>PO12422</t>
  </si>
  <si>
    <t>PO96528</t>
  </si>
  <si>
    <t>RE47956</t>
  </si>
  <si>
    <t>FU47897</t>
  </si>
  <si>
    <t>ST67574</t>
  </si>
  <si>
    <t>LE11959</t>
  </si>
  <si>
    <t>SH81342</t>
  </si>
  <si>
    <t>PO61863</t>
  </si>
  <si>
    <t>LO11575</t>
  </si>
  <si>
    <t>LO77776</t>
  </si>
  <si>
    <t>ST67683</t>
  </si>
  <si>
    <t>BA83306</t>
  </si>
  <si>
    <t>LE48214</t>
  </si>
  <si>
    <t>BA80873</t>
  </si>
  <si>
    <t>SH40834</t>
  </si>
  <si>
    <t>RE70646</t>
  </si>
  <si>
    <t>TI93714</t>
  </si>
  <si>
    <t>SH24409</t>
  </si>
  <si>
    <t>SH39432</t>
  </si>
  <si>
    <t>RO63166</t>
  </si>
  <si>
    <t>TI96714</t>
  </si>
  <si>
    <t>MO80960</t>
  </si>
  <si>
    <t>BA58331</t>
  </si>
  <si>
    <t>LO74304</t>
  </si>
  <si>
    <t>PO37514</t>
  </si>
  <si>
    <t>LO28775</t>
  </si>
  <si>
    <t>PA69757</t>
  </si>
  <si>
    <t>LO86665</t>
  </si>
  <si>
    <t>PA43342</t>
  </si>
  <si>
    <t>LE89360</t>
  </si>
  <si>
    <t>BA64080</t>
  </si>
  <si>
    <t>ST86401</t>
  </si>
  <si>
    <t>LE38697</t>
  </si>
  <si>
    <t>LE63132</t>
  </si>
  <si>
    <t>LO50511</t>
  </si>
  <si>
    <t>RE85189</t>
  </si>
  <si>
    <t>LO11618</t>
  </si>
  <si>
    <t>SH97776</t>
  </si>
  <si>
    <t>PA66964</t>
  </si>
  <si>
    <t>PO44764</t>
  </si>
  <si>
    <t>PA96644</t>
  </si>
  <si>
    <t>RE55490</t>
  </si>
  <si>
    <t>BA30783</t>
  </si>
  <si>
    <t>RE47980</t>
  </si>
  <si>
    <t>PA72118</t>
  </si>
  <si>
    <t>LE80826</t>
  </si>
  <si>
    <t>RE13150</t>
  </si>
  <si>
    <t>ST34456</t>
  </si>
  <si>
    <t>MO85780</t>
  </si>
  <si>
    <t>BA41958</t>
  </si>
  <si>
    <t>FU89675</t>
  </si>
  <si>
    <t>PO53501</t>
  </si>
  <si>
    <t>BA68615</t>
  </si>
  <si>
    <t>PO62015</t>
  </si>
  <si>
    <t>PO14634</t>
  </si>
  <si>
    <t>FU31983</t>
  </si>
  <si>
    <t>LO12795</t>
  </si>
  <si>
    <t>ST86876</t>
  </si>
  <si>
    <t>PO24702</t>
  </si>
  <si>
    <t>MO13452</t>
  </si>
  <si>
    <t>RO59426</t>
  </si>
  <si>
    <t>PA78572</t>
  </si>
  <si>
    <t>PO82214</t>
  </si>
  <si>
    <t>LO53215</t>
  </si>
  <si>
    <t>PO39506</t>
  </si>
  <si>
    <t>FU97070</t>
  </si>
  <si>
    <t>LO75433</t>
  </si>
  <si>
    <t>BA15965</t>
  </si>
  <si>
    <t>LE88579</t>
  </si>
  <si>
    <t>RO97284</t>
  </si>
  <si>
    <t>TI84918</t>
  </si>
  <si>
    <t>ST40867</t>
  </si>
  <si>
    <t>SH77293</t>
  </si>
  <si>
    <t>LO54261</t>
  </si>
  <si>
    <t>LO44337</t>
  </si>
  <si>
    <t>PO86462</t>
  </si>
  <si>
    <t>LE15188</t>
  </si>
  <si>
    <t>PO36647</t>
  </si>
  <si>
    <t>MO12205</t>
  </si>
  <si>
    <t>MO24101</t>
  </si>
  <si>
    <t>BA69195</t>
  </si>
  <si>
    <t>PA72582</t>
  </si>
  <si>
    <t>BA55130</t>
  </si>
  <si>
    <t>MO20813</t>
  </si>
  <si>
    <t>LO49041</t>
  </si>
  <si>
    <t>ST55599</t>
  </si>
  <si>
    <t>PO36850</t>
  </si>
  <si>
    <t>ST55161</t>
  </si>
  <si>
    <t>FU36550</t>
  </si>
  <si>
    <t>RE28132</t>
  </si>
  <si>
    <t>TI98456</t>
  </si>
  <si>
    <t>PO54458</t>
  </si>
  <si>
    <t>LE29061</t>
  </si>
  <si>
    <t>TI22998</t>
  </si>
  <si>
    <t>TI68834</t>
  </si>
  <si>
    <t>LE26864</t>
  </si>
  <si>
    <t>LO22008</t>
  </si>
  <si>
    <t>LO12627</t>
  </si>
  <si>
    <t>RE79970</t>
  </si>
  <si>
    <t>SH25844</t>
  </si>
  <si>
    <t>BA52703</t>
  </si>
  <si>
    <t>BA31327</t>
  </si>
  <si>
    <t>MO97523</t>
  </si>
  <si>
    <t>ST30037</t>
  </si>
  <si>
    <t>SH95086</t>
  </si>
  <si>
    <t>ST69684</t>
  </si>
  <si>
    <t>RE45645</t>
  </si>
  <si>
    <t>ST85875</t>
  </si>
  <si>
    <t>PA86899</t>
  </si>
  <si>
    <t>LE92211</t>
  </si>
  <si>
    <t>PA61099</t>
  </si>
  <si>
    <t>BA97684</t>
  </si>
  <si>
    <t>BA31010</t>
  </si>
  <si>
    <t>RE76350</t>
  </si>
  <si>
    <t>PA28289</t>
  </si>
  <si>
    <t>MO18372</t>
  </si>
  <si>
    <t>BA36069</t>
  </si>
  <si>
    <t>LO49268</t>
  </si>
  <si>
    <t>BA44107</t>
  </si>
  <si>
    <t>PO87955</t>
  </si>
  <si>
    <t>LE11919</t>
  </si>
  <si>
    <t>SH77516</t>
  </si>
  <si>
    <t>FU90675</t>
  </si>
  <si>
    <t>LE54884</t>
  </si>
  <si>
    <t>RE76932</t>
  </si>
  <si>
    <t>LO45733</t>
  </si>
  <si>
    <t>LO94903</t>
  </si>
  <si>
    <t>RE34414</t>
  </si>
  <si>
    <t>FU65214</t>
  </si>
  <si>
    <t>BA37996</t>
  </si>
  <si>
    <t>RE36877</t>
  </si>
  <si>
    <t>LE82778</t>
  </si>
  <si>
    <t>PA65136</t>
  </si>
  <si>
    <t>RO19351</t>
  </si>
  <si>
    <t>FU32268</t>
  </si>
  <si>
    <t>PO76195</t>
  </si>
  <si>
    <t>LE37082</t>
  </si>
  <si>
    <t>RO84318</t>
  </si>
  <si>
    <t>RO95555</t>
  </si>
  <si>
    <t>LO90892</t>
  </si>
  <si>
    <t>RE30168</t>
  </si>
  <si>
    <t>BA54092</t>
  </si>
  <si>
    <t>BA12449</t>
  </si>
  <si>
    <t>MO98279</t>
  </si>
  <si>
    <t>LO26940</t>
  </si>
  <si>
    <t>PO46049</t>
  </si>
  <si>
    <t>LE53522</t>
  </si>
  <si>
    <t>ST76264</t>
  </si>
  <si>
    <t>RO82894</t>
  </si>
  <si>
    <t>BA72530</t>
  </si>
  <si>
    <t>PO80721</t>
  </si>
  <si>
    <t>MO80461</t>
  </si>
  <si>
    <t>ST84526</t>
  </si>
  <si>
    <t>LE57881</t>
  </si>
  <si>
    <t>ST95737</t>
  </si>
  <si>
    <t>SH45808</t>
  </si>
  <si>
    <t>LO11927</t>
  </si>
  <si>
    <t>PA37352</t>
  </si>
  <si>
    <t>BA43831</t>
  </si>
  <si>
    <t>PA93825</t>
  </si>
  <si>
    <t>ST20474</t>
  </si>
  <si>
    <t>SH64943</t>
  </si>
  <si>
    <t>LE60334</t>
  </si>
  <si>
    <t>LE80124</t>
  </si>
  <si>
    <t>PA91120</t>
  </si>
  <si>
    <t>RE32240</t>
  </si>
  <si>
    <t>TI97043</t>
  </si>
  <si>
    <t>RO77581</t>
  </si>
  <si>
    <t>SH53008</t>
  </si>
  <si>
    <t>PA56804</t>
  </si>
  <si>
    <t>LE43101</t>
  </si>
  <si>
    <t>BA34440</t>
  </si>
  <si>
    <t>BA77035</t>
  </si>
  <si>
    <t>BA52902</t>
  </si>
  <si>
    <t>TI66811</t>
  </si>
  <si>
    <t>RE22906</t>
  </si>
  <si>
    <t>TI34921</t>
  </si>
  <si>
    <t>RO13933</t>
  </si>
  <si>
    <t>LO50866</t>
  </si>
  <si>
    <t>TI53181</t>
  </si>
  <si>
    <t>RE23351</t>
  </si>
  <si>
    <t>LO55856</t>
  </si>
  <si>
    <t>RO46487</t>
  </si>
  <si>
    <t>PA41842</t>
  </si>
  <si>
    <t>FU19029</t>
  </si>
  <si>
    <t>TI46093</t>
  </si>
  <si>
    <t>FU28725</t>
  </si>
  <si>
    <t>BA25231</t>
  </si>
  <si>
    <t>FU30562</t>
  </si>
  <si>
    <t>RO27623</t>
  </si>
  <si>
    <t>RE91969</t>
  </si>
  <si>
    <t>LO81238</t>
  </si>
  <si>
    <t>PA36258</t>
  </si>
  <si>
    <t>ST39486</t>
  </si>
  <si>
    <t>LE93883</t>
  </si>
  <si>
    <t>MO81548</t>
  </si>
  <si>
    <t>SH40892</t>
  </si>
  <si>
    <t>RE88618</t>
  </si>
  <si>
    <t>LO59369</t>
  </si>
  <si>
    <t>RE93172</t>
  </si>
  <si>
    <t>PA32252</t>
  </si>
  <si>
    <t>SH73470</t>
  </si>
  <si>
    <t>RO21626</t>
  </si>
  <si>
    <t>PA54081</t>
  </si>
  <si>
    <t>PO58313</t>
  </si>
  <si>
    <t>SH38267</t>
  </si>
  <si>
    <t>LO93386</t>
  </si>
  <si>
    <t>BA67963</t>
  </si>
  <si>
    <t>SH70045</t>
  </si>
  <si>
    <t>LO12751</t>
  </si>
  <si>
    <t>PA68088</t>
  </si>
  <si>
    <t>ST37349</t>
  </si>
  <si>
    <t>TI98238</t>
  </si>
  <si>
    <t>LO14992</t>
  </si>
  <si>
    <t>TI87069</t>
  </si>
  <si>
    <t>ST63071</t>
  </si>
  <si>
    <t>TI33248</t>
  </si>
  <si>
    <t>MO86724</t>
  </si>
  <si>
    <t>FU25183</t>
  </si>
  <si>
    <t>PA21136</t>
  </si>
  <si>
    <t>LO75343</t>
  </si>
  <si>
    <t>RE39277</t>
  </si>
  <si>
    <t>LO83439</t>
  </si>
  <si>
    <t>TI80590</t>
  </si>
  <si>
    <t>LO35720</t>
  </si>
  <si>
    <t>RE48275</t>
  </si>
  <si>
    <t>FU57484</t>
  </si>
  <si>
    <t>BA24897</t>
  </si>
  <si>
    <t>RO19741</t>
  </si>
  <si>
    <t>PO24032</t>
  </si>
  <si>
    <t>ST49608</t>
  </si>
  <si>
    <t>TI18492</t>
  </si>
  <si>
    <t>PO63361</t>
  </si>
  <si>
    <t>PA97896</t>
  </si>
  <si>
    <t>PO57575</t>
  </si>
  <si>
    <t>RE26700</t>
  </si>
  <si>
    <t>ST80174</t>
  </si>
  <si>
    <t>TI46470</t>
  </si>
  <si>
    <t>LE96864</t>
  </si>
  <si>
    <t>LO23572</t>
  </si>
  <si>
    <t>BA93037</t>
  </si>
  <si>
    <t>FU81318</t>
  </si>
  <si>
    <t>MO79537</t>
  </si>
  <si>
    <t>PA74265</t>
  </si>
  <si>
    <t>SH87976</t>
  </si>
  <si>
    <t>RE17167</t>
  </si>
  <si>
    <t>BA72988</t>
  </si>
  <si>
    <t>LO21413</t>
  </si>
  <si>
    <t>MO73288</t>
  </si>
  <si>
    <t>PA46129</t>
  </si>
  <si>
    <t>LO87278</t>
  </si>
  <si>
    <t>RE28805</t>
  </si>
  <si>
    <t>BA35641</t>
  </si>
  <si>
    <t>RE42430</t>
  </si>
  <si>
    <t>FU55916</t>
  </si>
  <si>
    <t>MO45478</t>
  </si>
  <si>
    <t>BA31030</t>
  </si>
  <si>
    <t>FU78816</t>
  </si>
  <si>
    <t>RE84350</t>
  </si>
  <si>
    <t>ST56136</t>
  </si>
  <si>
    <t>LO39762</t>
  </si>
  <si>
    <t>RE27429</t>
  </si>
  <si>
    <t>MO42307</t>
  </si>
  <si>
    <t>PO84374</t>
  </si>
  <si>
    <t>RE92513</t>
  </si>
  <si>
    <t>PO81903</t>
  </si>
  <si>
    <t>RO25770</t>
  </si>
  <si>
    <t>SH45701</t>
  </si>
  <si>
    <t>LO83797</t>
  </si>
  <si>
    <t>RE97223</t>
  </si>
  <si>
    <t>RE32418</t>
  </si>
  <si>
    <t>PA81174</t>
  </si>
  <si>
    <t>RO81042</t>
  </si>
  <si>
    <t>PA40883</t>
  </si>
  <si>
    <t>MO22440</t>
  </si>
  <si>
    <t>SH48044</t>
  </si>
  <si>
    <t>TI87393</t>
  </si>
  <si>
    <t>PO20635</t>
  </si>
  <si>
    <t>FU93309</t>
  </si>
  <si>
    <t>MO22762</t>
  </si>
  <si>
    <t>RE79013</t>
  </si>
  <si>
    <t>PO53940</t>
  </si>
  <si>
    <t>LO64064</t>
  </si>
  <si>
    <t>TI74018</t>
  </si>
  <si>
    <t>PA14522</t>
  </si>
  <si>
    <t>FU71983</t>
  </si>
  <si>
    <t>RO31580</t>
  </si>
  <si>
    <t>PO59150</t>
  </si>
  <si>
    <t>PA89579</t>
  </si>
  <si>
    <t>MO70782</t>
  </si>
  <si>
    <t>LO36223</t>
  </si>
  <si>
    <t>PA94619</t>
  </si>
  <si>
    <t>FU69966</t>
  </si>
  <si>
    <t>BA37593</t>
  </si>
  <si>
    <t>PA70647</t>
  </si>
  <si>
    <t>LO59709</t>
  </si>
  <si>
    <t>PA56102</t>
  </si>
  <si>
    <t>ST22312</t>
  </si>
  <si>
    <t>RE72564</t>
  </si>
  <si>
    <t>PO93242</t>
  </si>
  <si>
    <t>FU66158</t>
  </si>
  <si>
    <t>FU37203</t>
  </si>
  <si>
    <t>MO42847</t>
  </si>
  <si>
    <t>BA40326</t>
  </si>
  <si>
    <t>LE13418</t>
  </si>
  <si>
    <t>RE88193</t>
  </si>
  <si>
    <t>LO12767</t>
  </si>
  <si>
    <t>FU90128</t>
  </si>
  <si>
    <t>MO16637</t>
  </si>
  <si>
    <t>PO26825</t>
  </si>
  <si>
    <t>RE37509</t>
  </si>
  <si>
    <t>PA49089</t>
  </si>
  <si>
    <t>LE16640</t>
  </si>
  <si>
    <t>RE60686</t>
  </si>
  <si>
    <t>LO44193</t>
  </si>
  <si>
    <t>LO37637</t>
  </si>
  <si>
    <t>MO73627</t>
  </si>
  <si>
    <t>PA52856</t>
  </si>
  <si>
    <t>RO73877</t>
  </si>
  <si>
    <t>PO69515</t>
  </si>
  <si>
    <t>FU60321</t>
  </si>
  <si>
    <t>LO52687</t>
  </si>
  <si>
    <t>LO88655</t>
  </si>
  <si>
    <t>ST16038</t>
  </si>
  <si>
    <t>LE47097</t>
  </si>
  <si>
    <t>FU12536</t>
  </si>
  <si>
    <t>PA22440</t>
  </si>
  <si>
    <t>BA94233</t>
  </si>
  <si>
    <t>PA40134</t>
  </si>
  <si>
    <t>PO88735</t>
  </si>
  <si>
    <t>PO69182</t>
  </si>
  <si>
    <t>ST75802</t>
  </si>
  <si>
    <t>RE94139</t>
  </si>
  <si>
    <t>BA88012</t>
  </si>
  <si>
    <t>LO42307</t>
  </si>
  <si>
    <t>BA15683</t>
  </si>
  <si>
    <t>MO48173</t>
  </si>
  <si>
    <t>FU98580</t>
  </si>
  <si>
    <t>BA79284</t>
  </si>
  <si>
    <t>PO63246</t>
  </si>
  <si>
    <t>LO48263</t>
  </si>
  <si>
    <t>PA34892</t>
  </si>
  <si>
    <t>RE66896</t>
  </si>
  <si>
    <t>PO39234</t>
  </si>
  <si>
    <t>PO49399</t>
  </si>
  <si>
    <t>LO14840</t>
  </si>
  <si>
    <t>LO50175</t>
  </si>
  <si>
    <t>FU91383</t>
  </si>
  <si>
    <t>LE60976</t>
  </si>
  <si>
    <t>LE67435</t>
  </si>
  <si>
    <t>BA62032</t>
  </si>
  <si>
    <t>PA60531</t>
  </si>
  <si>
    <t>PA83743</t>
  </si>
  <si>
    <t>RE83349</t>
  </si>
  <si>
    <t>ST22704</t>
  </si>
  <si>
    <t>LE70383</t>
  </si>
  <si>
    <t>RE96471</t>
  </si>
  <si>
    <t>RO99745</t>
  </si>
  <si>
    <t>BA14472</t>
  </si>
  <si>
    <t>PO37357</t>
  </si>
  <si>
    <t>LO14974</t>
  </si>
  <si>
    <t>LO86229</t>
  </si>
  <si>
    <t>SH35176</t>
  </si>
  <si>
    <t>TI85758</t>
  </si>
  <si>
    <t>TI77581</t>
  </si>
  <si>
    <t>LE47169</t>
  </si>
  <si>
    <t>RE30044</t>
  </si>
  <si>
    <t>LO40854</t>
  </si>
  <si>
    <t>RO83010</t>
  </si>
  <si>
    <t>ST97002</t>
  </si>
  <si>
    <t>PA34732</t>
  </si>
  <si>
    <t>FU24375</t>
  </si>
  <si>
    <t>RE47925</t>
  </si>
  <si>
    <t>PO24075</t>
  </si>
  <si>
    <t>MO35188</t>
  </si>
  <si>
    <t>LO96646</t>
  </si>
  <si>
    <t>PA31735</t>
  </si>
  <si>
    <t>PO31083</t>
  </si>
  <si>
    <t>BA98814</t>
  </si>
  <si>
    <t>LO73664</t>
  </si>
  <si>
    <t>MO37246</t>
  </si>
  <si>
    <t>LE28240</t>
  </si>
  <si>
    <t>MO39379</t>
  </si>
  <si>
    <t>BA74311</t>
  </si>
  <si>
    <t>LE92479</t>
  </si>
  <si>
    <t>PA75548</t>
  </si>
  <si>
    <t>SH36719</t>
  </si>
  <si>
    <t>LO29832</t>
  </si>
  <si>
    <t>PO38088</t>
  </si>
  <si>
    <t>TI54572</t>
  </si>
  <si>
    <t>LE22498</t>
  </si>
  <si>
    <t>BA27865</t>
  </si>
  <si>
    <t>PA68686</t>
  </si>
  <si>
    <t>RE96518</t>
  </si>
  <si>
    <t>TI58310</t>
  </si>
  <si>
    <t>LO59632</t>
  </si>
  <si>
    <t>PA57868</t>
  </si>
  <si>
    <t>LE50736</t>
  </si>
  <si>
    <t>ST31170</t>
  </si>
  <si>
    <t>LO86456</t>
  </si>
  <si>
    <t>BA67627</t>
  </si>
  <si>
    <t>PA44527</t>
  </si>
  <si>
    <t>MO69682</t>
  </si>
  <si>
    <t>ST23210</t>
  </si>
  <si>
    <t>BA44975</t>
  </si>
  <si>
    <t>TI14264</t>
  </si>
  <si>
    <t>TI79350</t>
  </si>
  <si>
    <t>LO28908</t>
  </si>
  <si>
    <t>BA90881</t>
  </si>
  <si>
    <t>TI14089</t>
  </si>
  <si>
    <t>SH45761</t>
  </si>
  <si>
    <t>LE41583</t>
  </si>
  <si>
    <t>PA28813</t>
  </si>
  <si>
    <t>RE51223</t>
  </si>
  <si>
    <t>PA30188</t>
  </si>
  <si>
    <t>RO60282</t>
  </si>
  <si>
    <t>RO48498</t>
  </si>
  <si>
    <t>TI29801</t>
  </si>
  <si>
    <t>LE61390</t>
  </si>
  <si>
    <t>TI34738</t>
  </si>
  <si>
    <t>MO93072</t>
  </si>
  <si>
    <t>PA94354</t>
  </si>
  <si>
    <t>RO14062</t>
  </si>
  <si>
    <t>MO12381</t>
  </si>
  <si>
    <t>RE91407</t>
  </si>
  <si>
    <t>PO98221</t>
  </si>
  <si>
    <t>MO33257</t>
  </si>
  <si>
    <t>PA42328</t>
  </si>
  <si>
    <t>LO82532</t>
  </si>
  <si>
    <t>LE46381</t>
  </si>
  <si>
    <t>MO86447</t>
  </si>
  <si>
    <t>RE31866</t>
  </si>
  <si>
    <t>FU43287</t>
  </si>
  <si>
    <t>TI33154</t>
  </si>
  <si>
    <t>$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</si>
</sst>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44" formatCode="_(&quot;$&quot;* #,##0.00_);_(&quot;$&quot;* \(#,##0.00\);_(&quot;$&quot;* &quot;-&quot;??_);_(@_)"/>
    <numFmt numFmtId="43" formatCode="_(* #,##0.00_);_(* \(#,##0.00\);_(* &quot;-&quot;??_);_(@_)"/>
    <numFmt numFmtId="164" formatCode="General_)"/>
    <numFmt numFmtId="165" formatCode="_(* #,##0.0_);_(* \(#,##0.0\);_(* &quot;-&quot;??_);_(@_)"/>
    <numFmt numFmtId="166" formatCode="_(* #,##0_);_(* \(#,##0\);_(* &quot;-&quot;??_);_(@_)"/>
    <numFmt numFmtId="167" formatCode="0.0%"/>
    <numFmt numFmtId="168" formatCode="0.00%;\(0.00%\)"/>
    <numFmt numFmtId="169" formatCode="_(* #,##0.00000000_);_(* \(#,##0.00000000\);_(* &quot;-&quot;??_);_(@_)"/>
    <numFmt numFmtId="170" formatCode="0.000000"/>
    <numFmt numFmtId="171" formatCode="_(* #,##0.0000_);_(* \(#,##0.0000\);_(* &quot;-&quot;??_);_(@_)"/>
    <numFmt numFmtId="172" formatCode="h:mm;@"/>
    <numFmt numFmtId="173" formatCode="000\-00\-0000"/>
    <numFmt numFmtId="174" formatCode="0.00_)"/>
    <numFmt numFmtId="175" formatCode="[&lt;=9999999]###\-####;\(###\)\ ###\-####"/>
  </numFmts>
  <fonts count="26" x14ac:knownFonts="1">
    <font>
      <sz val="10"/>
      <name val="Arial"/>
    </font>
    <font>
      <sz val="11"/>
      <color theme="1"/>
      <name val="Corbel"/>
      <family val="2"/>
      <scheme val="minor"/>
    </font>
    <font>
      <sz val="10"/>
      <name val="Arial"/>
      <family val="2"/>
    </font>
    <font>
      <sz val="10"/>
      <name val="Arial"/>
      <family val="2"/>
    </font>
    <font>
      <b/>
      <i/>
      <sz val="10"/>
      <name val="Arial"/>
      <family val="2"/>
    </font>
    <font>
      <b/>
      <sz val="10"/>
      <name val="Arial"/>
      <family val="2"/>
    </font>
    <font>
      <sz val="8"/>
      <name val="Arial"/>
      <family val="2"/>
    </font>
    <font>
      <b/>
      <sz val="12"/>
      <name val="Arial"/>
      <family val="2"/>
    </font>
    <font>
      <sz val="10"/>
      <color indexed="8"/>
      <name val="Arial"/>
      <family val="2"/>
    </font>
    <font>
      <sz val="10"/>
      <name val="Courier"/>
      <family val="3"/>
    </font>
    <font>
      <sz val="8"/>
      <name val="Arial"/>
      <family val="2"/>
    </font>
    <font>
      <b/>
      <sz val="10"/>
      <name val="Calibri"/>
      <family val="2"/>
    </font>
    <font>
      <sz val="10"/>
      <name val="Calibri"/>
      <family val="2"/>
    </font>
    <font>
      <sz val="10"/>
      <name val="Corbel"/>
      <family val="2"/>
      <scheme val="minor"/>
    </font>
    <font>
      <b/>
      <sz val="10"/>
      <name val="Corbel"/>
      <family val="2"/>
      <scheme val="minor"/>
    </font>
    <font>
      <b/>
      <sz val="10"/>
      <color indexed="52"/>
      <name val="Corbel"/>
      <family val="2"/>
      <scheme val="minor"/>
    </font>
    <font>
      <sz val="10"/>
      <color indexed="60"/>
      <name val="Corbel"/>
      <family val="2"/>
      <scheme val="minor"/>
    </font>
    <font>
      <b/>
      <sz val="11"/>
      <color theme="1"/>
      <name val="Corbel"/>
      <family val="2"/>
      <scheme val="minor"/>
    </font>
    <font>
      <sz val="10"/>
      <color theme="0"/>
      <name val="Corbel"/>
      <family val="2"/>
      <scheme val="minor"/>
    </font>
    <font>
      <sz val="11"/>
      <name val="Calibri"/>
      <family val="2"/>
    </font>
    <font>
      <b/>
      <sz val="11"/>
      <name val="Calibri"/>
      <family val="2"/>
    </font>
    <font>
      <sz val="8"/>
      <color rgb="FF000000"/>
      <name val="Tahoma"/>
      <family val="2"/>
    </font>
    <font>
      <sz val="11"/>
      <color indexed="8"/>
      <name val="Calibri"/>
      <family val="2"/>
    </font>
    <font>
      <b/>
      <sz val="11"/>
      <name val="Century Gothic"/>
      <family val="2"/>
    </font>
    <font>
      <sz val="11"/>
      <name val="Century Gothic"/>
      <family val="2"/>
    </font>
    <font>
      <b/>
      <sz val="11"/>
      <color rgb="FF0070C0"/>
      <name val="Calibri"/>
      <family val="2"/>
    </font>
  </fonts>
  <fills count="17">
    <fill>
      <patternFill patternType="none"/>
    </fill>
    <fill>
      <patternFill patternType="gray125"/>
    </fill>
    <fill>
      <patternFill patternType="solid">
        <fgColor indexed="48"/>
        <bgColor indexed="64"/>
      </patternFill>
    </fill>
    <fill>
      <patternFill patternType="solid">
        <fgColor indexed="43"/>
        <bgColor indexed="64"/>
      </patternFill>
    </fill>
    <fill>
      <patternFill patternType="solid">
        <fgColor indexed="11"/>
        <bgColor indexed="64"/>
      </patternFill>
    </fill>
    <fill>
      <patternFill patternType="solid">
        <fgColor indexed="42"/>
        <bgColor indexed="64"/>
      </patternFill>
    </fill>
    <fill>
      <patternFill patternType="solid">
        <fgColor indexed="13"/>
        <bgColor indexed="64"/>
      </patternFill>
    </fill>
    <fill>
      <patternFill patternType="solid">
        <fgColor indexed="26"/>
        <bgColor indexed="64"/>
      </patternFill>
    </fill>
    <fill>
      <patternFill patternType="solid">
        <fgColor indexed="44"/>
        <bgColor indexed="64"/>
      </patternFill>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5" tint="0.59999389629810485"/>
        <bgColor indexed="0"/>
      </patternFill>
    </fill>
    <fill>
      <patternFill patternType="solid">
        <fgColor theme="6" tint="0.79998168889431442"/>
        <bgColor indexed="64"/>
      </patternFill>
    </fill>
  </fills>
  <borders count="12">
    <border>
      <left/>
      <right/>
      <top/>
      <bottom/>
      <diagonal/>
    </border>
    <border>
      <left style="medium">
        <color auto="1"/>
      </left>
      <right style="medium">
        <color auto="1"/>
      </right>
      <top style="medium">
        <color auto="1"/>
      </top>
      <bottom style="medium">
        <color auto="1"/>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22"/>
      </left>
      <right/>
      <top style="thin">
        <color indexed="22"/>
      </top>
      <bottom style="thin">
        <color indexed="22"/>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right style="thin">
        <color theme="9" tint="0.39997558519241921"/>
      </right>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2">
    <xf numFmtId="0" fontId="0" fillId="0" borderId="0"/>
    <xf numFmtId="43" fontId="2" fillId="0" borderId="0" applyFont="0" applyFill="0" applyBorder="0" applyAlignment="0" applyProtection="0"/>
    <xf numFmtId="44" fontId="2" fillId="0" borderId="0" applyFont="0" applyFill="0" applyBorder="0" applyAlignment="0" applyProtection="0"/>
    <xf numFmtId="0" fontId="4" fillId="2" borderId="1"/>
    <xf numFmtId="0" fontId="2" fillId="0" borderId="0"/>
    <xf numFmtId="164" fontId="9" fillId="0" borderId="0"/>
    <xf numFmtId="0" fontId="8" fillId="0" borderId="0"/>
    <xf numFmtId="9" fontId="2"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cellStyleXfs>
  <cellXfs count="220">
    <xf numFmtId="0" fontId="0" fillId="0" borderId="0" xfId="0"/>
    <xf numFmtId="0" fontId="7" fillId="0" borderId="0" xfId="0" applyFont="1" applyFill="1"/>
    <xf numFmtId="0" fontId="0" fillId="0" borderId="0" xfId="0" applyFill="1"/>
    <xf numFmtId="0" fontId="5" fillId="0" borderId="0" xfId="0" applyFont="1" applyFill="1" applyAlignment="1">
      <alignment wrapText="1"/>
    </xf>
    <xf numFmtId="0" fontId="5" fillId="0" borderId="0" xfId="0" applyFont="1" applyFill="1"/>
    <xf numFmtId="0" fontId="3" fillId="0" borderId="0" xfId="0" applyFont="1" applyFill="1" applyAlignment="1">
      <alignment wrapText="1"/>
    </xf>
    <xf numFmtId="3" fontId="3" fillId="0" borderId="0" xfId="0" applyNumberFormat="1" applyFont="1" applyFill="1" applyAlignment="1">
      <alignment wrapText="1"/>
    </xf>
    <xf numFmtId="166" fontId="2" fillId="0" borderId="0" xfId="1" applyNumberFormat="1" applyFill="1"/>
    <xf numFmtId="0" fontId="11" fillId="5" borderId="2" xfId="0" applyFont="1" applyFill="1" applyBorder="1" applyAlignment="1" applyProtection="1">
      <alignment horizontal="left" vertical="top"/>
    </xf>
    <xf numFmtId="0" fontId="11" fillId="5" borderId="2" xfId="0" applyFont="1" applyFill="1" applyBorder="1" applyAlignment="1" applyProtection="1">
      <alignment vertical="top"/>
    </xf>
    <xf numFmtId="168" fontId="11" fillId="0" borderId="0" xfId="7" applyNumberFormat="1" applyFont="1" applyFill="1" applyBorder="1" applyAlignment="1" applyProtection="1">
      <alignment vertical="top" wrapText="1"/>
    </xf>
    <xf numFmtId="0" fontId="12" fillId="0" borderId="0" xfId="0" applyFont="1" applyProtection="1"/>
    <xf numFmtId="166" fontId="12" fillId="0" borderId="0" xfId="1" applyNumberFormat="1" applyFont="1" applyProtection="1"/>
    <xf numFmtId="166" fontId="11" fillId="5" borderId="2" xfId="1" applyNumberFormat="1" applyFont="1" applyFill="1" applyBorder="1" applyAlignment="1" applyProtection="1">
      <alignment horizontal="left" vertical="top" indent="1"/>
    </xf>
    <xf numFmtId="166" fontId="11" fillId="5" borderId="2" xfId="1" applyNumberFormat="1" applyFont="1" applyFill="1" applyBorder="1" applyAlignment="1" applyProtection="1">
      <alignment vertical="top"/>
    </xf>
    <xf numFmtId="0" fontId="12" fillId="0" borderId="0" xfId="0" applyFont="1"/>
    <xf numFmtId="10" fontId="11" fillId="0" borderId="0" xfId="0" applyNumberFormat="1" applyFont="1"/>
    <xf numFmtId="0" fontId="12" fillId="0" borderId="0" xfId="0" applyFont="1" applyAlignment="1">
      <alignment horizontal="center"/>
    </xf>
    <xf numFmtId="43" fontId="12" fillId="0" borderId="0" xfId="1" applyFont="1"/>
    <xf numFmtId="43" fontId="12" fillId="0" borderId="0" xfId="0" applyNumberFormat="1" applyFont="1"/>
    <xf numFmtId="43" fontId="12" fillId="0" borderId="0" xfId="0" applyNumberFormat="1" applyFont="1" applyProtection="1"/>
    <xf numFmtId="171" fontId="12" fillId="0" borderId="0" xfId="0" applyNumberFormat="1" applyFont="1" applyProtection="1"/>
    <xf numFmtId="0" fontId="11" fillId="0" borderId="0" xfId="0" applyFont="1" applyBorder="1" applyAlignment="1">
      <alignment horizontal="center"/>
    </xf>
    <xf numFmtId="164" fontId="12" fillId="0" borderId="0" xfId="5" applyFont="1" applyBorder="1" applyAlignment="1" applyProtection="1">
      <alignment horizontal="left"/>
    </xf>
    <xf numFmtId="0" fontId="12" fillId="0" borderId="0" xfId="0" applyFont="1" applyBorder="1"/>
    <xf numFmtId="173" fontId="12" fillId="0" borderId="0" xfId="1" applyNumberFormat="1" applyFont="1" applyBorder="1"/>
    <xf numFmtId="173" fontId="12" fillId="0" borderId="0" xfId="0" applyNumberFormat="1" applyFont="1" applyBorder="1"/>
    <xf numFmtId="174" fontId="12" fillId="0" borderId="0" xfId="5" applyNumberFormat="1" applyFont="1" applyBorder="1" applyAlignment="1" applyProtection="1">
      <alignment horizontal="left"/>
    </xf>
    <xf numFmtId="0" fontId="11" fillId="0" borderId="0" xfId="0" applyFont="1" applyAlignment="1">
      <alignment horizontal="center"/>
    </xf>
    <xf numFmtId="173" fontId="12" fillId="0" borderId="0" xfId="0" applyNumberFormat="1" applyFont="1"/>
    <xf numFmtId="173" fontId="12" fillId="0" borderId="0" xfId="1" applyNumberFormat="1" applyFont="1"/>
    <xf numFmtId="164" fontId="12" fillId="0" borderId="0" xfId="5" applyFont="1" applyAlignment="1" applyProtection="1">
      <alignment horizontal="left"/>
    </xf>
    <xf numFmtId="44" fontId="13" fillId="0" borderId="0" xfId="2" applyFont="1" applyFill="1" applyBorder="1"/>
    <xf numFmtId="0" fontId="14" fillId="7" borderId="2" xfId="0" applyFont="1" applyFill="1" applyBorder="1" applyAlignment="1">
      <alignment horizontal="left"/>
    </xf>
    <xf numFmtId="0" fontId="14" fillId="7" borderId="2" xfId="0" applyFont="1" applyFill="1" applyBorder="1" applyAlignment="1">
      <alignment horizontal="right"/>
    </xf>
    <xf numFmtId="1" fontId="14" fillId="7" borderId="2" xfId="1" applyNumberFormat="1" applyFont="1" applyFill="1" applyBorder="1" applyAlignment="1">
      <alignment horizontal="center"/>
    </xf>
    <xf numFmtId="0" fontId="14" fillId="7" borderId="2" xfId="0" applyFont="1" applyFill="1" applyBorder="1" applyAlignment="1">
      <alignment horizontal="center" wrapText="1"/>
    </xf>
    <xf numFmtId="0" fontId="13" fillId="0" borderId="0" xfId="0" applyFont="1"/>
    <xf numFmtId="0" fontId="13" fillId="0" borderId="0" xfId="0" applyFont="1" applyBorder="1"/>
    <xf numFmtId="0" fontId="13" fillId="0" borderId="0" xfId="0" applyFont="1" applyFill="1" applyBorder="1"/>
    <xf numFmtId="166" fontId="13" fillId="0" borderId="0" xfId="1" applyNumberFormat="1" applyFont="1" applyFill="1" applyBorder="1"/>
    <xf numFmtId="1" fontId="13" fillId="0" borderId="0" xfId="1" applyNumberFormat="1" applyFont="1" applyFill="1" applyBorder="1" applyAlignment="1">
      <alignment horizontal="center"/>
    </xf>
    <xf numFmtId="10" fontId="13" fillId="0" borderId="0" xfId="7" applyNumberFormat="1" applyFont="1" applyFill="1" applyBorder="1"/>
    <xf numFmtId="44" fontId="13" fillId="0" borderId="0" xfId="0" applyNumberFormat="1" applyFont="1"/>
    <xf numFmtId="166" fontId="13" fillId="0" borderId="0" xfId="0" applyNumberFormat="1" applyFont="1" applyFill="1" applyBorder="1"/>
    <xf numFmtId="0" fontId="15" fillId="10" borderId="7" xfId="0" applyNumberFormat="1" applyFont="1" applyFill="1" applyBorder="1" applyAlignment="1">
      <alignment horizontal="right"/>
    </xf>
    <xf numFmtId="0" fontId="15" fillId="10" borderId="8" xfId="0" applyNumberFormat="1" applyFont="1" applyFill="1" applyBorder="1" applyAlignment="1">
      <alignment horizontal="center"/>
    </xf>
    <xf numFmtId="9" fontId="15" fillId="9" borderId="8" xfId="7" applyNumberFormat="1" applyFont="1" applyFill="1" applyBorder="1"/>
    <xf numFmtId="167" fontId="15" fillId="9" borderId="8" xfId="7" applyNumberFormat="1" applyFont="1" applyFill="1" applyBorder="1"/>
    <xf numFmtId="9" fontId="15" fillId="10" borderId="8" xfId="7" applyNumberFormat="1" applyFont="1" applyFill="1" applyBorder="1"/>
    <xf numFmtId="167" fontId="15" fillId="10" borderId="8" xfId="7" applyNumberFormat="1" applyFont="1" applyFill="1" applyBorder="1"/>
    <xf numFmtId="3" fontId="15" fillId="9" borderId="7" xfId="1" applyNumberFormat="1" applyFont="1" applyFill="1" applyBorder="1"/>
    <xf numFmtId="3" fontId="15" fillId="10" borderId="7" xfId="1" applyNumberFormat="1" applyFont="1" applyFill="1" applyBorder="1"/>
    <xf numFmtId="0" fontId="13" fillId="0" borderId="0" xfId="4" applyFont="1"/>
    <xf numFmtId="0" fontId="14" fillId="6" borderId="0" xfId="0" applyFont="1" applyFill="1" applyAlignment="1">
      <alignment horizontal="right"/>
    </xf>
    <xf numFmtId="0" fontId="14" fillId="0" borderId="0" xfId="0" applyFont="1" applyAlignment="1">
      <alignment horizontal="right"/>
    </xf>
    <xf numFmtId="43" fontId="13" fillId="0" borderId="0" xfId="1" applyFont="1"/>
    <xf numFmtId="43" fontId="13" fillId="0" borderId="0" xfId="0" applyNumberFormat="1" applyFont="1"/>
    <xf numFmtId="10" fontId="13" fillId="0" borderId="0" xfId="0" applyNumberFormat="1" applyFont="1"/>
    <xf numFmtId="0" fontId="13" fillId="4" borderId="0" xfId="0" applyFont="1" applyFill="1"/>
    <xf numFmtId="43" fontId="13" fillId="4" borderId="0" xfId="0" applyNumberFormat="1" applyFont="1" applyFill="1"/>
    <xf numFmtId="0" fontId="14" fillId="0" borderId="0" xfId="0" applyFont="1"/>
    <xf numFmtId="14" fontId="13" fillId="0" borderId="0" xfId="0" applyNumberFormat="1" applyFont="1"/>
    <xf numFmtId="166" fontId="13" fillId="0" borderId="0" xfId="1" applyNumberFormat="1" applyFont="1"/>
    <xf numFmtId="0" fontId="14" fillId="0" borderId="0" xfId="0" applyFont="1" applyAlignment="1">
      <alignment horizontal="center"/>
    </xf>
    <xf numFmtId="49" fontId="13" fillId="0" borderId="0" xfId="0" applyNumberFormat="1" applyFont="1" applyAlignment="1">
      <alignment horizontal="center"/>
    </xf>
    <xf numFmtId="49" fontId="13" fillId="0" borderId="0" xfId="0" applyNumberFormat="1" applyFont="1"/>
    <xf numFmtId="43" fontId="13" fillId="4" borderId="0" xfId="1" applyFont="1" applyFill="1"/>
    <xf numFmtId="0" fontId="13" fillId="0" borderId="0" xfId="8" applyFont="1"/>
    <xf numFmtId="0" fontId="14" fillId="0" borderId="2" xfId="8" applyFont="1" applyBorder="1"/>
    <xf numFmtId="0" fontId="13" fillId="0" borderId="2" xfId="8" applyFont="1" applyBorder="1"/>
    <xf numFmtId="0" fontId="14" fillId="0" borderId="2" xfId="8" applyFont="1" applyBorder="1" applyAlignment="1">
      <alignment wrapText="1"/>
    </xf>
    <xf numFmtId="0" fontId="13" fillId="0" borderId="5" xfId="8" applyFont="1" applyBorder="1"/>
    <xf numFmtId="49" fontId="13" fillId="0" borderId="0" xfId="9" applyNumberFormat="1" applyFont="1"/>
    <xf numFmtId="0" fontId="16" fillId="0" borderId="2" xfId="8" applyFont="1" applyBorder="1"/>
    <xf numFmtId="0" fontId="13" fillId="0" borderId="0" xfId="8" applyFont="1" applyAlignment="1">
      <alignment horizontal="left"/>
    </xf>
    <xf numFmtId="1" fontId="13" fillId="0" borderId="0" xfId="8" applyNumberFormat="1" applyFont="1"/>
    <xf numFmtId="0" fontId="14" fillId="0" borderId="0" xfId="8" applyFont="1"/>
    <xf numFmtId="0" fontId="14" fillId="0" borderId="0" xfId="4" applyFont="1" applyAlignment="1">
      <alignment horizontal="right"/>
    </xf>
    <xf numFmtId="0" fontId="13" fillId="0" borderId="0" xfId="4" applyNumberFormat="1" applyFont="1" applyAlignment="1">
      <alignment horizontal="right"/>
    </xf>
    <xf numFmtId="0" fontId="13" fillId="0" borderId="2" xfId="4" applyFont="1" applyBorder="1"/>
    <xf numFmtId="0" fontId="14" fillId="8" borderId="2" xfId="4" applyFont="1" applyFill="1" applyBorder="1"/>
    <xf numFmtId="0" fontId="14" fillId="5" borderId="2" xfId="4" applyFont="1" applyFill="1" applyBorder="1"/>
    <xf numFmtId="166" fontId="13" fillId="3" borderId="2" xfId="1" applyNumberFormat="1" applyFont="1" applyFill="1" applyBorder="1"/>
    <xf numFmtId="166" fontId="14" fillId="3" borderId="2" xfId="1" applyNumberFormat="1" applyFont="1" applyFill="1" applyBorder="1"/>
    <xf numFmtId="0" fontId="13" fillId="0" borderId="0" xfId="4" applyNumberFormat="1" applyFont="1"/>
    <xf numFmtId="3" fontId="13" fillId="0" borderId="0" xfId="4" applyNumberFormat="1" applyFont="1"/>
    <xf numFmtId="0" fontId="14" fillId="0" borderId="0" xfId="4" applyFont="1"/>
    <xf numFmtId="166" fontId="13" fillId="0" borderId="0" xfId="4" applyNumberFormat="1" applyFont="1"/>
    <xf numFmtId="0" fontId="1" fillId="0" borderId="0" xfId="10"/>
    <xf numFmtId="18" fontId="1" fillId="0" borderId="0" xfId="10" applyNumberFormat="1"/>
    <xf numFmtId="172" fontId="1" fillId="0" borderId="0" xfId="10" applyNumberFormat="1"/>
    <xf numFmtId="18" fontId="17" fillId="0" borderId="0" xfId="10" applyNumberFormat="1" applyFont="1"/>
    <xf numFmtId="0" fontId="18" fillId="0" borderId="2" xfId="8" applyFont="1" applyBorder="1"/>
    <xf numFmtId="0" fontId="20" fillId="5" borderId="2" xfId="0" applyFont="1" applyFill="1" applyBorder="1" applyAlignment="1" applyProtection="1">
      <alignment horizontal="left" vertical="top"/>
      <protection locked="0"/>
    </xf>
    <xf numFmtId="0" fontId="20" fillId="5" borderId="2" xfId="0" applyFont="1" applyFill="1" applyBorder="1" applyAlignment="1" applyProtection="1">
      <alignment horizontal="center" vertical="top"/>
      <protection locked="0"/>
    </xf>
    <xf numFmtId="0" fontId="20" fillId="5" borderId="2" xfId="0" applyFont="1" applyFill="1" applyBorder="1" applyAlignment="1" applyProtection="1">
      <alignment vertical="top"/>
      <protection locked="0"/>
    </xf>
    <xf numFmtId="15" fontId="20" fillId="5" borderId="2" xfId="0" applyNumberFormat="1" applyFont="1" applyFill="1" applyBorder="1" applyAlignment="1" applyProtection="1">
      <alignment horizontal="right" vertical="top"/>
      <protection locked="0"/>
    </xf>
    <xf numFmtId="0" fontId="20" fillId="5" borderId="2" xfId="0" applyFont="1" applyFill="1" applyBorder="1" applyAlignment="1" applyProtection="1">
      <alignment horizontal="right" vertical="top"/>
    </xf>
    <xf numFmtId="0" fontId="19" fillId="0" borderId="0" xfId="0" applyFont="1" applyProtection="1">
      <protection locked="0"/>
    </xf>
    <xf numFmtId="0" fontId="19" fillId="0" borderId="0" xfId="0" applyFont="1" applyFill="1" applyProtection="1">
      <protection locked="0"/>
    </xf>
    <xf numFmtId="0" fontId="19" fillId="0" borderId="0" xfId="0" applyFont="1" applyFill="1" applyAlignment="1" applyProtection="1">
      <alignment horizontal="center"/>
      <protection locked="0"/>
    </xf>
    <xf numFmtId="15" fontId="19" fillId="0" borderId="0" xfId="0" applyNumberFormat="1" applyFont="1" applyFill="1" applyProtection="1">
      <protection locked="0"/>
    </xf>
    <xf numFmtId="166" fontId="19" fillId="0" borderId="0" xfId="1" applyNumberFormat="1" applyFont="1" applyFill="1" applyProtection="1"/>
    <xf numFmtId="166" fontId="19" fillId="0" borderId="0" xfId="1" applyNumberFormat="1" applyFont="1" applyProtection="1">
      <protection locked="0"/>
    </xf>
    <xf numFmtId="0" fontId="19" fillId="0" borderId="0" xfId="0" applyFont="1" applyAlignment="1" applyProtection="1">
      <alignment horizontal="center"/>
      <protection locked="0"/>
    </xf>
    <xf numFmtId="15" fontId="19" fillId="0" borderId="0" xfId="0" applyNumberFormat="1" applyFont="1" applyProtection="1">
      <protection locked="0"/>
    </xf>
    <xf numFmtId="166" fontId="19" fillId="0" borderId="0" xfId="1" applyNumberFormat="1" applyFont="1" applyFill="1" applyBorder="1" applyProtection="1"/>
    <xf numFmtId="166" fontId="19" fillId="0" borderId="0" xfId="1" applyNumberFormat="1" applyFont="1" applyBorder="1" applyProtection="1">
      <protection locked="0"/>
    </xf>
    <xf numFmtId="0" fontId="19" fillId="0" borderId="0" xfId="0" applyFont="1" applyFill="1" applyProtection="1"/>
    <xf numFmtId="173" fontId="20" fillId="5" borderId="2" xfId="0" applyNumberFormat="1" applyFont="1" applyFill="1" applyBorder="1" applyAlignment="1" applyProtection="1">
      <alignment horizontal="center" vertical="top"/>
      <protection locked="0"/>
    </xf>
    <xf numFmtId="173" fontId="19" fillId="0" borderId="0" xfId="0" applyNumberFormat="1" applyFont="1" applyAlignment="1" applyProtection="1">
      <alignment horizontal="right"/>
      <protection locked="0"/>
    </xf>
    <xf numFmtId="173" fontId="19" fillId="0" borderId="0" xfId="0" applyNumberFormat="1" applyFont="1" applyFill="1" applyAlignment="1" applyProtection="1">
      <alignment horizontal="right"/>
      <protection locked="0"/>
    </xf>
    <xf numFmtId="173" fontId="19" fillId="0" borderId="0" xfId="0" applyNumberFormat="1" applyFont="1" applyProtection="1">
      <protection locked="0"/>
    </xf>
    <xf numFmtId="175" fontId="20" fillId="5" borderId="2" xfId="0" applyNumberFormat="1" applyFont="1" applyFill="1" applyBorder="1" applyAlignment="1" applyProtection="1">
      <alignment horizontal="center" vertical="top"/>
      <protection locked="0"/>
    </xf>
    <xf numFmtId="175" fontId="19" fillId="0" borderId="0" xfId="0" applyNumberFormat="1" applyFont="1" applyAlignment="1" applyProtection="1">
      <alignment horizontal="right"/>
      <protection locked="0"/>
    </xf>
    <xf numFmtId="175" fontId="19" fillId="0" borderId="0" xfId="0" quotePrefix="1" applyNumberFormat="1" applyFont="1" applyAlignment="1" applyProtection="1">
      <alignment horizontal="right"/>
      <protection locked="0"/>
    </xf>
    <xf numFmtId="175" fontId="19" fillId="0" borderId="0" xfId="0" applyNumberFormat="1" applyFont="1" applyFill="1" applyAlignment="1" applyProtection="1">
      <alignment horizontal="right"/>
      <protection locked="0"/>
    </xf>
    <xf numFmtId="175" fontId="19" fillId="0" borderId="0" xfId="0" applyNumberFormat="1" applyFont="1" applyProtection="1">
      <protection locked="0"/>
    </xf>
    <xf numFmtId="0" fontId="22" fillId="15" borderId="4" xfId="6" applyFont="1" applyFill="1" applyBorder="1" applyAlignment="1">
      <alignment horizontal="center"/>
    </xf>
    <xf numFmtId="169" fontId="22" fillId="15" borderId="4" xfId="1" applyNumberFormat="1" applyFont="1" applyFill="1" applyBorder="1" applyAlignment="1">
      <alignment horizontal="center"/>
    </xf>
    <xf numFmtId="0" fontId="22" fillId="13" borderId="0" xfId="6" applyFont="1" applyFill="1"/>
    <xf numFmtId="0" fontId="22" fillId="0" borderId="2" xfId="6" applyFont="1" applyFill="1" applyBorder="1" applyAlignment="1">
      <alignment wrapText="1"/>
    </xf>
    <xf numFmtId="0" fontId="22" fillId="0" borderId="2" xfId="6" applyFont="1" applyFill="1" applyBorder="1" applyAlignment="1">
      <alignment horizontal="right" wrapText="1"/>
    </xf>
    <xf numFmtId="14" fontId="22" fillId="0" borderId="2" xfId="6" applyNumberFormat="1" applyFont="1" applyFill="1" applyBorder="1" applyAlignment="1">
      <alignment horizontal="right" wrapText="1"/>
    </xf>
    <xf numFmtId="169" fontId="22" fillId="0" borderId="2" xfId="1" applyNumberFormat="1" applyFont="1" applyFill="1" applyBorder="1" applyAlignment="1">
      <alignment horizontal="right" wrapText="1"/>
    </xf>
    <xf numFmtId="43" fontId="22" fillId="0" borderId="0" xfId="6" applyNumberFormat="1" applyFont="1"/>
    <xf numFmtId="170" fontId="22" fillId="0" borderId="2" xfId="6" applyNumberFormat="1" applyFont="1" applyFill="1" applyBorder="1" applyAlignment="1">
      <alignment horizontal="right" wrapText="1"/>
    </xf>
    <xf numFmtId="0" fontId="22" fillId="0" borderId="0" xfId="6" applyFont="1"/>
    <xf numFmtId="11" fontId="22" fillId="0" borderId="2" xfId="6" applyNumberFormat="1" applyFont="1" applyFill="1" applyBorder="1" applyAlignment="1">
      <alignment horizontal="right" wrapText="1"/>
    </xf>
    <xf numFmtId="165" fontId="22" fillId="0" borderId="0" xfId="1" applyNumberFormat="1" applyFont="1"/>
    <xf numFmtId="4" fontId="22" fillId="0" borderId="0" xfId="6" applyNumberFormat="1" applyFont="1"/>
    <xf numFmtId="169" fontId="22" fillId="0" borderId="0" xfId="1" applyNumberFormat="1" applyFont="1"/>
    <xf numFmtId="0" fontId="19" fillId="0" borderId="0" xfId="0" applyFont="1"/>
    <xf numFmtId="0" fontId="19" fillId="0" borderId="0" xfId="0" applyFont="1" applyProtection="1"/>
    <xf numFmtId="0" fontId="23" fillId="5" borderId="2" xfId="0" applyFont="1" applyFill="1" applyBorder="1" applyAlignment="1" applyProtection="1">
      <alignment horizontal="left" vertical="top"/>
    </xf>
    <xf numFmtId="0" fontId="23" fillId="5" borderId="2" xfId="0" applyFont="1" applyFill="1" applyBorder="1" applyAlignment="1" applyProtection="1">
      <alignment horizontal="center" vertical="top"/>
    </xf>
    <xf numFmtId="0" fontId="23" fillId="5" borderId="2" xfId="0" applyFont="1" applyFill="1" applyBorder="1" applyAlignment="1" applyProtection="1">
      <alignment vertical="top"/>
    </xf>
    <xf numFmtId="173" fontId="23" fillId="5" borderId="2" xfId="0" applyNumberFormat="1" applyFont="1" applyFill="1" applyBorder="1" applyAlignment="1" applyProtection="1">
      <alignment horizontal="center" vertical="top"/>
    </xf>
    <xf numFmtId="175" fontId="23" fillId="5" borderId="2" xfId="0" applyNumberFormat="1" applyFont="1" applyFill="1" applyBorder="1" applyAlignment="1" applyProtection="1">
      <alignment horizontal="center" vertical="top"/>
    </xf>
    <xf numFmtId="0" fontId="23" fillId="5" borderId="2" xfId="0" applyFont="1" applyFill="1" applyBorder="1" applyAlignment="1" applyProtection="1">
      <alignment horizontal="right" vertical="top"/>
    </xf>
    <xf numFmtId="166" fontId="23" fillId="5" borderId="2" xfId="1" applyNumberFormat="1" applyFont="1" applyFill="1" applyBorder="1" applyAlignment="1" applyProtection="1">
      <alignment horizontal="right" vertical="top"/>
    </xf>
    <xf numFmtId="0" fontId="23" fillId="5" borderId="2" xfId="1" applyNumberFormat="1" applyFont="1" applyFill="1" applyBorder="1" applyAlignment="1" applyProtection="1">
      <alignment horizontal="right" vertical="top"/>
    </xf>
    <xf numFmtId="0" fontId="23" fillId="5" borderId="2" xfId="0" applyNumberFormat="1" applyFont="1" applyFill="1" applyBorder="1" applyAlignment="1" applyProtection="1">
      <alignment vertical="top"/>
    </xf>
    <xf numFmtId="168" fontId="23" fillId="0" borderId="0" xfId="7" applyNumberFormat="1" applyFont="1" applyFill="1" applyBorder="1" applyAlignment="1" applyProtection="1">
      <alignment vertical="top" wrapText="1"/>
    </xf>
    <xf numFmtId="0" fontId="24" fillId="0" borderId="0" xfId="0" applyFont="1" applyProtection="1"/>
    <xf numFmtId="0" fontId="24" fillId="0" borderId="0" xfId="0" applyFont="1" applyFill="1" applyAlignment="1" applyProtection="1">
      <alignment horizontal="center"/>
      <protection locked="0"/>
    </xf>
    <xf numFmtId="173" fontId="24" fillId="0" borderId="0" xfId="0" applyNumberFormat="1" applyFont="1" applyAlignment="1" applyProtection="1">
      <alignment horizontal="right"/>
    </xf>
    <xf numFmtId="175" fontId="24" fillId="0" borderId="0" xfId="0" applyNumberFormat="1" applyFont="1" applyAlignment="1" applyProtection="1">
      <alignment horizontal="right"/>
    </xf>
    <xf numFmtId="166" fontId="24" fillId="0" borderId="0" xfId="1" applyNumberFormat="1" applyFont="1" applyFill="1" applyProtection="1"/>
    <xf numFmtId="166" fontId="24" fillId="0" borderId="0" xfId="1" applyNumberFormat="1" applyFont="1" applyProtection="1"/>
    <xf numFmtId="166" fontId="24" fillId="0" borderId="0" xfId="1" applyNumberFormat="1" applyFont="1" applyFill="1" applyAlignment="1" applyProtection="1">
      <alignment horizontal="left" indent="1"/>
    </xf>
    <xf numFmtId="0" fontId="24" fillId="0" borderId="0" xfId="0" applyFont="1" applyAlignment="1" applyProtection="1">
      <alignment horizontal="center"/>
    </xf>
    <xf numFmtId="0" fontId="24" fillId="0" borderId="0" xfId="0" applyNumberFormat="1" applyFont="1" applyProtection="1"/>
    <xf numFmtId="0" fontId="24" fillId="0" borderId="0" xfId="7" applyNumberFormat="1" applyFont="1" applyProtection="1"/>
    <xf numFmtId="0" fontId="24" fillId="0" borderId="0" xfId="1" applyNumberFormat="1" applyFont="1" applyProtection="1"/>
    <xf numFmtId="173" fontId="24" fillId="0" borderId="0" xfId="0" applyNumberFormat="1" applyFont="1" applyProtection="1"/>
    <xf numFmtId="175" fontId="24" fillId="0" borderId="0" xfId="0" applyNumberFormat="1" applyFont="1" applyProtection="1"/>
    <xf numFmtId="0" fontId="24" fillId="0" borderId="0" xfId="0" applyFont="1" applyFill="1" applyProtection="1"/>
    <xf numFmtId="166" fontId="24" fillId="0" borderId="0" xfId="1" applyNumberFormat="1" applyFont="1" applyAlignment="1" applyProtection="1"/>
    <xf numFmtId="0" fontId="24" fillId="11" borderId="0" xfId="0" applyFont="1" applyFill="1" applyProtection="1"/>
    <xf numFmtId="0" fontId="24" fillId="11" borderId="0" xfId="0" applyFont="1" applyFill="1" applyAlignment="1" applyProtection="1">
      <alignment horizontal="center"/>
      <protection locked="0"/>
    </xf>
    <xf numFmtId="173" fontId="24" fillId="11" borderId="0" xfId="0" applyNumberFormat="1" applyFont="1" applyFill="1" applyAlignment="1" applyProtection="1">
      <alignment horizontal="right"/>
    </xf>
    <xf numFmtId="175" fontId="24" fillId="11" borderId="0" xfId="0" applyNumberFormat="1" applyFont="1" applyFill="1" applyAlignment="1" applyProtection="1">
      <alignment horizontal="right"/>
    </xf>
    <xf numFmtId="166" fontId="24" fillId="11" borderId="0" xfId="1" applyNumberFormat="1" applyFont="1" applyFill="1" applyProtection="1"/>
    <xf numFmtId="166" fontId="24" fillId="11" borderId="0" xfId="1" applyNumberFormat="1" applyFont="1" applyFill="1" applyAlignment="1" applyProtection="1">
      <alignment horizontal="left" indent="1"/>
    </xf>
    <xf numFmtId="0" fontId="24" fillId="11" borderId="0" xfId="0" applyFont="1" applyFill="1" applyAlignment="1" applyProtection="1">
      <alignment horizontal="center"/>
    </xf>
    <xf numFmtId="0" fontId="24" fillId="14" borderId="0" xfId="0" applyFont="1" applyFill="1" applyProtection="1"/>
    <xf numFmtId="0" fontId="24" fillId="14" borderId="0" xfId="0" applyFont="1" applyFill="1" applyAlignment="1" applyProtection="1">
      <alignment horizontal="center"/>
      <protection locked="0"/>
    </xf>
    <xf numFmtId="173" fontId="24" fillId="14" borderId="0" xfId="0" applyNumberFormat="1" applyFont="1" applyFill="1" applyAlignment="1" applyProtection="1">
      <alignment horizontal="right"/>
    </xf>
    <xf numFmtId="175" fontId="24" fillId="14" borderId="0" xfId="0" applyNumberFormat="1" applyFont="1" applyFill="1" applyAlignment="1" applyProtection="1">
      <alignment horizontal="right"/>
    </xf>
    <xf numFmtId="166" fontId="24" fillId="14" borderId="0" xfId="1" applyNumberFormat="1" applyFont="1" applyFill="1" applyProtection="1"/>
    <xf numFmtId="166" fontId="24" fillId="14" borderId="0" xfId="1" applyNumberFormat="1" applyFont="1" applyFill="1" applyAlignment="1" applyProtection="1">
      <alignment horizontal="left" indent="1"/>
    </xf>
    <xf numFmtId="0" fontId="24" fillId="14" borderId="0" xfId="0" applyFont="1" applyFill="1" applyAlignment="1" applyProtection="1">
      <alignment horizontal="center"/>
    </xf>
    <xf numFmtId="0" fontId="24" fillId="12" borderId="0" xfId="0" applyFont="1" applyFill="1" applyProtection="1"/>
    <xf numFmtId="0" fontId="24" fillId="12" borderId="0" xfId="0" applyFont="1" applyFill="1" applyAlignment="1" applyProtection="1">
      <alignment horizontal="center"/>
      <protection locked="0"/>
    </xf>
    <xf numFmtId="173" fontId="24" fillId="12" borderId="0" xfId="0" applyNumberFormat="1" applyFont="1" applyFill="1" applyAlignment="1" applyProtection="1">
      <alignment horizontal="right"/>
    </xf>
    <xf numFmtId="175" fontId="24" fillId="12" borderId="0" xfId="0" applyNumberFormat="1" applyFont="1" applyFill="1" applyAlignment="1" applyProtection="1">
      <alignment horizontal="right"/>
    </xf>
    <xf numFmtId="166" fontId="24" fillId="12" borderId="0" xfId="1" applyNumberFormat="1" applyFont="1" applyFill="1" applyProtection="1"/>
    <xf numFmtId="166" fontId="24" fillId="12" borderId="0" xfId="1" applyNumberFormat="1" applyFont="1" applyFill="1" applyAlignment="1" applyProtection="1">
      <alignment horizontal="left" indent="1"/>
    </xf>
    <xf numFmtId="0" fontId="24" fillId="12" borderId="0" xfId="0" applyFont="1" applyFill="1" applyAlignment="1" applyProtection="1">
      <alignment horizontal="center"/>
    </xf>
    <xf numFmtId="0" fontId="20" fillId="0" borderId="3" xfId="4" applyNumberFormat="1" applyFont="1" applyFill="1" applyBorder="1" applyAlignment="1">
      <alignment horizontal="left"/>
    </xf>
    <xf numFmtId="0" fontId="20" fillId="3" borderId="3" xfId="4" applyNumberFormat="1" applyFont="1" applyFill="1" applyBorder="1" applyAlignment="1">
      <alignment horizontal="center" textRotation="90"/>
    </xf>
    <xf numFmtId="0" fontId="19" fillId="0" borderId="0" xfId="4" applyFont="1"/>
    <xf numFmtId="1" fontId="20" fillId="0" borderId="0" xfId="4" applyNumberFormat="1" applyFont="1" applyAlignment="1">
      <alignment horizontal="left"/>
    </xf>
    <xf numFmtId="166" fontId="19" fillId="0" borderId="0" xfId="1" applyNumberFormat="1" applyFont="1"/>
    <xf numFmtId="166" fontId="19" fillId="0" borderId="0" xfId="4" applyNumberFormat="1" applyFont="1"/>
    <xf numFmtId="1" fontId="20" fillId="0" borderId="0" xfId="4" applyNumberFormat="1" applyFont="1" applyBorder="1" applyAlignment="1">
      <alignment horizontal="left"/>
    </xf>
    <xf numFmtId="166" fontId="19" fillId="0" borderId="0" xfId="1" applyNumberFormat="1" applyFont="1" applyBorder="1"/>
    <xf numFmtId="166" fontId="19" fillId="0" borderId="0" xfId="4" applyNumberFormat="1" applyFont="1" applyBorder="1"/>
    <xf numFmtId="0" fontId="19" fillId="0" borderId="0" xfId="4" applyFont="1" applyAlignment="1">
      <alignment horizontal="left"/>
    </xf>
    <xf numFmtId="14" fontId="19" fillId="0" borderId="0" xfId="0" applyNumberFormat="1" applyFont="1" applyProtection="1">
      <protection locked="0"/>
    </xf>
    <xf numFmtId="14" fontId="23" fillId="5" borderId="2" xfId="0" applyNumberFormat="1" applyFont="1" applyFill="1" applyBorder="1" applyAlignment="1" applyProtection="1">
      <alignment vertical="top"/>
    </xf>
    <xf numFmtId="14" fontId="24" fillId="0" borderId="0" xfId="0" applyNumberFormat="1" applyFont="1" applyProtection="1"/>
    <xf numFmtId="14" fontId="24" fillId="11" borderId="0" xfId="0" applyNumberFormat="1" applyFont="1" applyFill="1" applyProtection="1"/>
    <xf numFmtId="14" fontId="24" fillId="14" borderId="0" xfId="0" applyNumberFormat="1" applyFont="1" applyFill="1" applyProtection="1"/>
    <xf numFmtId="14" fontId="24" fillId="12" borderId="0" xfId="0" applyNumberFormat="1" applyFont="1" applyFill="1" applyProtection="1"/>
    <xf numFmtId="14" fontId="23" fillId="5" borderId="2" xfId="0" applyNumberFormat="1" applyFont="1" applyFill="1" applyBorder="1" applyAlignment="1" applyProtection="1">
      <alignment horizontal="right" vertical="top"/>
    </xf>
    <xf numFmtId="0" fontId="20" fillId="14" borderId="0" xfId="0" applyFont="1" applyFill="1" applyProtection="1">
      <protection locked="0"/>
    </xf>
    <xf numFmtId="0" fontId="20" fillId="14" borderId="0" xfId="0" applyFont="1" applyFill="1" applyAlignment="1" applyProtection="1">
      <alignment horizontal="right"/>
      <protection locked="0"/>
    </xf>
    <xf numFmtId="0" fontId="24" fillId="13" borderId="0" xfId="0" applyFont="1" applyFill="1" applyAlignment="1" applyProtection="1">
      <alignment horizontal="center"/>
      <protection locked="0"/>
    </xf>
    <xf numFmtId="0" fontId="24" fillId="13" borderId="0" xfId="0" applyFont="1" applyFill="1" applyProtection="1"/>
    <xf numFmtId="173" fontId="24" fillId="13" borderId="0" xfId="0" applyNumberFormat="1" applyFont="1" applyFill="1" applyAlignment="1" applyProtection="1">
      <alignment horizontal="right"/>
    </xf>
    <xf numFmtId="175" fontId="24" fillId="13" borderId="0" xfId="0" applyNumberFormat="1" applyFont="1" applyFill="1" applyAlignment="1" applyProtection="1">
      <alignment horizontal="right"/>
    </xf>
    <xf numFmtId="14" fontId="24" fillId="13" borderId="0" xfId="0" applyNumberFormat="1" applyFont="1" applyFill="1" applyProtection="1"/>
    <xf numFmtId="166" fontId="24" fillId="13" borderId="0" xfId="1" applyNumberFormat="1" applyFont="1" applyFill="1" applyProtection="1"/>
    <xf numFmtId="166" fontId="24" fillId="13" borderId="0" xfId="1" applyNumberFormat="1" applyFont="1" applyFill="1" applyAlignment="1" applyProtection="1">
      <alignment horizontal="left" indent="1"/>
    </xf>
    <xf numFmtId="0" fontId="24" fillId="13" borderId="0" xfId="0" applyFont="1" applyFill="1" applyAlignment="1" applyProtection="1">
      <alignment horizontal="center"/>
    </xf>
    <xf numFmtId="0" fontId="19" fillId="0" borderId="0" xfId="4" applyFont="1" applyBorder="1"/>
    <xf numFmtId="166" fontId="19" fillId="0" borderId="0" xfId="11" applyNumberFormat="1" applyFont="1" applyBorder="1"/>
    <xf numFmtId="14" fontId="19" fillId="0" borderId="0" xfId="4" applyNumberFormat="1" applyFont="1"/>
    <xf numFmtId="166" fontId="19" fillId="0" borderId="0" xfId="11" applyNumberFormat="1" applyFont="1"/>
    <xf numFmtId="0" fontId="25" fillId="16" borderId="11" xfId="4" applyFont="1" applyFill="1" applyBorder="1" applyAlignment="1">
      <alignment horizontal="left"/>
    </xf>
    <xf numFmtId="0" fontId="25" fillId="16" borderId="11" xfId="4" applyFont="1" applyFill="1" applyBorder="1" applyAlignment="1">
      <alignment horizontal="center" wrapText="1"/>
    </xf>
    <xf numFmtId="166" fontId="25" fillId="16" borderId="11" xfId="11" applyNumberFormat="1" applyFont="1" applyFill="1" applyBorder="1" applyAlignment="1">
      <alignment horizontal="right"/>
    </xf>
    <xf numFmtId="15" fontId="20" fillId="5" borderId="2" xfId="0" applyNumberFormat="1" applyFont="1" applyFill="1" applyBorder="1" applyAlignment="1" applyProtection="1">
      <alignment horizontal="left" vertical="top"/>
      <protection locked="0"/>
    </xf>
    <xf numFmtId="0" fontId="13" fillId="0" borderId="0" xfId="0" applyFont="1" applyAlignment="1">
      <alignment horizontal="left" wrapText="1"/>
    </xf>
    <xf numFmtId="0" fontId="15" fillId="9" borderId="9" xfId="0" applyNumberFormat="1" applyFont="1" applyFill="1" applyBorder="1" applyAlignment="1">
      <alignment horizontal="center"/>
    </xf>
    <xf numFmtId="0" fontId="15" fillId="9" borderId="10" xfId="0" applyNumberFormat="1" applyFont="1" applyFill="1" applyBorder="1" applyAlignment="1">
      <alignment horizontal="center"/>
    </xf>
    <xf numFmtId="0" fontId="15" fillId="9" borderId="6" xfId="0" applyNumberFormat="1" applyFont="1" applyFill="1" applyBorder="1" applyAlignment="1">
      <alignment horizontal="center"/>
    </xf>
  </cellXfs>
  <cellStyles count="12">
    <cellStyle name="Comma" xfId="1" builtinId="3"/>
    <cellStyle name="Comma 2" xfId="11"/>
    <cellStyle name="Comma_DynamicCharts" xfId="9"/>
    <cellStyle name="Currency" xfId="2" builtinId="4"/>
    <cellStyle name="MyBlue" xfId="3"/>
    <cellStyle name="Normal" xfId="0" builtinId="0"/>
    <cellStyle name="Normal 2" xfId="4"/>
    <cellStyle name="Normal 3" xfId="10"/>
    <cellStyle name="Normal_DynamicCharts" xfId="8"/>
    <cellStyle name="Normal_EMPLOYEE_FunctionsFile" xfId="5"/>
    <cellStyle name="Normal_tblDataInput" xfId="6"/>
    <cellStyle name="Percent" xfId="7" builtinId="5"/>
  </cellStyles>
  <dxfs count="4">
    <dxf>
      <font>
        <b/>
        <i val="0"/>
        <condense val="0"/>
        <extend val="0"/>
      </font>
      <fill>
        <patternFill>
          <bgColor indexed="11"/>
        </patternFill>
      </fill>
      <border>
        <left style="thin">
          <color indexed="10"/>
        </left>
        <right style="thin">
          <color indexed="10"/>
        </right>
        <top style="thin">
          <color indexed="10"/>
        </top>
        <bottom style="thin">
          <color indexed="10"/>
        </bottom>
      </border>
    </dxf>
    <dxf>
      <fill>
        <patternFill>
          <bgColor rgb="FF00B0F0"/>
        </patternFill>
      </fill>
    </dxf>
    <dxf>
      <fill>
        <patternFill>
          <bgColor indexed="43"/>
        </patternFill>
      </fill>
    </dxf>
    <dxf>
      <fill>
        <patternFill>
          <bgColor indexed="4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66CCFF"/>
      <color rgb="FF00FF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trlProps/ctrlProp1.xml><?xml version="1.0" encoding="utf-8"?>
<formControlPr xmlns="http://schemas.microsoft.com/office/spreadsheetml/2009/9/main" objectType="GBox"/>
</file>

<file path=xl/ctrlProps/ctrlProp2.xml><?xml version="1.0" encoding="utf-8"?>
<formControlPr xmlns="http://schemas.microsoft.com/office/spreadsheetml/2009/9/main" objectType="Radio" firstButton="1" fmlaLink="$A$2"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CheckBox" checked="Checked" fmlaLink="$H$7" lockText="1" noThreeD="1"/>
</file>

<file path=xl/ctrlProps/ctrlProp6.xml><?xml version="1.0" encoding="utf-8"?>
<formControlPr xmlns="http://schemas.microsoft.com/office/spreadsheetml/2009/9/main" objectType="List" dx="20" fmlaLink="$A$10" fmlaRange="$I$8:$I$13" sel="5" val="0"/>
</file>

<file path=xl/ctrlProps/ctrlProp7.xml><?xml version="1.0" encoding="utf-8"?>
<formControlPr xmlns="http://schemas.microsoft.com/office/spreadsheetml/2009/9/main" objectType="Drop" dropStyle="combo" dx="20" fmlaLink="$A$14" fmlaRange="$I$14:$I$19" sel="1" val="0"/>
</file>

<file path=xl/ctrlProps/ctrlProp8.xml><?xml version="1.0" encoding="utf-8"?>
<formControlPr xmlns="http://schemas.microsoft.com/office/spreadsheetml/2009/9/main" objectType="Scroll" dx="15" fmlaLink="$A$16" horiz="1" max="100" page="10" val="76"/>
</file>

<file path=xl/ctrlProps/ctrlProp9.xml><?xml version="1.0" encoding="utf-8"?>
<formControlPr xmlns="http://schemas.microsoft.com/office/spreadsheetml/2009/9/main" objectType="Spin" dx="15" fmlaLink="$A$19" max="52" min="5" page="10" val="29"/>
</file>

<file path=xl/ctrlProps/ctrlProp10.xml><?xml version="1.0" encoding="utf-8"?>
<formControlPr xmlns="http://schemas.microsoft.com/office/spreadsheetml/2009/9/main" objectType="CheckBox" fmlaLink="$K$2" lockText="1" noThreeD="1"/>
</file>

<file path=xl/ctrlProps/ctrlProp11.xml><?xml version="1.0" encoding="utf-8"?>
<formControlPr xmlns="http://schemas.microsoft.com/office/spreadsheetml/2009/9/main" objectType="Spin" dx="20" fmlaLink="$A$24" max="800" min="200" page="10" val="200"/>
</file>

<file path=xl/ctrlProps/ctrlProp12.xml><?xml version="1.0" encoding="utf-8"?>
<formControlPr xmlns="http://schemas.microsoft.com/office/spreadsheetml/2009/9/main" objectType="Radio" checked="Checked" firstButton="1"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142875</xdr:rowOff>
        </xdr:from>
        <xdr:to>
          <xdr:col>5</xdr:col>
          <xdr:colOff>104775</xdr:colOff>
          <xdr:row>4</xdr:row>
          <xdr:rowOff>28575</xdr:rowOff>
        </xdr:to>
        <xdr:sp macro="" textlink="">
          <xdr:nvSpPr>
            <xdr:cNvPr id="4097" name="Group Box 1" descr="Highest Degree Achieved" hidden="1">
              <a:extLst>
                <a:ext uri="{63B3BB69-23CF-44E3-9099-C40C66FF867C}">
                  <a14:compatExt spid="_x0000_s409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Highest Degree Achieved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85725</xdr:rowOff>
        </xdr:from>
        <xdr:to>
          <xdr:col>4</xdr:col>
          <xdr:colOff>142875</xdr:colOff>
          <xdr:row>1</xdr:row>
          <xdr:rowOff>352425</xdr:rowOff>
        </xdr:to>
        <xdr:sp macro="" textlink="">
          <xdr:nvSpPr>
            <xdr:cNvPr id="4098" name="Option Button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BS, BA,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352425</xdr:rowOff>
        </xdr:from>
        <xdr:to>
          <xdr:col>4</xdr:col>
          <xdr:colOff>114300</xdr:colOff>
          <xdr:row>2</xdr:row>
          <xdr:rowOff>180975</xdr:rowOff>
        </xdr:to>
        <xdr:sp macro="" textlink="">
          <xdr:nvSpPr>
            <xdr:cNvPr id="4099" name="Option Button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MS, MA,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xdr:row>
          <xdr:rowOff>142875</xdr:rowOff>
        </xdr:from>
        <xdr:to>
          <xdr:col>4</xdr:col>
          <xdr:colOff>142875</xdr:colOff>
          <xdr:row>4</xdr:row>
          <xdr:rowOff>0</xdr:rowOff>
        </xdr:to>
        <xdr:sp macro="" textlink="">
          <xdr:nvSpPr>
            <xdr:cNvPr id="4100" name="Option Button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PHD, LLB,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5</xdr:row>
          <xdr:rowOff>85725</xdr:rowOff>
        </xdr:from>
        <xdr:to>
          <xdr:col>5</xdr:col>
          <xdr:colOff>76200</xdr:colOff>
          <xdr:row>6</xdr:row>
          <xdr:rowOff>152400</xdr:rowOff>
        </xdr:to>
        <xdr:sp macro="" textlink="">
          <xdr:nvSpPr>
            <xdr:cNvPr id="4101"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Resident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47625</xdr:rowOff>
        </xdr:from>
        <xdr:to>
          <xdr:col>5</xdr:col>
          <xdr:colOff>104775</xdr:colOff>
          <xdr:row>12</xdr:row>
          <xdr:rowOff>28575</xdr:rowOff>
        </xdr:to>
        <xdr:sp macro="" textlink="">
          <xdr:nvSpPr>
            <xdr:cNvPr id="4102" name="List Box 6" hidden="1">
              <a:extLst>
                <a:ext uri="{63B3BB69-23CF-44E3-9099-C40C66FF867C}">
                  <a14:compatExt spid="_x0000_s41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180975</xdr:rowOff>
        </xdr:from>
        <xdr:to>
          <xdr:col>5</xdr:col>
          <xdr:colOff>104775</xdr:colOff>
          <xdr:row>14</xdr:row>
          <xdr:rowOff>9525</xdr:rowOff>
        </xdr:to>
        <xdr:sp macro="" textlink="">
          <xdr:nvSpPr>
            <xdr:cNvPr id="4103" name="Drop Down 7" hidden="1">
              <a:extLst>
                <a:ext uri="{63B3BB69-23CF-44E3-9099-C40C66FF867C}">
                  <a14:compatExt spid="_x0000_s41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5</xdr:col>
          <xdr:colOff>104775</xdr:colOff>
          <xdr:row>17</xdr:row>
          <xdr:rowOff>47625</xdr:rowOff>
        </xdr:to>
        <xdr:sp macro="" textlink="">
          <xdr:nvSpPr>
            <xdr:cNvPr id="4104" name="Scroll Bar 8" hidden="1">
              <a:extLst>
                <a:ext uri="{63B3BB69-23CF-44E3-9099-C40C66FF867C}">
                  <a14:compatExt spid="_x0000_s4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19</xdr:row>
          <xdr:rowOff>66675</xdr:rowOff>
        </xdr:from>
        <xdr:to>
          <xdr:col>5</xdr:col>
          <xdr:colOff>28575</xdr:colOff>
          <xdr:row>22</xdr:row>
          <xdr:rowOff>0</xdr:rowOff>
        </xdr:to>
        <xdr:sp macro="" textlink="">
          <xdr:nvSpPr>
            <xdr:cNvPr id="4105" name="Spinner 9" hidden="1">
              <a:extLst>
                <a:ext uri="{63B3BB69-23CF-44E3-9099-C40C66FF867C}">
                  <a14:compatExt spid="_x0000_s4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76200</xdr:colOff>
          <xdr:row>1</xdr:row>
          <xdr:rowOff>142875</xdr:rowOff>
        </xdr:from>
        <xdr:to>
          <xdr:col>10</xdr:col>
          <xdr:colOff>600075</xdr:colOff>
          <xdr:row>2</xdr:row>
          <xdr:rowOff>28575</xdr:rowOff>
        </xdr:to>
        <xdr:sp macro="" textlink="">
          <xdr:nvSpPr>
            <xdr:cNvPr id="4110" name="Check Box 14"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Check Box 14</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828675</xdr:colOff>
          <xdr:row>22</xdr:row>
          <xdr:rowOff>190500</xdr:rowOff>
        </xdr:from>
        <xdr:to>
          <xdr:col>3</xdr:col>
          <xdr:colOff>295275</xdr:colOff>
          <xdr:row>26</xdr:row>
          <xdr:rowOff>152400</xdr:rowOff>
        </xdr:to>
        <xdr:sp macro="" textlink="">
          <xdr:nvSpPr>
            <xdr:cNvPr id="4111" name="Spinner 15" hidden="1">
              <a:extLst>
                <a:ext uri="{63B3BB69-23CF-44E3-9099-C40C66FF867C}">
                  <a14:compatExt spid="_x0000_s411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152400</xdr:colOff>
          <xdr:row>1</xdr:row>
          <xdr:rowOff>47625</xdr:rowOff>
        </xdr:from>
        <xdr:to>
          <xdr:col>7</xdr:col>
          <xdr:colOff>142875</xdr:colOff>
          <xdr:row>3</xdr:row>
          <xdr:rowOff>38100</xdr:rowOff>
        </xdr:to>
        <xdr:sp macro="" textlink="">
          <xdr:nvSpPr>
            <xdr:cNvPr id="6145" name="Option Button 1" hidden="1">
              <a:extLst>
                <a:ext uri="{63B3BB69-23CF-44E3-9099-C40C66FF867C}">
                  <a14:compatExt spid="_x0000_s614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Select data and then click here to display data in 24 hour style</a:t>
              </a:r>
            </a:p>
          </xdr:txBody>
        </xdr:sp>
        <xdr:clientData/>
      </xdr:twoCellAnchor>
    </mc:Choice>
    <mc:Fallback/>
  </mc:AlternateContent>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Modul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Module">
      <a:maj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Modul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7500"/>
                <a:satMod val="137000"/>
              </a:schemeClr>
            </a:gs>
            <a:gs pos="55000">
              <a:schemeClr val="phClr">
                <a:shade val="69000"/>
                <a:satMod val="137000"/>
              </a:schemeClr>
            </a:gs>
            <a:gs pos="100000">
              <a:schemeClr val="phClr">
                <a:shade val="98000"/>
                <a:satMod val="137000"/>
              </a:schemeClr>
            </a:gs>
          </a:gsLst>
          <a:lin ang="16200000" scaled="0"/>
        </a:gradFill>
      </a:fillStyleLst>
      <a:lnStyleLst>
        <a:ln w="6350" cap="rnd" cmpd="sng" algn="ctr">
          <a:solidFill>
            <a:schemeClr val="phClr">
              <a:shade val="95000"/>
              <a:satMod val="105000"/>
            </a:schemeClr>
          </a:solidFill>
          <a:prstDash val="solid"/>
        </a:ln>
        <a:ln w="48000" cap="flat" cmpd="thickThin" algn="ctr">
          <a:solidFill>
            <a:schemeClr val="phClr"/>
          </a:solidFill>
          <a:prstDash val="solid"/>
        </a:ln>
        <a:ln w="48500" cap="flat" cmpd="thickThin" algn="ctr">
          <a:solidFill>
            <a:schemeClr val="phClr"/>
          </a:solidFill>
          <a:prstDash val="solid"/>
        </a:ln>
      </a:lnStyleLst>
      <a:effectStyleLst>
        <a:effectStyle>
          <a:effectLst>
            <a:outerShdw blurRad="45000" dist="25000" dir="5400000" rotWithShape="0">
              <a:srgbClr val="000000">
                <a:alpha val="38000"/>
              </a:srgbClr>
            </a:outerShdw>
          </a:effectLst>
        </a:effectStyle>
        <a:effectStyle>
          <a:effectLst>
            <a:outerShdw blurRad="39000" dist="25400" dir="5400000" rotWithShape="0">
              <a:srgbClr val="000000">
                <a:alpha val="38000"/>
              </a:srgbClr>
            </a:outerShdw>
          </a:effectLst>
        </a:effectStyle>
        <a:effectStyle>
          <a:effectLst>
            <a:outerShdw blurRad="39000" dist="25400" dir="5400000" rotWithShape="0">
              <a:srgbClr val="000000">
                <a:alpha val="38000"/>
              </a:srgbClr>
            </a:outerShdw>
          </a:effectLst>
          <a:scene3d>
            <a:camera prst="orthographicFront" fov="0">
              <a:rot lat="0" lon="0" rev="0"/>
            </a:camera>
            <a:lightRig rig="threePt" dir="t">
              <a:rot lat="0" lon="0" rev="1800000"/>
            </a:lightRig>
          </a:scene3d>
          <a:sp3d prstMaterial="matte">
            <a:bevelT h="20000"/>
          </a:sp3d>
        </a:effectStyle>
      </a:effectStyleLst>
      <a:bgFillStyleLst>
        <a:solidFill>
          <a:schemeClr val="phClr"/>
        </a:solidFill>
        <a:gradFill rotWithShape="1">
          <a:gsLst>
            <a:gs pos="0">
              <a:schemeClr val="phClr">
                <a:tint val="48000"/>
                <a:satMod val="300000"/>
              </a:schemeClr>
            </a:gs>
            <a:gs pos="12000">
              <a:schemeClr val="phClr">
                <a:tint val="48000"/>
                <a:satMod val="300000"/>
              </a:schemeClr>
            </a:gs>
            <a:gs pos="20000">
              <a:schemeClr val="phClr">
                <a:tint val="49000"/>
                <a:satMod val="300000"/>
              </a:schemeClr>
            </a:gs>
            <a:gs pos="100000">
              <a:schemeClr val="phClr">
                <a:shade val="30000"/>
              </a:schemeClr>
            </a:gs>
          </a:gsLst>
          <a:path path="circle">
            <a:fillToRect l="10000" t="-25000" r="10000" b="125000"/>
          </a:path>
        </a:gradFill>
        <a:blipFill>
          <a:blip xmlns:r="http://schemas.openxmlformats.org/officeDocument/2006/relationships" r:embed="rId1">
            <a:duotone>
              <a:schemeClr val="phClr">
                <a:shade val="75000"/>
                <a:satMod val="105000"/>
              </a:schemeClr>
              <a:schemeClr val="phClr">
                <a:tint val="95000"/>
                <a:satMod val="105000"/>
              </a:schemeClr>
            </a:duotone>
          </a:blip>
          <a:tile tx="0" ty="0" sx="38000" sy="38000" flip="none" algn="tl"/>
        </a:blip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0.xml.rels><?xml version="1.0" encoding="UTF-8" standalone="yes"?>
<Relationships xmlns="http://schemas.openxmlformats.org/package/2006/relationships"><Relationship Id="rId3" Type="http://schemas.openxmlformats.org/officeDocument/2006/relationships/ctrlProp" Target="../ctrlProps/ctrlProp1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indexed="11"/>
    <pageSetUpPr autoPageBreaks="0"/>
  </sheetPr>
  <dimension ref="A1:P742"/>
  <sheetViews>
    <sheetView tabSelected="1" zoomScale="130" zoomScaleNormal="130" zoomScaleSheetLayoutView="100" zoomScalePageLayoutView="160" workbookViewId="0"/>
  </sheetViews>
  <sheetFormatPr defaultColWidth="19.85546875" defaultRowHeight="15" x14ac:dyDescent="0.25"/>
  <cols>
    <col min="1" max="1" width="17.42578125" style="99" customWidth="1"/>
    <col min="2" max="2" width="8.28515625" style="105" bestFit="1" customWidth="1"/>
    <col min="3" max="3" width="17.42578125" style="99" customWidth="1"/>
    <col min="4" max="4" width="13" style="113" customWidth="1"/>
    <col min="5" max="5" width="14.85546875" style="118" bestFit="1" customWidth="1"/>
    <col min="6" max="6" width="9.7109375" style="99" bestFit="1" customWidth="1"/>
    <col min="7" max="7" width="11.28515625" style="106" bestFit="1" customWidth="1"/>
    <col min="8" max="8" width="13.28515625" style="106" bestFit="1" customWidth="1"/>
    <col min="9" max="9" width="5.85546875" style="109" bestFit="1" customWidth="1"/>
    <col min="10" max="10" width="8.42578125" style="99" bestFit="1" customWidth="1"/>
    <col min="11" max="11" width="10" style="99" bestFit="1" customWidth="1"/>
    <col min="12" max="13" width="19.85546875" style="99"/>
    <col min="14" max="14" width="12.7109375" style="99" bestFit="1" customWidth="1"/>
    <col min="15" max="15" width="11.42578125" style="99" bestFit="1" customWidth="1"/>
    <col min="16" max="16" width="11.140625" style="99" bestFit="1" customWidth="1"/>
    <col min="17" max="16384" width="19.85546875" style="99"/>
  </cols>
  <sheetData>
    <row r="1" spans="1:16" x14ac:dyDescent="0.25">
      <c r="A1" s="94" t="s">
        <v>379</v>
      </c>
      <c r="B1" s="95" t="s">
        <v>329</v>
      </c>
      <c r="C1" s="96" t="s">
        <v>380</v>
      </c>
      <c r="D1" s="110" t="s">
        <v>2587</v>
      </c>
      <c r="E1" s="114" t="s">
        <v>353</v>
      </c>
      <c r="F1" s="96" t="s">
        <v>381</v>
      </c>
      <c r="G1" s="97" t="s">
        <v>382</v>
      </c>
      <c r="H1" s="97" t="s">
        <v>2585</v>
      </c>
      <c r="I1" s="98" t="s">
        <v>330</v>
      </c>
      <c r="J1" s="96" t="s">
        <v>384</v>
      </c>
      <c r="K1" s="95" t="s">
        <v>332</v>
      </c>
      <c r="O1" s="198" t="s">
        <v>2588</v>
      </c>
      <c r="P1" s="199" t="s">
        <v>371</v>
      </c>
    </row>
    <row r="2" spans="1:16" x14ac:dyDescent="0.25">
      <c r="A2" s="99" t="s">
        <v>769</v>
      </c>
      <c r="B2" s="101" t="s">
        <v>1380</v>
      </c>
      <c r="C2" s="100" t="s">
        <v>1379</v>
      </c>
      <c r="D2" s="112">
        <v>411526157</v>
      </c>
      <c r="E2" s="117">
        <v>9195818082</v>
      </c>
      <c r="F2" s="100" t="s">
        <v>392</v>
      </c>
      <c r="G2" s="191">
        <v>35666</v>
      </c>
      <c r="H2" s="102" t="str">
        <f t="shared" ref="H2:H65" si="0">CHOOSE(MONTH(G2),"January","February","March","April","May","June","July","August","September","October","November","December")</f>
        <v>August</v>
      </c>
      <c r="I2" s="103">
        <f t="shared" ref="I2:I65" ca="1" si="1">DATEDIF(G2,TODAY(),"Y")</f>
        <v>18</v>
      </c>
      <c r="J2" s="104"/>
      <c r="K2" s="105">
        <v>2</v>
      </c>
      <c r="O2" s="99" t="s">
        <v>2567</v>
      </c>
      <c r="P2" s="104">
        <v>3050900</v>
      </c>
    </row>
    <row r="3" spans="1:16" x14ac:dyDescent="0.25">
      <c r="A3" s="99" t="s">
        <v>1269</v>
      </c>
      <c r="B3" s="101" t="s">
        <v>378</v>
      </c>
      <c r="C3" s="100" t="s">
        <v>1379</v>
      </c>
      <c r="D3" s="112">
        <v>914428485</v>
      </c>
      <c r="E3" s="117">
        <v>2521774590</v>
      </c>
      <c r="F3" s="100" t="s">
        <v>389</v>
      </c>
      <c r="G3" s="191">
        <v>35110</v>
      </c>
      <c r="H3" s="102" t="str">
        <f t="shared" si="0"/>
        <v>February</v>
      </c>
      <c r="I3" s="103">
        <f t="shared" ca="1" si="1"/>
        <v>20</v>
      </c>
      <c r="J3" s="104" t="s">
        <v>390</v>
      </c>
      <c r="K3" s="105">
        <v>4</v>
      </c>
      <c r="O3" s="99" t="s">
        <v>2573</v>
      </c>
      <c r="P3" s="104">
        <v>3353372</v>
      </c>
    </row>
    <row r="4" spans="1:16" x14ac:dyDescent="0.25">
      <c r="A4" s="99" t="s">
        <v>839</v>
      </c>
      <c r="B4" s="101" t="s">
        <v>378</v>
      </c>
      <c r="C4" s="100" t="s">
        <v>1379</v>
      </c>
      <c r="D4" s="112">
        <v>948195711</v>
      </c>
      <c r="E4" s="117">
        <v>2523539786</v>
      </c>
      <c r="F4" s="100" t="s">
        <v>385</v>
      </c>
      <c r="G4" s="191">
        <v>40967</v>
      </c>
      <c r="H4" s="102" t="str">
        <f t="shared" si="0"/>
        <v>February</v>
      </c>
      <c r="I4" s="103">
        <f t="shared" ca="1" si="1"/>
        <v>4</v>
      </c>
      <c r="J4" s="104"/>
      <c r="K4" s="105">
        <v>5</v>
      </c>
      <c r="O4" s="99" t="s">
        <v>2572</v>
      </c>
      <c r="P4" s="104">
        <v>1154127</v>
      </c>
    </row>
    <row r="5" spans="1:16" x14ac:dyDescent="0.25">
      <c r="A5" s="99" t="s">
        <v>1014</v>
      </c>
      <c r="B5" s="101" t="s">
        <v>378</v>
      </c>
      <c r="C5" s="100" t="s">
        <v>1379</v>
      </c>
      <c r="D5" s="112">
        <v>100432924</v>
      </c>
      <c r="E5" s="117">
        <v>4022804104</v>
      </c>
      <c r="F5" s="100" t="s">
        <v>386</v>
      </c>
      <c r="G5" s="191">
        <v>37991</v>
      </c>
      <c r="H5" s="102" t="str">
        <f t="shared" si="0"/>
        <v>January</v>
      </c>
      <c r="I5" s="103">
        <f t="shared" ca="1" si="1"/>
        <v>12</v>
      </c>
      <c r="J5" s="104" t="s">
        <v>387</v>
      </c>
      <c r="K5" s="105">
        <v>1</v>
      </c>
      <c r="O5" s="99" t="s">
        <v>2564</v>
      </c>
      <c r="P5" s="104">
        <v>7927539</v>
      </c>
    </row>
    <row r="6" spans="1:16" x14ac:dyDescent="0.25">
      <c r="A6" s="99" t="s">
        <v>1233</v>
      </c>
      <c r="B6" s="101" t="s">
        <v>1505</v>
      </c>
      <c r="C6" s="100" t="s">
        <v>1379</v>
      </c>
      <c r="D6" s="112">
        <v>991656720</v>
      </c>
      <c r="E6" s="117">
        <v>2528138394</v>
      </c>
      <c r="F6" s="100" t="s">
        <v>386</v>
      </c>
      <c r="G6" s="191">
        <v>41267</v>
      </c>
      <c r="H6" s="102" t="str">
        <f t="shared" si="0"/>
        <v>December</v>
      </c>
      <c r="I6" s="103">
        <f t="shared" ca="1" si="1"/>
        <v>3</v>
      </c>
      <c r="J6" s="104" t="s">
        <v>393</v>
      </c>
      <c r="K6" s="105">
        <v>2</v>
      </c>
      <c r="O6" s="99" t="s">
        <v>2571</v>
      </c>
      <c r="P6" s="104">
        <v>6303724</v>
      </c>
    </row>
    <row r="7" spans="1:16" x14ac:dyDescent="0.25">
      <c r="A7" s="99" t="s">
        <v>1320</v>
      </c>
      <c r="B7" s="101" t="s">
        <v>1505</v>
      </c>
      <c r="C7" s="99" t="s">
        <v>1382</v>
      </c>
      <c r="D7" s="111">
        <v>456946966</v>
      </c>
      <c r="E7" s="115">
        <v>9194680033</v>
      </c>
      <c r="F7" s="99" t="s">
        <v>386</v>
      </c>
      <c r="G7" s="191">
        <v>38584</v>
      </c>
      <c r="H7" s="102" t="str">
        <f t="shared" si="0"/>
        <v>August</v>
      </c>
      <c r="I7" s="103">
        <f t="shared" ca="1" si="1"/>
        <v>10</v>
      </c>
      <c r="J7" s="104" t="s">
        <v>388</v>
      </c>
      <c r="K7" s="105">
        <v>4</v>
      </c>
      <c r="O7" s="99" t="s">
        <v>2568</v>
      </c>
      <c r="P7" s="104">
        <v>3429563</v>
      </c>
    </row>
    <row r="8" spans="1:16" x14ac:dyDescent="0.25">
      <c r="A8" s="99" t="s">
        <v>846</v>
      </c>
      <c r="B8" s="101" t="s">
        <v>1381</v>
      </c>
      <c r="C8" s="100" t="s">
        <v>1382</v>
      </c>
      <c r="D8" s="112">
        <v>535539723</v>
      </c>
      <c r="E8" s="117">
        <v>2523492633</v>
      </c>
      <c r="F8" s="100" t="s">
        <v>389</v>
      </c>
      <c r="G8" s="191">
        <v>35294</v>
      </c>
      <c r="H8" s="102" t="str">
        <f t="shared" si="0"/>
        <v>August</v>
      </c>
      <c r="I8" s="103">
        <f t="shared" ca="1" si="1"/>
        <v>19</v>
      </c>
      <c r="J8" s="104" t="s">
        <v>390</v>
      </c>
      <c r="K8" s="105">
        <v>1</v>
      </c>
      <c r="O8" s="99" t="s">
        <v>2565</v>
      </c>
      <c r="P8" s="104">
        <v>6883657</v>
      </c>
    </row>
    <row r="9" spans="1:16" x14ac:dyDescent="0.25">
      <c r="A9" s="99" t="s">
        <v>902</v>
      </c>
      <c r="B9" s="101" t="s">
        <v>378</v>
      </c>
      <c r="C9" s="100" t="s">
        <v>1382</v>
      </c>
      <c r="D9" s="112">
        <v>297852686</v>
      </c>
      <c r="E9" s="117">
        <v>2525832994</v>
      </c>
      <c r="F9" s="100" t="s">
        <v>386</v>
      </c>
      <c r="G9" s="191">
        <v>41524</v>
      </c>
      <c r="H9" s="102" t="str">
        <f t="shared" si="0"/>
        <v>September</v>
      </c>
      <c r="I9" s="103">
        <f t="shared" ca="1" si="1"/>
        <v>2</v>
      </c>
      <c r="J9" s="104" t="s">
        <v>388</v>
      </c>
      <c r="K9" s="105">
        <v>5</v>
      </c>
      <c r="O9" s="99" t="s">
        <v>2570</v>
      </c>
      <c r="P9" s="104">
        <v>6607765</v>
      </c>
    </row>
    <row r="10" spans="1:16" x14ac:dyDescent="0.25">
      <c r="A10" s="99" t="s">
        <v>755</v>
      </c>
      <c r="B10" s="101" t="s">
        <v>378</v>
      </c>
      <c r="C10" s="99" t="s">
        <v>1382</v>
      </c>
      <c r="D10" s="111">
        <v>767961463</v>
      </c>
      <c r="E10" s="115">
        <v>2523646601</v>
      </c>
      <c r="F10" s="99" t="s">
        <v>385</v>
      </c>
      <c r="G10" s="191">
        <v>38597</v>
      </c>
      <c r="H10" s="102" t="str">
        <f t="shared" si="0"/>
        <v>September</v>
      </c>
      <c r="I10" s="103">
        <f t="shared" ca="1" si="1"/>
        <v>10</v>
      </c>
      <c r="J10" s="104"/>
      <c r="K10" s="105">
        <v>3</v>
      </c>
      <c r="O10" s="99" t="s">
        <v>2574</v>
      </c>
      <c r="P10" s="104">
        <v>5051848</v>
      </c>
    </row>
    <row r="11" spans="1:16" x14ac:dyDescent="0.25">
      <c r="A11" s="99" t="s">
        <v>741</v>
      </c>
      <c r="B11" s="101" t="s">
        <v>378</v>
      </c>
      <c r="C11" s="100" t="s">
        <v>1382</v>
      </c>
      <c r="D11" s="112">
        <v>771277493</v>
      </c>
      <c r="E11" s="117">
        <v>2522872439</v>
      </c>
      <c r="F11" s="100" t="s">
        <v>392</v>
      </c>
      <c r="G11" s="191">
        <v>41946</v>
      </c>
      <c r="H11" s="102" t="str">
        <f t="shared" si="0"/>
        <v>November</v>
      </c>
      <c r="I11" s="103">
        <f t="shared" ca="1" si="1"/>
        <v>1</v>
      </c>
      <c r="J11" s="104"/>
      <c r="K11" s="105">
        <v>4</v>
      </c>
      <c r="O11" s="99" t="s">
        <v>2566</v>
      </c>
      <c r="P11" s="104">
        <v>8523747</v>
      </c>
    </row>
    <row r="12" spans="1:16" x14ac:dyDescent="0.25">
      <c r="A12" s="99" t="s">
        <v>962</v>
      </c>
      <c r="B12" s="101" t="s">
        <v>1505</v>
      </c>
      <c r="C12" s="99" t="s">
        <v>1382</v>
      </c>
      <c r="D12" s="111">
        <v>840313216</v>
      </c>
      <c r="E12" s="115">
        <v>9198449868</v>
      </c>
      <c r="F12" s="99" t="s">
        <v>386</v>
      </c>
      <c r="G12" s="191">
        <v>40889</v>
      </c>
      <c r="H12" s="102" t="str">
        <f t="shared" si="0"/>
        <v>December</v>
      </c>
      <c r="I12" s="103">
        <f t="shared" ca="1" si="1"/>
        <v>4</v>
      </c>
      <c r="J12" s="104" t="s">
        <v>393</v>
      </c>
      <c r="K12" s="105">
        <v>3</v>
      </c>
      <c r="O12" s="99" t="s">
        <v>2461</v>
      </c>
      <c r="P12" s="104">
        <v>3524725</v>
      </c>
    </row>
    <row r="13" spans="1:16" x14ac:dyDescent="0.25">
      <c r="A13" s="99" t="s">
        <v>1221</v>
      </c>
      <c r="B13" s="101" t="s">
        <v>1383</v>
      </c>
      <c r="C13" s="99" t="s">
        <v>1382</v>
      </c>
      <c r="D13" s="111">
        <v>542051793</v>
      </c>
      <c r="E13" s="115">
        <v>2527317354</v>
      </c>
      <c r="F13" s="99" t="s">
        <v>386</v>
      </c>
      <c r="G13" s="191">
        <v>38080</v>
      </c>
      <c r="H13" s="102" t="str">
        <f t="shared" si="0"/>
        <v>April</v>
      </c>
      <c r="I13" s="103">
        <f t="shared" ca="1" si="1"/>
        <v>12</v>
      </c>
      <c r="J13" s="104" t="s">
        <v>387</v>
      </c>
      <c r="K13" s="105">
        <v>1</v>
      </c>
      <c r="O13" s="99" t="s">
        <v>2589</v>
      </c>
      <c r="P13" s="104">
        <v>3992355</v>
      </c>
    </row>
    <row r="14" spans="1:16" x14ac:dyDescent="0.25">
      <c r="A14" s="99" t="s">
        <v>994</v>
      </c>
      <c r="B14" s="101" t="s">
        <v>1383</v>
      </c>
      <c r="C14" s="99" t="s">
        <v>1382</v>
      </c>
      <c r="D14" s="111">
        <v>608796012</v>
      </c>
      <c r="E14" s="115">
        <v>9194075460</v>
      </c>
      <c r="F14" s="99" t="s">
        <v>386</v>
      </c>
      <c r="G14" s="191">
        <v>35651</v>
      </c>
      <c r="H14" s="102" t="str">
        <f t="shared" si="0"/>
        <v>August</v>
      </c>
      <c r="I14" s="103">
        <f t="shared" ca="1" si="1"/>
        <v>18</v>
      </c>
      <c r="J14" s="104" t="s">
        <v>387</v>
      </c>
      <c r="K14" s="105">
        <v>5</v>
      </c>
    </row>
    <row r="15" spans="1:16" x14ac:dyDescent="0.25">
      <c r="A15" s="99" t="s">
        <v>1062</v>
      </c>
      <c r="B15" s="101" t="s">
        <v>1381</v>
      </c>
      <c r="C15" s="99" t="s">
        <v>1382</v>
      </c>
      <c r="D15" s="111">
        <v>202815919</v>
      </c>
      <c r="E15" s="115">
        <v>2528467597</v>
      </c>
      <c r="F15" s="99" t="s">
        <v>385</v>
      </c>
      <c r="G15" s="191">
        <v>35896</v>
      </c>
      <c r="H15" s="102" t="str">
        <f t="shared" si="0"/>
        <v>April</v>
      </c>
      <c r="I15" s="103">
        <f t="shared" ca="1" si="1"/>
        <v>18</v>
      </c>
      <c r="J15" s="104"/>
      <c r="K15" s="105">
        <v>5</v>
      </c>
    </row>
    <row r="16" spans="1:16" x14ac:dyDescent="0.25">
      <c r="A16" s="99" t="s">
        <v>1336</v>
      </c>
      <c r="B16" s="101" t="s">
        <v>1381</v>
      </c>
      <c r="C16" s="99" t="s">
        <v>1382</v>
      </c>
      <c r="D16" s="111">
        <v>781913936</v>
      </c>
      <c r="E16" s="115">
        <v>9197889149</v>
      </c>
      <c r="F16" s="99" t="s">
        <v>389</v>
      </c>
      <c r="G16" s="191">
        <v>39602</v>
      </c>
      <c r="H16" s="102" t="str">
        <f t="shared" si="0"/>
        <v>June</v>
      </c>
      <c r="I16" s="103">
        <f t="shared" ca="1" si="1"/>
        <v>7</v>
      </c>
      <c r="J16" s="104" t="s">
        <v>388</v>
      </c>
      <c r="K16" s="105">
        <v>3</v>
      </c>
    </row>
    <row r="17" spans="1:11" x14ac:dyDescent="0.25">
      <c r="A17" s="99" t="s">
        <v>1149</v>
      </c>
      <c r="B17" s="101" t="s">
        <v>674</v>
      </c>
      <c r="C17" s="100" t="s">
        <v>1382</v>
      </c>
      <c r="D17" s="112">
        <v>475256935</v>
      </c>
      <c r="E17" s="117">
        <v>2527852326</v>
      </c>
      <c r="F17" s="100" t="s">
        <v>386</v>
      </c>
      <c r="G17" s="191">
        <v>37562</v>
      </c>
      <c r="H17" s="102" t="str">
        <f t="shared" si="0"/>
        <v>November</v>
      </c>
      <c r="I17" s="103">
        <f t="shared" ca="1" si="1"/>
        <v>13</v>
      </c>
      <c r="J17" s="104" t="s">
        <v>391</v>
      </c>
      <c r="K17" s="105">
        <v>2</v>
      </c>
    </row>
    <row r="18" spans="1:11" x14ac:dyDescent="0.25">
      <c r="A18" s="99" t="s">
        <v>998</v>
      </c>
      <c r="B18" s="101" t="s">
        <v>674</v>
      </c>
      <c r="C18" s="100" t="s">
        <v>1382</v>
      </c>
      <c r="D18" s="112">
        <v>415076748</v>
      </c>
      <c r="E18" s="117">
        <v>9195230846</v>
      </c>
      <c r="F18" s="100" t="s">
        <v>392</v>
      </c>
      <c r="G18" s="191">
        <v>35302</v>
      </c>
      <c r="H18" s="102" t="str">
        <f t="shared" si="0"/>
        <v>August</v>
      </c>
      <c r="I18" s="103">
        <f t="shared" ca="1" si="1"/>
        <v>19</v>
      </c>
      <c r="J18" s="104" t="s">
        <v>387</v>
      </c>
      <c r="K18" s="105">
        <v>3</v>
      </c>
    </row>
    <row r="19" spans="1:11" x14ac:dyDescent="0.25">
      <c r="A19" s="99" t="s">
        <v>1195</v>
      </c>
      <c r="B19" s="101" t="s">
        <v>1380</v>
      </c>
      <c r="C19" s="99" t="s">
        <v>1382</v>
      </c>
      <c r="D19" s="111">
        <v>975603308</v>
      </c>
      <c r="E19" s="115">
        <v>9192693355</v>
      </c>
      <c r="F19" s="99" t="s">
        <v>386</v>
      </c>
      <c r="G19" s="191">
        <v>39224</v>
      </c>
      <c r="H19" s="102" t="str">
        <f t="shared" si="0"/>
        <v>May</v>
      </c>
      <c r="I19" s="103">
        <f t="shared" ca="1" si="1"/>
        <v>9</v>
      </c>
      <c r="J19" s="104" t="s">
        <v>387</v>
      </c>
      <c r="K19" s="105">
        <v>4</v>
      </c>
    </row>
    <row r="20" spans="1:11" x14ac:dyDescent="0.25">
      <c r="A20" s="99" t="s">
        <v>1398</v>
      </c>
      <c r="B20" s="101" t="s">
        <v>1383</v>
      </c>
      <c r="C20" s="99" t="s">
        <v>1382</v>
      </c>
      <c r="D20" s="111">
        <v>768681542</v>
      </c>
      <c r="E20" s="115">
        <v>8021673267</v>
      </c>
      <c r="F20" s="99" t="s">
        <v>386</v>
      </c>
      <c r="G20" s="191">
        <v>37284</v>
      </c>
      <c r="H20" s="102" t="str">
        <f t="shared" si="0"/>
        <v>January</v>
      </c>
      <c r="I20" s="103">
        <f t="shared" ca="1" si="1"/>
        <v>14</v>
      </c>
      <c r="J20" s="104" t="s">
        <v>387</v>
      </c>
      <c r="K20" s="105">
        <v>2</v>
      </c>
    </row>
    <row r="21" spans="1:11" x14ac:dyDescent="0.25">
      <c r="A21" s="99" t="s">
        <v>1338</v>
      </c>
      <c r="B21" s="101" t="s">
        <v>1380</v>
      </c>
      <c r="C21" s="99" t="s">
        <v>1382</v>
      </c>
      <c r="D21" s="111">
        <v>481336564</v>
      </c>
      <c r="E21" s="115">
        <v>9196479087</v>
      </c>
      <c r="F21" s="99" t="s">
        <v>386</v>
      </c>
      <c r="G21" s="191">
        <v>37963</v>
      </c>
      <c r="H21" s="102" t="str">
        <f t="shared" si="0"/>
        <v>December</v>
      </c>
      <c r="I21" s="103">
        <f t="shared" ca="1" si="1"/>
        <v>12</v>
      </c>
      <c r="J21" s="104" t="s">
        <v>391</v>
      </c>
      <c r="K21" s="105">
        <v>5</v>
      </c>
    </row>
    <row r="22" spans="1:11" x14ac:dyDescent="0.25">
      <c r="A22" s="99" t="s">
        <v>1343</v>
      </c>
      <c r="B22" s="101" t="s">
        <v>1381</v>
      </c>
      <c r="C22" s="100" t="s">
        <v>1382</v>
      </c>
      <c r="D22" s="112">
        <v>638271383</v>
      </c>
      <c r="E22" s="117">
        <v>2521641031</v>
      </c>
      <c r="F22" s="100" t="s">
        <v>386</v>
      </c>
      <c r="G22" s="191">
        <v>39962</v>
      </c>
      <c r="H22" s="102" t="str">
        <f t="shared" si="0"/>
        <v>May</v>
      </c>
      <c r="I22" s="103">
        <f t="shared" ca="1" si="1"/>
        <v>6</v>
      </c>
      <c r="J22" s="104" t="s">
        <v>387</v>
      </c>
      <c r="K22" s="105">
        <v>4</v>
      </c>
    </row>
    <row r="23" spans="1:11" x14ac:dyDescent="0.25">
      <c r="A23" s="99" t="s">
        <v>1076</v>
      </c>
      <c r="B23" s="101" t="s">
        <v>1380</v>
      </c>
      <c r="C23" s="100" t="s">
        <v>1382</v>
      </c>
      <c r="D23" s="112">
        <v>356110882</v>
      </c>
      <c r="E23" s="117">
        <v>2527936742</v>
      </c>
      <c r="F23" s="100" t="s">
        <v>389</v>
      </c>
      <c r="G23" s="191">
        <v>38037</v>
      </c>
      <c r="H23" s="102" t="str">
        <f t="shared" si="0"/>
        <v>February</v>
      </c>
      <c r="I23" s="103">
        <f t="shared" ca="1" si="1"/>
        <v>12</v>
      </c>
      <c r="J23" s="104" t="s">
        <v>387</v>
      </c>
      <c r="K23" s="105">
        <v>1</v>
      </c>
    </row>
    <row r="24" spans="1:11" x14ac:dyDescent="0.25">
      <c r="A24" s="99" t="s">
        <v>1068</v>
      </c>
      <c r="B24" s="101" t="s">
        <v>1381</v>
      </c>
      <c r="C24" s="99" t="s">
        <v>1384</v>
      </c>
      <c r="D24" s="111">
        <v>243350742</v>
      </c>
      <c r="E24" s="115">
        <v>2528304204</v>
      </c>
      <c r="F24" s="99" t="s">
        <v>392</v>
      </c>
      <c r="G24" s="191">
        <v>37494</v>
      </c>
      <c r="H24" s="102" t="str">
        <f t="shared" si="0"/>
        <v>August</v>
      </c>
      <c r="I24" s="103">
        <f t="shared" ca="1" si="1"/>
        <v>13</v>
      </c>
      <c r="J24" s="104"/>
      <c r="K24" s="105">
        <v>4</v>
      </c>
    </row>
    <row r="25" spans="1:11" x14ac:dyDescent="0.25">
      <c r="A25" s="99" t="s">
        <v>869</v>
      </c>
      <c r="B25" s="101" t="s">
        <v>1380</v>
      </c>
      <c r="C25" s="99" t="s">
        <v>1384</v>
      </c>
      <c r="D25" s="111">
        <v>764375259</v>
      </c>
      <c r="E25" s="115">
        <v>2527515181</v>
      </c>
      <c r="F25" s="99" t="s">
        <v>386</v>
      </c>
      <c r="G25" s="191">
        <v>39871</v>
      </c>
      <c r="H25" s="102" t="str">
        <f t="shared" si="0"/>
        <v>February</v>
      </c>
      <c r="I25" s="103">
        <f t="shared" ca="1" si="1"/>
        <v>7</v>
      </c>
      <c r="J25" s="104" t="s">
        <v>387</v>
      </c>
      <c r="K25" s="105">
        <v>1</v>
      </c>
    </row>
    <row r="26" spans="1:11" x14ac:dyDescent="0.25">
      <c r="A26" s="99" t="s">
        <v>871</v>
      </c>
      <c r="B26" s="101" t="s">
        <v>378</v>
      </c>
      <c r="C26" s="99" t="s">
        <v>1384</v>
      </c>
      <c r="D26" s="111">
        <v>278431222</v>
      </c>
      <c r="E26" s="115">
        <v>9196699611</v>
      </c>
      <c r="F26" s="99" t="s">
        <v>386</v>
      </c>
      <c r="G26" s="191">
        <v>38713</v>
      </c>
      <c r="H26" s="102" t="str">
        <f t="shared" si="0"/>
        <v>December</v>
      </c>
      <c r="I26" s="103">
        <f t="shared" ca="1" si="1"/>
        <v>10</v>
      </c>
      <c r="J26" s="104" t="s">
        <v>391</v>
      </c>
      <c r="K26" s="105">
        <v>3</v>
      </c>
    </row>
    <row r="27" spans="1:11" x14ac:dyDescent="0.25">
      <c r="A27" s="99" t="s">
        <v>835</v>
      </c>
      <c r="B27" s="101" t="s">
        <v>378</v>
      </c>
      <c r="C27" s="99" t="s">
        <v>1384</v>
      </c>
      <c r="D27" s="111">
        <v>515543972</v>
      </c>
      <c r="E27" s="115">
        <v>9193539483</v>
      </c>
      <c r="F27" s="99" t="s">
        <v>386</v>
      </c>
      <c r="G27" s="191">
        <v>38439</v>
      </c>
      <c r="H27" s="102" t="str">
        <f t="shared" si="0"/>
        <v>March</v>
      </c>
      <c r="I27" s="103">
        <f t="shared" ca="1" si="1"/>
        <v>11</v>
      </c>
      <c r="J27" s="104" t="s">
        <v>393</v>
      </c>
      <c r="K27" s="105">
        <v>1</v>
      </c>
    </row>
    <row r="28" spans="1:11" x14ac:dyDescent="0.25">
      <c r="A28" s="99" t="s">
        <v>1325</v>
      </c>
      <c r="B28" s="101" t="s">
        <v>1381</v>
      </c>
      <c r="C28" s="99" t="s">
        <v>1384</v>
      </c>
      <c r="D28" s="111">
        <v>216607562</v>
      </c>
      <c r="E28" s="115">
        <v>2521593705</v>
      </c>
      <c r="F28" s="99" t="s">
        <v>386</v>
      </c>
      <c r="G28" s="191">
        <v>37279</v>
      </c>
      <c r="H28" s="102" t="str">
        <f t="shared" si="0"/>
        <v>January</v>
      </c>
      <c r="I28" s="103">
        <f t="shared" ca="1" si="1"/>
        <v>14</v>
      </c>
      <c r="J28" s="104" t="s">
        <v>391</v>
      </c>
      <c r="K28" s="105">
        <v>2</v>
      </c>
    </row>
    <row r="29" spans="1:11" x14ac:dyDescent="0.25">
      <c r="A29" s="99" t="s">
        <v>794</v>
      </c>
      <c r="B29" s="101" t="s">
        <v>1383</v>
      </c>
      <c r="C29" s="99" t="s">
        <v>1384</v>
      </c>
      <c r="D29" s="111">
        <v>237359447</v>
      </c>
      <c r="E29" s="115">
        <v>9195882405</v>
      </c>
      <c r="F29" s="99" t="s">
        <v>386</v>
      </c>
      <c r="G29" s="191">
        <v>36121</v>
      </c>
      <c r="H29" s="102" t="str">
        <f t="shared" si="0"/>
        <v>November</v>
      </c>
      <c r="I29" s="103">
        <f t="shared" ca="1" si="1"/>
        <v>17</v>
      </c>
      <c r="J29" s="104" t="s">
        <v>387</v>
      </c>
      <c r="K29" s="105">
        <v>1</v>
      </c>
    </row>
    <row r="30" spans="1:11" x14ac:dyDescent="0.25">
      <c r="A30" s="99" t="s">
        <v>1028</v>
      </c>
      <c r="B30" s="101" t="s">
        <v>378</v>
      </c>
      <c r="C30" s="99" t="s">
        <v>1384</v>
      </c>
      <c r="D30" s="111">
        <v>796079833</v>
      </c>
      <c r="E30" s="115">
        <v>2525327906</v>
      </c>
      <c r="F30" s="99" t="s">
        <v>389</v>
      </c>
      <c r="G30" s="191">
        <v>37384</v>
      </c>
      <c r="H30" s="102" t="str">
        <f t="shared" si="0"/>
        <v>May</v>
      </c>
      <c r="I30" s="103">
        <f t="shared" ca="1" si="1"/>
        <v>14</v>
      </c>
      <c r="J30" s="104" t="s">
        <v>387</v>
      </c>
      <c r="K30" s="105">
        <v>1</v>
      </c>
    </row>
    <row r="31" spans="1:11" x14ac:dyDescent="0.25">
      <c r="A31" s="99" t="s">
        <v>913</v>
      </c>
      <c r="B31" s="101" t="s">
        <v>378</v>
      </c>
      <c r="C31" s="99" t="s">
        <v>1384</v>
      </c>
      <c r="D31" s="111">
        <v>460412180</v>
      </c>
      <c r="E31" s="115">
        <v>9196822349</v>
      </c>
      <c r="F31" s="99" t="s">
        <v>386</v>
      </c>
      <c r="G31" s="191">
        <v>41926</v>
      </c>
      <c r="H31" s="102" t="str">
        <f t="shared" si="0"/>
        <v>October</v>
      </c>
      <c r="I31" s="103">
        <f t="shared" ca="1" si="1"/>
        <v>1</v>
      </c>
      <c r="J31" s="104" t="s">
        <v>390</v>
      </c>
      <c r="K31" s="105">
        <v>3</v>
      </c>
    </row>
    <row r="32" spans="1:11" x14ac:dyDescent="0.25">
      <c r="A32" s="99" t="s">
        <v>1331</v>
      </c>
      <c r="B32" s="101" t="s">
        <v>378</v>
      </c>
      <c r="C32" s="99" t="s">
        <v>1384</v>
      </c>
      <c r="D32" s="111">
        <v>963028490</v>
      </c>
      <c r="E32" s="115">
        <v>2524383168</v>
      </c>
      <c r="F32" s="99" t="s">
        <v>386</v>
      </c>
      <c r="G32" s="191">
        <v>35371</v>
      </c>
      <c r="H32" s="102" t="str">
        <f t="shared" si="0"/>
        <v>November</v>
      </c>
      <c r="I32" s="103">
        <f t="shared" ca="1" si="1"/>
        <v>19</v>
      </c>
      <c r="J32" s="104" t="s">
        <v>390</v>
      </c>
      <c r="K32" s="105">
        <v>2</v>
      </c>
    </row>
    <row r="33" spans="1:11" x14ac:dyDescent="0.25">
      <c r="A33" s="99" t="s">
        <v>2525</v>
      </c>
      <c r="B33" s="101" t="s">
        <v>1383</v>
      </c>
      <c r="C33" s="99" t="s">
        <v>1384</v>
      </c>
      <c r="D33" s="111">
        <v>533976888</v>
      </c>
      <c r="E33" s="115">
        <v>9192572783</v>
      </c>
      <c r="F33" s="99" t="s">
        <v>386</v>
      </c>
      <c r="G33" s="191">
        <v>38034</v>
      </c>
      <c r="H33" s="102" t="str">
        <f t="shared" si="0"/>
        <v>February</v>
      </c>
      <c r="I33" s="103">
        <f t="shared" ca="1" si="1"/>
        <v>12</v>
      </c>
      <c r="J33" s="104" t="s">
        <v>388</v>
      </c>
      <c r="K33" s="105">
        <v>1</v>
      </c>
    </row>
    <row r="34" spans="1:11" x14ac:dyDescent="0.25">
      <c r="A34" s="99" t="s">
        <v>1246</v>
      </c>
      <c r="B34" s="101" t="s">
        <v>674</v>
      </c>
      <c r="C34" s="99" t="s">
        <v>394</v>
      </c>
      <c r="D34" s="111">
        <v>529609767</v>
      </c>
      <c r="E34" s="115">
        <v>2528006736</v>
      </c>
      <c r="F34" s="99" t="s">
        <v>385</v>
      </c>
      <c r="G34" s="191">
        <v>37215</v>
      </c>
      <c r="H34" s="102" t="str">
        <f t="shared" si="0"/>
        <v>November</v>
      </c>
      <c r="I34" s="103">
        <f t="shared" ca="1" si="1"/>
        <v>14</v>
      </c>
      <c r="J34" s="104"/>
      <c r="K34" s="105">
        <v>2</v>
      </c>
    </row>
    <row r="35" spans="1:11" x14ac:dyDescent="0.25">
      <c r="A35" s="99" t="s">
        <v>1300</v>
      </c>
      <c r="B35" s="101" t="s">
        <v>1383</v>
      </c>
      <c r="C35" s="99" t="s">
        <v>394</v>
      </c>
      <c r="D35" s="111">
        <v>534034571</v>
      </c>
      <c r="E35" s="115">
        <v>2526169135</v>
      </c>
      <c r="F35" s="99" t="s">
        <v>389</v>
      </c>
      <c r="G35" s="191">
        <v>41237</v>
      </c>
      <c r="H35" s="102" t="str">
        <f t="shared" si="0"/>
        <v>November</v>
      </c>
      <c r="I35" s="103">
        <f t="shared" ca="1" si="1"/>
        <v>3</v>
      </c>
      <c r="J35" s="104" t="s">
        <v>393</v>
      </c>
      <c r="K35" s="105">
        <v>3</v>
      </c>
    </row>
    <row r="36" spans="1:11" x14ac:dyDescent="0.25">
      <c r="A36" s="99" t="s">
        <v>1333</v>
      </c>
      <c r="B36" s="101" t="s">
        <v>1381</v>
      </c>
      <c r="C36" s="99" t="s">
        <v>394</v>
      </c>
      <c r="D36" s="111">
        <v>601942708</v>
      </c>
      <c r="E36" s="115">
        <v>9198085402</v>
      </c>
      <c r="F36" s="99" t="s">
        <v>389</v>
      </c>
      <c r="G36" s="191">
        <v>41972</v>
      </c>
      <c r="H36" s="102" t="str">
        <f t="shared" si="0"/>
        <v>November</v>
      </c>
      <c r="I36" s="103">
        <f t="shared" ca="1" si="1"/>
        <v>1</v>
      </c>
      <c r="J36" s="104" t="s">
        <v>391</v>
      </c>
      <c r="K36" s="105">
        <v>1</v>
      </c>
    </row>
    <row r="37" spans="1:11" x14ac:dyDescent="0.25">
      <c r="A37" s="99" t="s">
        <v>862</v>
      </c>
      <c r="B37" s="101" t="s">
        <v>1383</v>
      </c>
      <c r="C37" s="99" t="s">
        <v>394</v>
      </c>
      <c r="D37" s="111">
        <v>682791418</v>
      </c>
      <c r="E37" s="115">
        <v>9194603155</v>
      </c>
      <c r="F37" s="99" t="s">
        <v>386</v>
      </c>
      <c r="G37" s="191">
        <v>35533</v>
      </c>
      <c r="H37" s="102" t="str">
        <f t="shared" si="0"/>
        <v>April</v>
      </c>
      <c r="I37" s="103">
        <f t="shared" ca="1" si="1"/>
        <v>19</v>
      </c>
      <c r="J37" s="104" t="s">
        <v>387</v>
      </c>
      <c r="K37" s="105">
        <v>3</v>
      </c>
    </row>
    <row r="38" spans="1:11" x14ac:dyDescent="0.25">
      <c r="A38" s="99" t="s">
        <v>684</v>
      </c>
      <c r="B38" s="101" t="s">
        <v>1383</v>
      </c>
      <c r="C38" s="99" t="s">
        <v>395</v>
      </c>
      <c r="D38" s="111">
        <v>496260023</v>
      </c>
      <c r="E38" s="115">
        <v>2523962015</v>
      </c>
      <c r="F38" s="99" t="s">
        <v>386</v>
      </c>
      <c r="G38" s="191">
        <v>36294</v>
      </c>
      <c r="H38" s="102" t="str">
        <f t="shared" si="0"/>
        <v>May</v>
      </c>
      <c r="I38" s="103">
        <f t="shared" ca="1" si="1"/>
        <v>17</v>
      </c>
      <c r="J38" s="104" t="s">
        <v>390</v>
      </c>
      <c r="K38" s="105">
        <v>5</v>
      </c>
    </row>
    <row r="39" spans="1:11" x14ac:dyDescent="0.25">
      <c r="A39" s="99" t="s">
        <v>1073</v>
      </c>
      <c r="B39" s="101" t="s">
        <v>378</v>
      </c>
      <c r="C39" s="99" t="s">
        <v>395</v>
      </c>
      <c r="D39" s="111">
        <v>936730279</v>
      </c>
      <c r="E39" s="115">
        <v>2528033253</v>
      </c>
      <c r="F39" s="99" t="s">
        <v>389</v>
      </c>
      <c r="G39" s="191">
        <v>37337</v>
      </c>
      <c r="H39" s="102" t="str">
        <f t="shared" si="0"/>
        <v>March</v>
      </c>
      <c r="I39" s="103">
        <f t="shared" ca="1" si="1"/>
        <v>14</v>
      </c>
      <c r="J39" s="104" t="s">
        <v>393</v>
      </c>
      <c r="K39" s="105">
        <v>4</v>
      </c>
    </row>
    <row r="40" spans="1:11" x14ac:dyDescent="0.25">
      <c r="A40" s="99" t="s">
        <v>990</v>
      </c>
      <c r="B40" s="101" t="s">
        <v>1383</v>
      </c>
      <c r="C40" s="99" t="s">
        <v>395</v>
      </c>
      <c r="D40" s="111">
        <v>870106287</v>
      </c>
      <c r="E40" s="115">
        <v>2528611970</v>
      </c>
      <c r="F40" s="99" t="s">
        <v>389</v>
      </c>
      <c r="G40" s="191">
        <v>36368</v>
      </c>
      <c r="H40" s="102" t="str">
        <f t="shared" si="0"/>
        <v>July</v>
      </c>
      <c r="I40" s="103">
        <f t="shared" ca="1" si="1"/>
        <v>16</v>
      </c>
      <c r="J40" s="104" t="s">
        <v>388</v>
      </c>
      <c r="K40" s="105">
        <v>4</v>
      </c>
    </row>
    <row r="41" spans="1:11" x14ac:dyDescent="0.25">
      <c r="A41" s="99" t="s">
        <v>860</v>
      </c>
      <c r="B41" s="101" t="s">
        <v>1381</v>
      </c>
      <c r="C41" s="99" t="s">
        <v>395</v>
      </c>
      <c r="D41" s="111">
        <v>627678686</v>
      </c>
      <c r="E41" s="115">
        <v>2526101454</v>
      </c>
      <c r="F41" s="99" t="s">
        <v>385</v>
      </c>
      <c r="G41" s="191">
        <v>37325</v>
      </c>
      <c r="H41" s="102" t="str">
        <f t="shared" si="0"/>
        <v>March</v>
      </c>
      <c r="I41" s="103">
        <f t="shared" ca="1" si="1"/>
        <v>14</v>
      </c>
      <c r="J41" s="104"/>
      <c r="K41" s="105">
        <v>5</v>
      </c>
    </row>
    <row r="42" spans="1:11" x14ac:dyDescent="0.25">
      <c r="A42" s="99" t="s">
        <v>1264</v>
      </c>
      <c r="B42" s="101" t="s">
        <v>1381</v>
      </c>
      <c r="C42" s="99" t="s">
        <v>395</v>
      </c>
      <c r="D42" s="111">
        <v>981106829</v>
      </c>
      <c r="E42" s="115">
        <v>2526196095</v>
      </c>
      <c r="F42" s="99" t="s">
        <v>385</v>
      </c>
      <c r="G42" s="191">
        <v>37668</v>
      </c>
      <c r="H42" s="102" t="str">
        <f t="shared" si="0"/>
        <v>February</v>
      </c>
      <c r="I42" s="103">
        <f t="shared" ca="1" si="1"/>
        <v>13</v>
      </c>
      <c r="J42" s="104"/>
      <c r="K42" s="105">
        <v>5</v>
      </c>
    </row>
    <row r="43" spans="1:11" x14ac:dyDescent="0.25">
      <c r="A43" s="99" t="s">
        <v>1053</v>
      </c>
      <c r="B43" s="101" t="s">
        <v>1383</v>
      </c>
      <c r="C43" s="99" t="s">
        <v>395</v>
      </c>
      <c r="D43" s="111">
        <v>905675120</v>
      </c>
      <c r="E43" s="115">
        <v>9192526124</v>
      </c>
      <c r="F43" s="99" t="s">
        <v>386</v>
      </c>
      <c r="G43" s="191">
        <v>37027</v>
      </c>
      <c r="H43" s="102" t="str">
        <f t="shared" si="0"/>
        <v>May</v>
      </c>
      <c r="I43" s="103">
        <f t="shared" ca="1" si="1"/>
        <v>15</v>
      </c>
      <c r="J43" s="104" t="s">
        <v>393</v>
      </c>
      <c r="K43" s="105">
        <v>3</v>
      </c>
    </row>
    <row r="44" spans="1:11" x14ac:dyDescent="0.25">
      <c r="A44" s="99" t="s">
        <v>935</v>
      </c>
      <c r="B44" s="101" t="s">
        <v>1383</v>
      </c>
      <c r="C44" s="99" t="s">
        <v>395</v>
      </c>
      <c r="D44" s="111">
        <v>252276921</v>
      </c>
      <c r="E44" s="115">
        <v>2525777345</v>
      </c>
      <c r="F44" s="99" t="s">
        <v>386</v>
      </c>
      <c r="G44" s="191">
        <v>39605</v>
      </c>
      <c r="H44" s="102" t="str">
        <f t="shared" si="0"/>
        <v>June</v>
      </c>
      <c r="I44" s="103">
        <f t="shared" ca="1" si="1"/>
        <v>7</v>
      </c>
      <c r="J44" s="104" t="s">
        <v>391</v>
      </c>
      <c r="K44" s="105">
        <v>4</v>
      </c>
    </row>
    <row r="45" spans="1:11" x14ac:dyDescent="0.25">
      <c r="A45" s="99" t="s">
        <v>1097</v>
      </c>
      <c r="B45" s="101" t="s">
        <v>1381</v>
      </c>
      <c r="C45" s="99" t="s">
        <v>395</v>
      </c>
      <c r="D45" s="111">
        <v>148899089</v>
      </c>
      <c r="E45" s="115">
        <v>2524734960</v>
      </c>
      <c r="F45" s="99" t="s">
        <v>389</v>
      </c>
      <c r="G45" s="191">
        <v>35986</v>
      </c>
      <c r="H45" s="102" t="str">
        <f t="shared" si="0"/>
        <v>July</v>
      </c>
      <c r="I45" s="103">
        <f t="shared" ca="1" si="1"/>
        <v>17</v>
      </c>
      <c r="J45" s="104" t="s">
        <v>387</v>
      </c>
      <c r="K45" s="105">
        <v>3</v>
      </c>
    </row>
    <row r="46" spans="1:11" x14ac:dyDescent="0.25">
      <c r="A46" s="99" t="s">
        <v>978</v>
      </c>
      <c r="B46" s="101" t="s">
        <v>1505</v>
      </c>
      <c r="C46" s="99" t="s">
        <v>395</v>
      </c>
      <c r="D46" s="111">
        <v>267218084</v>
      </c>
      <c r="E46" s="115">
        <v>9193825834</v>
      </c>
      <c r="F46" s="99" t="s">
        <v>385</v>
      </c>
      <c r="G46" s="191">
        <v>37760</v>
      </c>
      <c r="H46" s="102" t="str">
        <f t="shared" si="0"/>
        <v>May</v>
      </c>
      <c r="I46" s="103">
        <f t="shared" ca="1" si="1"/>
        <v>13</v>
      </c>
      <c r="J46" s="104"/>
      <c r="K46" s="105">
        <v>5</v>
      </c>
    </row>
    <row r="47" spans="1:11" x14ac:dyDescent="0.25">
      <c r="A47" s="99" t="s">
        <v>1047</v>
      </c>
      <c r="B47" s="101" t="s">
        <v>1381</v>
      </c>
      <c r="C47" s="99" t="s">
        <v>395</v>
      </c>
      <c r="D47" s="111">
        <v>459522265</v>
      </c>
      <c r="E47" s="115">
        <v>2524633649</v>
      </c>
      <c r="F47" s="99" t="s">
        <v>386</v>
      </c>
      <c r="G47" s="191">
        <v>35395</v>
      </c>
      <c r="H47" s="102" t="str">
        <f t="shared" si="0"/>
        <v>November</v>
      </c>
      <c r="I47" s="103">
        <f t="shared" ca="1" si="1"/>
        <v>19</v>
      </c>
      <c r="J47" s="104" t="s">
        <v>390</v>
      </c>
      <c r="K47" s="105">
        <v>5</v>
      </c>
    </row>
    <row r="48" spans="1:11" x14ac:dyDescent="0.25">
      <c r="A48" s="99" t="s">
        <v>845</v>
      </c>
      <c r="B48" s="101" t="s">
        <v>1383</v>
      </c>
      <c r="C48" s="99" t="s">
        <v>395</v>
      </c>
      <c r="D48" s="111">
        <v>260815239</v>
      </c>
      <c r="E48" s="115">
        <v>2523040292</v>
      </c>
      <c r="F48" s="99" t="s">
        <v>392</v>
      </c>
      <c r="G48" s="191">
        <v>35440</v>
      </c>
      <c r="H48" s="102" t="str">
        <f t="shared" si="0"/>
        <v>January</v>
      </c>
      <c r="I48" s="103">
        <f t="shared" ca="1" si="1"/>
        <v>19</v>
      </c>
      <c r="J48" s="104"/>
      <c r="K48" s="105">
        <v>3</v>
      </c>
    </row>
    <row r="49" spans="1:11" x14ac:dyDescent="0.25">
      <c r="A49" s="99" t="s">
        <v>1418</v>
      </c>
      <c r="B49" s="101" t="s">
        <v>378</v>
      </c>
      <c r="C49" s="99" t="s">
        <v>395</v>
      </c>
      <c r="D49" s="111">
        <v>787156286</v>
      </c>
      <c r="E49" s="115">
        <v>2524588703</v>
      </c>
      <c r="F49" s="99" t="s">
        <v>386</v>
      </c>
      <c r="G49" s="191">
        <v>35168</v>
      </c>
      <c r="H49" s="102" t="str">
        <f t="shared" si="0"/>
        <v>April</v>
      </c>
      <c r="I49" s="103">
        <f t="shared" ca="1" si="1"/>
        <v>20</v>
      </c>
      <c r="J49" s="104" t="s">
        <v>388</v>
      </c>
      <c r="K49" s="105">
        <v>2</v>
      </c>
    </row>
    <row r="50" spans="1:11" x14ac:dyDescent="0.25">
      <c r="A50" s="99" t="s">
        <v>1201</v>
      </c>
      <c r="B50" s="101" t="s">
        <v>378</v>
      </c>
      <c r="C50" s="99" t="s">
        <v>395</v>
      </c>
      <c r="D50" s="111">
        <v>415228597</v>
      </c>
      <c r="E50" s="115">
        <v>9196252690</v>
      </c>
      <c r="F50" s="99" t="s">
        <v>386</v>
      </c>
      <c r="G50" s="191">
        <v>37487</v>
      </c>
      <c r="H50" s="102" t="str">
        <f t="shared" si="0"/>
        <v>August</v>
      </c>
      <c r="I50" s="103">
        <f t="shared" ca="1" si="1"/>
        <v>13</v>
      </c>
      <c r="J50" s="104" t="s">
        <v>387</v>
      </c>
      <c r="K50" s="105">
        <v>4</v>
      </c>
    </row>
    <row r="51" spans="1:11" x14ac:dyDescent="0.25">
      <c r="A51" s="99" t="s">
        <v>1187</v>
      </c>
      <c r="B51" s="101" t="s">
        <v>1383</v>
      </c>
      <c r="C51" s="99" t="s">
        <v>395</v>
      </c>
      <c r="D51" s="111">
        <v>411058865</v>
      </c>
      <c r="E51" s="115">
        <v>2523883919</v>
      </c>
      <c r="F51" s="99" t="s">
        <v>386</v>
      </c>
      <c r="G51" s="191">
        <v>38828</v>
      </c>
      <c r="H51" s="102" t="str">
        <f t="shared" si="0"/>
        <v>April</v>
      </c>
      <c r="I51" s="103">
        <f t="shared" ca="1" si="1"/>
        <v>10</v>
      </c>
      <c r="J51" s="104" t="s">
        <v>387</v>
      </c>
      <c r="K51" s="105">
        <v>4</v>
      </c>
    </row>
    <row r="52" spans="1:11" x14ac:dyDescent="0.25">
      <c r="A52" s="99" t="s">
        <v>979</v>
      </c>
      <c r="B52" s="101" t="s">
        <v>1505</v>
      </c>
      <c r="C52" s="99" t="s">
        <v>395</v>
      </c>
      <c r="D52" s="111">
        <v>964243524</v>
      </c>
      <c r="E52" s="115">
        <v>2522339143</v>
      </c>
      <c r="F52" s="99" t="s">
        <v>386</v>
      </c>
      <c r="G52" s="191">
        <v>36816</v>
      </c>
      <c r="H52" s="102" t="str">
        <f t="shared" si="0"/>
        <v>October</v>
      </c>
      <c r="I52" s="103">
        <f t="shared" ca="1" si="1"/>
        <v>15</v>
      </c>
      <c r="J52" s="104" t="s">
        <v>387</v>
      </c>
      <c r="K52" s="105">
        <v>5</v>
      </c>
    </row>
    <row r="53" spans="1:11" x14ac:dyDescent="0.25">
      <c r="A53" s="99" t="s">
        <v>1174</v>
      </c>
      <c r="B53" s="101" t="s">
        <v>1383</v>
      </c>
      <c r="C53" s="99" t="s">
        <v>395</v>
      </c>
      <c r="D53" s="111">
        <v>334574480</v>
      </c>
      <c r="E53" s="115">
        <v>2525165289</v>
      </c>
      <c r="F53" s="99" t="s">
        <v>386</v>
      </c>
      <c r="G53" s="191">
        <v>38326</v>
      </c>
      <c r="H53" s="102" t="str">
        <f t="shared" si="0"/>
        <v>December</v>
      </c>
      <c r="I53" s="103">
        <f t="shared" ca="1" si="1"/>
        <v>11</v>
      </c>
      <c r="J53" s="104" t="s">
        <v>391</v>
      </c>
      <c r="K53" s="105">
        <v>1</v>
      </c>
    </row>
    <row r="54" spans="1:11" x14ac:dyDescent="0.25">
      <c r="A54" s="99" t="s">
        <v>967</v>
      </c>
      <c r="B54" s="101" t="s">
        <v>1381</v>
      </c>
      <c r="C54" s="99" t="s">
        <v>395</v>
      </c>
      <c r="D54" s="111">
        <v>873100939</v>
      </c>
      <c r="E54" s="115">
        <v>9191259179</v>
      </c>
      <c r="F54" s="99" t="s">
        <v>386</v>
      </c>
      <c r="G54" s="191">
        <v>41905</v>
      </c>
      <c r="H54" s="102" t="str">
        <f t="shared" si="0"/>
        <v>September</v>
      </c>
      <c r="I54" s="103">
        <f t="shared" ca="1" si="1"/>
        <v>1</v>
      </c>
      <c r="J54" s="104" t="s">
        <v>387</v>
      </c>
      <c r="K54" s="105">
        <v>5</v>
      </c>
    </row>
    <row r="55" spans="1:11" x14ac:dyDescent="0.25">
      <c r="A55" s="99" t="s">
        <v>1085</v>
      </c>
      <c r="B55" s="101" t="s">
        <v>674</v>
      </c>
      <c r="C55" s="99" t="s">
        <v>395</v>
      </c>
      <c r="D55" s="111">
        <v>683222853</v>
      </c>
      <c r="E55" s="115">
        <v>9196224056</v>
      </c>
      <c r="F55" s="99" t="s">
        <v>385</v>
      </c>
      <c r="G55" s="191">
        <v>41742</v>
      </c>
      <c r="H55" s="102" t="str">
        <f t="shared" si="0"/>
        <v>April</v>
      </c>
      <c r="I55" s="103">
        <f t="shared" ca="1" si="1"/>
        <v>2</v>
      </c>
      <c r="J55" s="104"/>
      <c r="K55" s="105">
        <v>3</v>
      </c>
    </row>
    <row r="56" spans="1:11" x14ac:dyDescent="0.25">
      <c r="A56" s="99" t="s">
        <v>1154</v>
      </c>
      <c r="B56" s="101" t="s">
        <v>1383</v>
      </c>
      <c r="C56" s="99" t="s">
        <v>395</v>
      </c>
      <c r="D56" s="111">
        <v>164904130</v>
      </c>
      <c r="E56" s="115">
        <v>2528046670</v>
      </c>
      <c r="F56" s="99" t="s">
        <v>385</v>
      </c>
      <c r="G56" s="191">
        <v>37389</v>
      </c>
      <c r="H56" s="102" t="str">
        <f t="shared" si="0"/>
        <v>May</v>
      </c>
      <c r="I56" s="103">
        <f t="shared" ca="1" si="1"/>
        <v>14</v>
      </c>
      <c r="J56" s="104"/>
      <c r="K56" s="105">
        <v>2</v>
      </c>
    </row>
    <row r="57" spans="1:11" x14ac:dyDescent="0.25">
      <c r="A57" s="99" t="s">
        <v>1130</v>
      </c>
      <c r="B57" s="101" t="s">
        <v>1381</v>
      </c>
      <c r="C57" s="99" t="s">
        <v>395</v>
      </c>
      <c r="D57" s="111">
        <v>513140687</v>
      </c>
      <c r="E57" s="115">
        <v>9192163497</v>
      </c>
      <c r="F57" s="99" t="s">
        <v>385</v>
      </c>
      <c r="G57" s="191">
        <v>35048</v>
      </c>
      <c r="H57" s="102" t="str">
        <f t="shared" si="0"/>
        <v>December</v>
      </c>
      <c r="I57" s="103">
        <f t="shared" ca="1" si="1"/>
        <v>20</v>
      </c>
      <c r="J57" s="104"/>
      <c r="K57" s="105">
        <v>1</v>
      </c>
    </row>
    <row r="58" spans="1:11" x14ac:dyDescent="0.25">
      <c r="A58" s="99" t="s">
        <v>1265</v>
      </c>
      <c r="B58" s="101" t="s">
        <v>674</v>
      </c>
      <c r="C58" s="99" t="s">
        <v>395</v>
      </c>
      <c r="D58" s="111">
        <v>163292583</v>
      </c>
      <c r="E58" s="115">
        <v>2522005810</v>
      </c>
      <c r="F58" s="99" t="s">
        <v>385</v>
      </c>
      <c r="G58" s="191">
        <v>37858</v>
      </c>
      <c r="H58" s="102" t="str">
        <f t="shared" si="0"/>
        <v>August</v>
      </c>
      <c r="I58" s="103">
        <f t="shared" ca="1" si="1"/>
        <v>12</v>
      </c>
      <c r="J58" s="104"/>
      <c r="K58" s="105">
        <v>3</v>
      </c>
    </row>
    <row r="59" spans="1:11" x14ac:dyDescent="0.25">
      <c r="A59" s="99" t="s">
        <v>851</v>
      </c>
      <c r="B59" s="101" t="s">
        <v>1381</v>
      </c>
      <c r="C59" s="99" t="s">
        <v>395</v>
      </c>
      <c r="D59" s="111">
        <v>242099349</v>
      </c>
      <c r="E59" s="115">
        <v>2526576057</v>
      </c>
      <c r="F59" s="99" t="s">
        <v>386</v>
      </c>
      <c r="G59" s="191">
        <v>42321</v>
      </c>
      <c r="H59" s="102" t="str">
        <f t="shared" si="0"/>
        <v>November</v>
      </c>
      <c r="I59" s="103">
        <f t="shared" ca="1" si="1"/>
        <v>0</v>
      </c>
      <c r="J59" s="104" t="s">
        <v>393</v>
      </c>
      <c r="K59" s="105">
        <v>3</v>
      </c>
    </row>
    <row r="60" spans="1:11" x14ac:dyDescent="0.25">
      <c r="A60" s="100" t="s">
        <v>1051</v>
      </c>
      <c r="B60" s="101" t="s">
        <v>1380</v>
      </c>
      <c r="C60" s="99" t="s">
        <v>395</v>
      </c>
      <c r="D60" s="111">
        <v>403504590</v>
      </c>
      <c r="E60" s="115">
        <v>9192400511</v>
      </c>
      <c r="F60" s="99" t="s">
        <v>385</v>
      </c>
      <c r="G60" s="191">
        <v>35498</v>
      </c>
      <c r="H60" s="102" t="str">
        <f t="shared" si="0"/>
        <v>March</v>
      </c>
      <c r="I60" s="103">
        <f t="shared" ca="1" si="1"/>
        <v>19</v>
      </c>
      <c r="J60" s="104"/>
      <c r="K60" s="105">
        <v>1</v>
      </c>
    </row>
    <row r="61" spans="1:11" x14ac:dyDescent="0.25">
      <c r="A61" s="99" t="s">
        <v>1199</v>
      </c>
      <c r="B61" s="101" t="s">
        <v>1505</v>
      </c>
      <c r="C61" s="99" t="s">
        <v>395</v>
      </c>
      <c r="D61" s="111">
        <v>867671341</v>
      </c>
      <c r="E61" s="115">
        <v>2528317543</v>
      </c>
      <c r="F61" s="99" t="s">
        <v>389</v>
      </c>
      <c r="G61" s="191">
        <v>38716</v>
      </c>
      <c r="H61" s="102" t="str">
        <f t="shared" si="0"/>
        <v>December</v>
      </c>
      <c r="I61" s="103">
        <f t="shared" ca="1" si="1"/>
        <v>10</v>
      </c>
      <c r="J61" s="104" t="s">
        <v>387</v>
      </c>
      <c r="K61" s="105">
        <v>3</v>
      </c>
    </row>
    <row r="62" spans="1:11" x14ac:dyDescent="0.25">
      <c r="A62" s="99" t="s">
        <v>1132</v>
      </c>
      <c r="B62" s="101" t="s">
        <v>1380</v>
      </c>
      <c r="C62" s="99" t="s">
        <v>395</v>
      </c>
      <c r="D62" s="111">
        <v>877122222</v>
      </c>
      <c r="E62" s="115">
        <v>9195511103</v>
      </c>
      <c r="F62" s="99" t="s">
        <v>386</v>
      </c>
      <c r="G62" s="191">
        <v>42395</v>
      </c>
      <c r="H62" s="102" t="str">
        <f t="shared" si="0"/>
        <v>January</v>
      </c>
      <c r="I62" s="103">
        <f t="shared" ca="1" si="1"/>
        <v>0</v>
      </c>
      <c r="J62" s="104" t="s">
        <v>388</v>
      </c>
      <c r="K62" s="105">
        <v>2</v>
      </c>
    </row>
    <row r="63" spans="1:11" x14ac:dyDescent="0.25">
      <c r="A63" s="99" t="s">
        <v>1304</v>
      </c>
      <c r="B63" s="101" t="s">
        <v>1380</v>
      </c>
      <c r="C63" s="99" t="s">
        <v>395</v>
      </c>
      <c r="D63" s="111">
        <v>344090854</v>
      </c>
      <c r="E63" s="115">
        <v>2523542524</v>
      </c>
      <c r="F63" s="99" t="s">
        <v>386</v>
      </c>
      <c r="G63" s="191">
        <v>37017</v>
      </c>
      <c r="H63" s="102" t="str">
        <f t="shared" si="0"/>
        <v>May</v>
      </c>
      <c r="I63" s="103">
        <f t="shared" ca="1" si="1"/>
        <v>15</v>
      </c>
      <c r="J63" s="104" t="s">
        <v>388</v>
      </c>
      <c r="K63" s="105">
        <v>5</v>
      </c>
    </row>
    <row r="64" spans="1:11" x14ac:dyDescent="0.25">
      <c r="A64" s="99" t="s">
        <v>1190</v>
      </c>
      <c r="B64" s="101" t="s">
        <v>378</v>
      </c>
      <c r="C64" s="99" t="s">
        <v>395</v>
      </c>
      <c r="D64" s="111">
        <v>648911225</v>
      </c>
      <c r="E64" s="115">
        <v>2525829090</v>
      </c>
      <c r="F64" s="99" t="s">
        <v>385</v>
      </c>
      <c r="G64" s="191">
        <v>35801</v>
      </c>
      <c r="H64" s="102" t="str">
        <f t="shared" si="0"/>
        <v>January</v>
      </c>
      <c r="I64" s="103">
        <f t="shared" ca="1" si="1"/>
        <v>18</v>
      </c>
      <c r="J64" s="104"/>
      <c r="K64" s="105">
        <v>4</v>
      </c>
    </row>
    <row r="65" spans="1:11" x14ac:dyDescent="0.25">
      <c r="A65" s="99" t="s">
        <v>1144</v>
      </c>
      <c r="B65" s="101" t="s">
        <v>378</v>
      </c>
      <c r="C65" s="99" t="s">
        <v>395</v>
      </c>
      <c r="D65" s="111">
        <v>339398339</v>
      </c>
      <c r="E65" s="115">
        <v>2527682821</v>
      </c>
      <c r="F65" s="99" t="s">
        <v>386</v>
      </c>
      <c r="G65" s="191">
        <v>37785</v>
      </c>
      <c r="H65" s="102" t="str">
        <f t="shared" si="0"/>
        <v>June</v>
      </c>
      <c r="I65" s="107">
        <f t="shared" ca="1" si="1"/>
        <v>12</v>
      </c>
      <c r="J65" s="108" t="s">
        <v>393</v>
      </c>
      <c r="K65" s="105">
        <v>4</v>
      </c>
    </row>
    <row r="66" spans="1:11" x14ac:dyDescent="0.25">
      <c r="A66" s="99" t="s">
        <v>1402</v>
      </c>
      <c r="B66" s="101" t="s">
        <v>1383</v>
      </c>
      <c r="C66" s="99" t="s">
        <v>395</v>
      </c>
      <c r="D66" s="111">
        <v>349979288</v>
      </c>
      <c r="E66" s="115">
        <v>9194629972</v>
      </c>
      <c r="F66" s="99" t="s">
        <v>386</v>
      </c>
      <c r="G66" s="191">
        <v>38838</v>
      </c>
      <c r="H66" s="102" t="str">
        <f t="shared" ref="H66:H129" si="2">CHOOSE(MONTH(G66),"January","February","March","April","May","June","July","August","September","October","November","December")</f>
        <v>May</v>
      </c>
      <c r="I66" s="103">
        <f t="shared" ref="I66:I129" ca="1" si="3">DATEDIF(G66,TODAY(),"Y")</f>
        <v>10</v>
      </c>
      <c r="J66" s="104" t="s">
        <v>391</v>
      </c>
      <c r="K66" s="105">
        <v>4</v>
      </c>
    </row>
    <row r="67" spans="1:11" x14ac:dyDescent="0.25">
      <c r="A67" s="99" t="s">
        <v>1297</v>
      </c>
      <c r="B67" s="101" t="s">
        <v>1381</v>
      </c>
      <c r="C67" s="99" t="s">
        <v>395</v>
      </c>
      <c r="D67" s="111">
        <v>631405285</v>
      </c>
      <c r="E67" s="115">
        <v>2527491979</v>
      </c>
      <c r="F67" s="99" t="s">
        <v>386</v>
      </c>
      <c r="G67" s="191">
        <v>35347</v>
      </c>
      <c r="H67" s="102" t="str">
        <f t="shared" si="2"/>
        <v>October</v>
      </c>
      <c r="I67" s="103">
        <f t="shared" ca="1" si="3"/>
        <v>19</v>
      </c>
      <c r="J67" s="104" t="s">
        <v>391</v>
      </c>
      <c r="K67" s="105">
        <v>4</v>
      </c>
    </row>
    <row r="68" spans="1:11" x14ac:dyDescent="0.25">
      <c r="A68" s="99" t="s">
        <v>988</v>
      </c>
      <c r="B68" s="101" t="s">
        <v>1381</v>
      </c>
      <c r="C68" s="99" t="s">
        <v>395</v>
      </c>
      <c r="D68" s="111">
        <v>639314672</v>
      </c>
      <c r="E68" s="115">
        <v>9191919478</v>
      </c>
      <c r="F68" s="99" t="s">
        <v>389</v>
      </c>
      <c r="G68" s="191">
        <v>37662</v>
      </c>
      <c r="H68" s="102" t="str">
        <f t="shared" si="2"/>
        <v>February</v>
      </c>
      <c r="I68" s="103">
        <f t="shared" ca="1" si="3"/>
        <v>13</v>
      </c>
      <c r="J68" s="104" t="s">
        <v>388</v>
      </c>
      <c r="K68" s="105">
        <v>4</v>
      </c>
    </row>
    <row r="69" spans="1:11" x14ac:dyDescent="0.25">
      <c r="A69" s="99" t="s">
        <v>1086</v>
      </c>
      <c r="B69" s="101" t="s">
        <v>1381</v>
      </c>
      <c r="C69" s="99" t="s">
        <v>395</v>
      </c>
      <c r="D69" s="111">
        <v>831188207</v>
      </c>
      <c r="E69" s="115">
        <v>9192121334</v>
      </c>
      <c r="F69" s="99" t="s">
        <v>386</v>
      </c>
      <c r="G69" s="191">
        <v>39061</v>
      </c>
      <c r="H69" s="102" t="str">
        <f t="shared" si="2"/>
        <v>December</v>
      </c>
      <c r="I69" s="103">
        <f t="shared" ca="1" si="3"/>
        <v>9</v>
      </c>
      <c r="J69" s="104" t="s">
        <v>387</v>
      </c>
      <c r="K69" s="105">
        <v>5</v>
      </c>
    </row>
    <row r="70" spans="1:11" x14ac:dyDescent="0.25">
      <c r="A70" s="99" t="s">
        <v>1042</v>
      </c>
      <c r="B70" s="101" t="s">
        <v>1383</v>
      </c>
      <c r="C70" s="99" t="s">
        <v>395</v>
      </c>
      <c r="D70" s="111">
        <v>856215418</v>
      </c>
      <c r="E70" s="115">
        <v>2526168483</v>
      </c>
      <c r="F70" s="99" t="s">
        <v>392</v>
      </c>
      <c r="G70" s="191">
        <v>38422</v>
      </c>
      <c r="H70" s="102" t="str">
        <f t="shared" si="2"/>
        <v>March</v>
      </c>
      <c r="I70" s="103">
        <f t="shared" ca="1" si="3"/>
        <v>11</v>
      </c>
      <c r="J70" s="104"/>
      <c r="K70" s="105">
        <v>3</v>
      </c>
    </row>
    <row r="71" spans="1:11" x14ac:dyDescent="0.25">
      <c r="A71" s="99" t="s">
        <v>976</v>
      </c>
      <c r="B71" s="101" t="s">
        <v>378</v>
      </c>
      <c r="C71" s="99" t="s">
        <v>395</v>
      </c>
      <c r="D71" s="111">
        <v>580960042</v>
      </c>
      <c r="E71" s="115">
        <v>9197528456</v>
      </c>
      <c r="F71" s="99" t="s">
        <v>385</v>
      </c>
      <c r="G71" s="191">
        <v>40860</v>
      </c>
      <c r="H71" s="102" t="str">
        <f t="shared" si="2"/>
        <v>November</v>
      </c>
      <c r="I71" s="103">
        <f t="shared" ca="1" si="3"/>
        <v>4</v>
      </c>
      <c r="J71" s="104"/>
      <c r="K71" s="105">
        <v>4</v>
      </c>
    </row>
    <row r="72" spans="1:11" x14ac:dyDescent="0.25">
      <c r="A72" s="99" t="s">
        <v>2526</v>
      </c>
      <c r="B72" s="101" t="s">
        <v>1381</v>
      </c>
      <c r="C72" s="99" t="s">
        <v>395</v>
      </c>
      <c r="D72" s="111">
        <v>504735443</v>
      </c>
      <c r="E72" s="115">
        <v>9191629556</v>
      </c>
      <c r="F72" s="99" t="s">
        <v>385</v>
      </c>
      <c r="G72" s="191">
        <v>37722</v>
      </c>
      <c r="H72" s="102" t="str">
        <f t="shared" si="2"/>
        <v>April</v>
      </c>
      <c r="I72" s="103">
        <f t="shared" ca="1" si="3"/>
        <v>13</v>
      </c>
      <c r="J72" s="104"/>
      <c r="K72" s="105">
        <v>3</v>
      </c>
    </row>
    <row r="73" spans="1:11" x14ac:dyDescent="0.25">
      <c r="A73" s="99" t="s">
        <v>1296</v>
      </c>
      <c r="B73" s="101" t="s">
        <v>378</v>
      </c>
      <c r="C73" s="99" t="s">
        <v>395</v>
      </c>
      <c r="D73" s="111">
        <v>365117800</v>
      </c>
      <c r="E73" s="115">
        <v>2524125146</v>
      </c>
      <c r="F73" s="99" t="s">
        <v>386</v>
      </c>
      <c r="G73" s="191">
        <v>39780</v>
      </c>
      <c r="H73" s="102" t="str">
        <f t="shared" si="2"/>
        <v>November</v>
      </c>
      <c r="I73" s="103">
        <f t="shared" ca="1" si="3"/>
        <v>7</v>
      </c>
      <c r="J73" s="104" t="s">
        <v>387</v>
      </c>
      <c r="K73" s="105">
        <v>5</v>
      </c>
    </row>
    <row r="74" spans="1:11" x14ac:dyDescent="0.25">
      <c r="A74" s="99" t="s">
        <v>1177</v>
      </c>
      <c r="B74" s="101" t="s">
        <v>1381</v>
      </c>
      <c r="C74" s="99" t="s">
        <v>395</v>
      </c>
      <c r="D74" s="111">
        <v>436693732</v>
      </c>
      <c r="E74" s="115">
        <v>2524077699</v>
      </c>
      <c r="F74" s="99" t="s">
        <v>386</v>
      </c>
      <c r="G74" s="191">
        <v>38996</v>
      </c>
      <c r="H74" s="102" t="str">
        <f t="shared" si="2"/>
        <v>October</v>
      </c>
      <c r="I74" s="103">
        <f t="shared" ca="1" si="3"/>
        <v>9</v>
      </c>
      <c r="J74" s="104" t="s">
        <v>393</v>
      </c>
      <c r="K74" s="105">
        <v>2</v>
      </c>
    </row>
    <row r="75" spans="1:11" x14ac:dyDescent="0.25">
      <c r="A75" s="99" t="s">
        <v>993</v>
      </c>
      <c r="B75" s="101" t="s">
        <v>378</v>
      </c>
      <c r="C75" s="99" t="s">
        <v>395</v>
      </c>
      <c r="D75" s="111">
        <v>733413074</v>
      </c>
      <c r="E75" s="115">
        <v>9192224790</v>
      </c>
      <c r="F75" s="99" t="s">
        <v>385</v>
      </c>
      <c r="G75" s="191">
        <v>40790</v>
      </c>
      <c r="H75" s="102" t="str">
        <f t="shared" si="2"/>
        <v>September</v>
      </c>
      <c r="I75" s="103">
        <f t="shared" ca="1" si="3"/>
        <v>4</v>
      </c>
      <c r="J75" s="104"/>
      <c r="K75" s="105">
        <v>3</v>
      </c>
    </row>
    <row r="76" spans="1:11" x14ac:dyDescent="0.25">
      <c r="A76" s="99" t="s">
        <v>1374</v>
      </c>
      <c r="B76" s="101" t="s">
        <v>378</v>
      </c>
      <c r="C76" s="99" t="s">
        <v>395</v>
      </c>
      <c r="D76" s="111">
        <v>393393249</v>
      </c>
      <c r="E76" s="115">
        <v>9194980674</v>
      </c>
      <c r="F76" s="99" t="s">
        <v>385</v>
      </c>
      <c r="G76" s="191">
        <v>38290</v>
      </c>
      <c r="H76" s="102" t="str">
        <f t="shared" si="2"/>
        <v>October</v>
      </c>
      <c r="I76" s="103">
        <f t="shared" ca="1" si="3"/>
        <v>11</v>
      </c>
      <c r="J76" s="104"/>
      <c r="K76" s="105">
        <v>3</v>
      </c>
    </row>
    <row r="77" spans="1:11" x14ac:dyDescent="0.25">
      <c r="A77" s="99" t="s">
        <v>875</v>
      </c>
      <c r="B77" s="101" t="s">
        <v>378</v>
      </c>
      <c r="C77" s="99" t="s">
        <v>395</v>
      </c>
      <c r="D77" s="111">
        <v>822974734</v>
      </c>
      <c r="E77" s="115">
        <v>2524924736</v>
      </c>
      <c r="F77" s="99" t="s">
        <v>392</v>
      </c>
      <c r="G77" s="191">
        <v>38307</v>
      </c>
      <c r="H77" s="102" t="str">
        <f t="shared" si="2"/>
        <v>November</v>
      </c>
      <c r="I77" s="103">
        <f t="shared" ca="1" si="3"/>
        <v>11</v>
      </c>
      <c r="J77" s="104"/>
      <c r="K77" s="105">
        <v>5</v>
      </c>
    </row>
    <row r="78" spans="1:11" x14ac:dyDescent="0.25">
      <c r="A78" s="99" t="s">
        <v>853</v>
      </c>
      <c r="B78" s="101" t="s">
        <v>1383</v>
      </c>
      <c r="C78" s="99" t="s">
        <v>395</v>
      </c>
      <c r="D78" s="111">
        <v>951516517</v>
      </c>
      <c r="E78" s="115">
        <v>2524936058</v>
      </c>
      <c r="F78" s="99" t="s">
        <v>386</v>
      </c>
      <c r="G78" s="191">
        <v>35715</v>
      </c>
      <c r="H78" s="102" t="str">
        <f t="shared" si="2"/>
        <v>October</v>
      </c>
      <c r="I78" s="103">
        <f t="shared" ca="1" si="3"/>
        <v>18</v>
      </c>
      <c r="J78" s="104" t="s">
        <v>391</v>
      </c>
      <c r="K78" s="105">
        <v>4</v>
      </c>
    </row>
    <row r="79" spans="1:11" x14ac:dyDescent="0.25">
      <c r="A79" s="99" t="s">
        <v>1242</v>
      </c>
      <c r="B79" s="101" t="s">
        <v>1383</v>
      </c>
      <c r="C79" s="99" t="s">
        <v>395</v>
      </c>
      <c r="D79" s="111">
        <v>667812117</v>
      </c>
      <c r="E79" s="115">
        <v>2526396432</v>
      </c>
      <c r="F79" s="99" t="s">
        <v>386</v>
      </c>
      <c r="G79" s="191">
        <v>35566</v>
      </c>
      <c r="H79" s="102" t="str">
        <f t="shared" si="2"/>
        <v>May</v>
      </c>
      <c r="I79" s="103">
        <f t="shared" ca="1" si="3"/>
        <v>19</v>
      </c>
      <c r="J79" s="104" t="s">
        <v>390</v>
      </c>
      <c r="K79" s="105">
        <v>3</v>
      </c>
    </row>
    <row r="80" spans="1:11" x14ac:dyDescent="0.25">
      <c r="A80" s="99" t="s">
        <v>1038</v>
      </c>
      <c r="B80" s="101" t="s">
        <v>378</v>
      </c>
      <c r="C80" s="99" t="s">
        <v>395</v>
      </c>
      <c r="D80" s="111">
        <v>721173550</v>
      </c>
      <c r="E80" s="115">
        <v>2528356334</v>
      </c>
      <c r="F80" s="99" t="s">
        <v>386</v>
      </c>
      <c r="G80" s="191">
        <v>35606</v>
      </c>
      <c r="H80" s="102" t="str">
        <f t="shared" si="2"/>
        <v>June</v>
      </c>
      <c r="I80" s="103">
        <f t="shared" ca="1" si="3"/>
        <v>18</v>
      </c>
      <c r="J80" s="104" t="s">
        <v>387</v>
      </c>
      <c r="K80" s="105">
        <v>2</v>
      </c>
    </row>
    <row r="81" spans="1:11" x14ac:dyDescent="0.25">
      <c r="A81" s="99" t="s">
        <v>1175</v>
      </c>
      <c r="B81" s="101" t="s">
        <v>378</v>
      </c>
      <c r="C81" s="99" t="s">
        <v>395</v>
      </c>
      <c r="D81" s="111">
        <v>474999228</v>
      </c>
      <c r="E81" s="115">
        <v>9193848677</v>
      </c>
      <c r="F81" s="99" t="s">
        <v>385</v>
      </c>
      <c r="G81" s="191">
        <v>37907</v>
      </c>
      <c r="H81" s="102" t="str">
        <f t="shared" si="2"/>
        <v>October</v>
      </c>
      <c r="I81" s="103">
        <f t="shared" ca="1" si="3"/>
        <v>12</v>
      </c>
      <c r="J81" s="104"/>
      <c r="K81" s="105">
        <v>1</v>
      </c>
    </row>
    <row r="82" spans="1:11" x14ac:dyDescent="0.25">
      <c r="A82" s="99" t="s">
        <v>1351</v>
      </c>
      <c r="B82" s="101" t="s">
        <v>674</v>
      </c>
      <c r="C82" s="99" t="s">
        <v>395</v>
      </c>
      <c r="D82" s="111">
        <v>247276092</v>
      </c>
      <c r="E82" s="115">
        <v>2522636516</v>
      </c>
      <c r="F82" s="99" t="s">
        <v>385</v>
      </c>
      <c r="G82" s="191">
        <v>36939</v>
      </c>
      <c r="H82" s="102" t="str">
        <f t="shared" si="2"/>
        <v>February</v>
      </c>
      <c r="I82" s="103">
        <f t="shared" ca="1" si="3"/>
        <v>15</v>
      </c>
      <c r="J82" s="104"/>
      <c r="K82" s="105">
        <v>2</v>
      </c>
    </row>
    <row r="83" spans="1:11" x14ac:dyDescent="0.25">
      <c r="A83" s="99" t="s">
        <v>933</v>
      </c>
      <c r="B83" s="101" t="s">
        <v>1381</v>
      </c>
      <c r="C83" s="99" t="s">
        <v>395</v>
      </c>
      <c r="D83" s="111">
        <v>721169660</v>
      </c>
      <c r="E83" s="115">
        <v>2526711140</v>
      </c>
      <c r="F83" s="99" t="s">
        <v>386</v>
      </c>
      <c r="G83" s="191">
        <v>42094</v>
      </c>
      <c r="H83" s="102" t="str">
        <f t="shared" si="2"/>
        <v>March</v>
      </c>
      <c r="I83" s="103">
        <f t="shared" ca="1" si="3"/>
        <v>1</v>
      </c>
      <c r="J83" s="104" t="s">
        <v>390</v>
      </c>
      <c r="K83" s="105">
        <v>1</v>
      </c>
    </row>
    <row r="84" spans="1:11" x14ac:dyDescent="0.25">
      <c r="A84" s="99" t="s">
        <v>815</v>
      </c>
      <c r="B84" s="101" t="s">
        <v>1383</v>
      </c>
      <c r="C84" s="99" t="s">
        <v>395</v>
      </c>
      <c r="D84" s="111">
        <v>427811310</v>
      </c>
      <c r="E84" s="115">
        <v>9191362796</v>
      </c>
      <c r="F84" s="99" t="s">
        <v>385</v>
      </c>
      <c r="G84" s="191">
        <v>40727</v>
      </c>
      <c r="H84" s="102" t="str">
        <f t="shared" si="2"/>
        <v>July</v>
      </c>
      <c r="I84" s="103">
        <f t="shared" ca="1" si="3"/>
        <v>4</v>
      </c>
      <c r="J84" s="104"/>
      <c r="K84" s="105">
        <v>5</v>
      </c>
    </row>
    <row r="85" spans="1:11" x14ac:dyDescent="0.25">
      <c r="A85" s="99" t="s">
        <v>936</v>
      </c>
      <c r="B85" s="101" t="s">
        <v>1383</v>
      </c>
      <c r="C85" s="99" t="s">
        <v>395</v>
      </c>
      <c r="D85" s="111">
        <v>129397083</v>
      </c>
      <c r="E85" s="115">
        <v>2521391475</v>
      </c>
      <c r="F85" s="99" t="s">
        <v>386</v>
      </c>
      <c r="G85" s="191">
        <v>42416</v>
      </c>
      <c r="H85" s="102" t="str">
        <f t="shared" si="2"/>
        <v>February</v>
      </c>
      <c r="I85" s="103">
        <f t="shared" ca="1" si="3"/>
        <v>0</v>
      </c>
      <c r="J85" s="104" t="s">
        <v>393</v>
      </c>
      <c r="K85" s="105">
        <v>5</v>
      </c>
    </row>
    <row r="86" spans="1:11" x14ac:dyDescent="0.25">
      <c r="A86" s="99" t="s">
        <v>916</v>
      </c>
      <c r="B86" s="101" t="s">
        <v>378</v>
      </c>
      <c r="C86" s="99" t="s">
        <v>395</v>
      </c>
      <c r="D86" s="111">
        <v>126492342</v>
      </c>
      <c r="E86" s="115">
        <v>9196299247</v>
      </c>
      <c r="F86" s="99" t="s">
        <v>392</v>
      </c>
      <c r="G86" s="191">
        <v>37879</v>
      </c>
      <c r="H86" s="102" t="str">
        <f t="shared" si="2"/>
        <v>September</v>
      </c>
      <c r="I86" s="103">
        <f t="shared" ca="1" si="3"/>
        <v>12</v>
      </c>
      <c r="J86" s="104"/>
      <c r="K86" s="105">
        <v>5</v>
      </c>
    </row>
    <row r="87" spans="1:11" x14ac:dyDescent="0.25">
      <c r="A87" s="99" t="s">
        <v>1109</v>
      </c>
      <c r="B87" s="101" t="s">
        <v>1383</v>
      </c>
      <c r="C87" s="99" t="s">
        <v>395</v>
      </c>
      <c r="D87" s="111">
        <v>768215237</v>
      </c>
      <c r="E87" s="115">
        <v>9195993367</v>
      </c>
      <c r="F87" s="99" t="s">
        <v>389</v>
      </c>
      <c r="G87" s="191">
        <v>35292</v>
      </c>
      <c r="H87" s="102" t="str">
        <f t="shared" si="2"/>
        <v>August</v>
      </c>
      <c r="I87" s="103">
        <f t="shared" ca="1" si="3"/>
        <v>19</v>
      </c>
      <c r="J87" s="104" t="s">
        <v>390</v>
      </c>
      <c r="K87" s="105">
        <v>3</v>
      </c>
    </row>
    <row r="88" spans="1:11" x14ac:dyDescent="0.25">
      <c r="A88" s="99" t="s">
        <v>810</v>
      </c>
      <c r="B88" s="101" t="s">
        <v>378</v>
      </c>
      <c r="C88" s="99" t="s">
        <v>395</v>
      </c>
      <c r="D88" s="111">
        <v>676534152</v>
      </c>
      <c r="E88" s="115">
        <v>9194416232</v>
      </c>
      <c r="F88" s="99" t="s">
        <v>386</v>
      </c>
      <c r="G88" s="191">
        <v>42112</v>
      </c>
      <c r="H88" s="102" t="str">
        <f t="shared" si="2"/>
        <v>April</v>
      </c>
      <c r="I88" s="103">
        <f t="shared" ca="1" si="3"/>
        <v>1</v>
      </c>
      <c r="J88" s="104" t="s">
        <v>387</v>
      </c>
      <c r="K88" s="105">
        <v>1</v>
      </c>
    </row>
    <row r="89" spans="1:11" x14ac:dyDescent="0.25">
      <c r="A89" s="99" t="s">
        <v>1360</v>
      </c>
      <c r="B89" s="101" t="s">
        <v>1381</v>
      </c>
      <c r="C89" s="99" t="s">
        <v>395</v>
      </c>
      <c r="D89" s="111">
        <v>147261161</v>
      </c>
      <c r="E89" s="115">
        <v>9197692593</v>
      </c>
      <c r="F89" s="99" t="s">
        <v>386</v>
      </c>
      <c r="G89" s="191">
        <v>36652</v>
      </c>
      <c r="H89" s="102" t="str">
        <f t="shared" si="2"/>
        <v>May</v>
      </c>
      <c r="I89" s="103">
        <f t="shared" ca="1" si="3"/>
        <v>16</v>
      </c>
      <c r="J89" s="104" t="s">
        <v>387</v>
      </c>
      <c r="K89" s="105">
        <v>5</v>
      </c>
    </row>
    <row r="90" spans="1:11" x14ac:dyDescent="0.25">
      <c r="A90" s="99" t="s">
        <v>1098</v>
      </c>
      <c r="B90" s="101" t="s">
        <v>1383</v>
      </c>
      <c r="C90" s="99" t="s">
        <v>395</v>
      </c>
      <c r="D90" s="111">
        <v>653843221</v>
      </c>
      <c r="E90" s="115">
        <v>9197713771</v>
      </c>
      <c r="F90" s="99" t="s">
        <v>385</v>
      </c>
      <c r="G90" s="191">
        <v>41779</v>
      </c>
      <c r="H90" s="102" t="str">
        <f t="shared" si="2"/>
        <v>May</v>
      </c>
      <c r="I90" s="103">
        <f t="shared" ca="1" si="3"/>
        <v>2</v>
      </c>
      <c r="J90" s="104"/>
      <c r="K90" s="105">
        <v>5</v>
      </c>
    </row>
    <row r="91" spans="1:11" x14ac:dyDescent="0.25">
      <c r="A91" s="99" t="s">
        <v>1113</v>
      </c>
      <c r="B91" s="101" t="s">
        <v>1383</v>
      </c>
      <c r="C91" s="99" t="s">
        <v>395</v>
      </c>
      <c r="D91" s="111">
        <v>644862142</v>
      </c>
      <c r="E91" s="115">
        <v>9193274978</v>
      </c>
      <c r="F91" s="99" t="s">
        <v>385</v>
      </c>
      <c r="G91" s="191">
        <v>36471</v>
      </c>
      <c r="H91" s="102" t="str">
        <f t="shared" si="2"/>
        <v>November</v>
      </c>
      <c r="I91" s="103">
        <f t="shared" ca="1" si="3"/>
        <v>16</v>
      </c>
      <c r="J91" s="104"/>
      <c r="K91" s="105">
        <v>3</v>
      </c>
    </row>
    <row r="92" spans="1:11" x14ac:dyDescent="0.25">
      <c r="A92" s="99" t="s">
        <v>945</v>
      </c>
      <c r="B92" s="101" t="s">
        <v>1383</v>
      </c>
      <c r="C92" s="99" t="s">
        <v>395</v>
      </c>
      <c r="D92" s="111">
        <v>333947685</v>
      </c>
      <c r="E92" s="115">
        <v>9198314799</v>
      </c>
      <c r="F92" s="99" t="s">
        <v>386</v>
      </c>
      <c r="G92" s="191">
        <v>39168</v>
      </c>
      <c r="H92" s="102" t="str">
        <f t="shared" si="2"/>
        <v>March</v>
      </c>
      <c r="I92" s="103">
        <f t="shared" ca="1" si="3"/>
        <v>9</v>
      </c>
      <c r="J92" s="104" t="s">
        <v>390</v>
      </c>
      <c r="K92" s="105">
        <v>3</v>
      </c>
    </row>
    <row r="93" spans="1:11" x14ac:dyDescent="0.25">
      <c r="A93" s="99" t="s">
        <v>1234</v>
      </c>
      <c r="B93" s="101" t="s">
        <v>378</v>
      </c>
      <c r="C93" s="99" t="s">
        <v>395</v>
      </c>
      <c r="D93" s="111">
        <v>841913875</v>
      </c>
      <c r="E93" s="115">
        <v>2522511732</v>
      </c>
      <c r="F93" s="99" t="s">
        <v>385</v>
      </c>
      <c r="G93" s="191">
        <v>36980</v>
      </c>
      <c r="H93" s="102" t="str">
        <f t="shared" si="2"/>
        <v>March</v>
      </c>
      <c r="I93" s="103">
        <f t="shared" ca="1" si="3"/>
        <v>15</v>
      </c>
      <c r="J93" s="104"/>
      <c r="K93" s="105">
        <v>2</v>
      </c>
    </row>
    <row r="94" spans="1:11" x14ac:dyDescent="0.25">
      <c r="A94" s="99" t="s">
        <v>868</v>
      </c>
      <c r="B94" s="101" t="s">
        <v>1383</v>
      </c>
      <c r="C94" s="99" t="s">
        <v>395</v>
      </c>
      <c r="D94" s="111">
        <v>571120098</v>
      </c>
      <c r="E94" s="115">
        <v>2525789252</v>
      </c>
      <c r="F94" s="99" t="s">
        <v>386</v>
      </c>
      <c r="G94" s="191">
        <v>37649</v>
      </c>
      <c r="H94" s="102" t="str">
        <f t="shared" si="2"/>
        <v>January</v>
      </c>
      <c r="I94" s="103">
        <f t="shared" ca="1" si="3"/>
        <v>13</v>
      </c>
      <c r="J94" s="104" t="s">
        <v>387</v>
      </c>
      <c r="K94" s="105">
        <v>3</v>
      </c>
    </row>
    <row r="95" spans="1:11" x14ac:dyDescent="0.25">
      <c r="A95" s="99" t="s">
        <v>950</v>
      </c>
      <c r="B95" s="101" t="s">
        <v>1381</v>
      </c>
      <c r="C95" s="99" t="s">
        <v>395</v>
      </c>
      <c r="D95" s="111">
        <v>923665952</v>
      </c>
      <c r="E95" s="115">
        <v>2525295649</v>
      </c>
      <c r="F95" s="99" t="s">
        <v>386</v>
      </c>
      <c r="G95" s="191">
        <v>36906</v>
      </c>
      <c r="H95" s="102" t="str">
        <f t="shared" si="2"/>
        <v>January</v>
      </c>
      <c r="I95" s="103">
        <f t="shared" ca="1" si="3"/>
        <v>15</v>
      </c>
      <c r="J95" s="104" t="s">
        <v>393</v>
      </c>
      <c r="K95" s="105">
        <v>5</v>
      </c>
    </row>
    <row r="96" spans="1:11" x14ac:dyDescent="0.25">
      <c r="A96" s="99" t="s">
        <v>1080</v>
      </c>
      <c r="B96" s="101" t="s">
        <v>1505</v>
      </c>
      <c r="C96" s="99" t="s">
        <v>395</v>
      </c>
      <c r="D96" s="111">
        <v>600458368</v>
      </c>
      <c r="E96" s="115">
        <v>9197280453</v>
      </c>
      <c r="F96" s="99" t="s">
        <v>389</v>
      </c>
      <c r="G96" s="191">
        <v>41622</v>
      </c>
      <c r="H96" s="102" t="str">
        <f t="shared" si="2"/>
        <v>December</v>
      </c>
      <c r="I96" s="103">
        <f t="shared" ca="1" si="3"/>
        <v>2</v>
      </c>
      <c r="J96" s="104" t="s">
        <v>388</v>
      </c>
      <c r="K96" s="105">
        <v>3</v>
      </c>
    </row>
    <row r="97" spans="1:11" x14ac:dyDescent="0.25">
      <c r="A97" s="99" t="s">
        <v>1279</v>
      </c>
      <c r="B97" s="101" t="s">
        <v>674</v>
      </c>
      <c r="C97" s="99" t="s">
        <v>2310</v>
      </c>
      <c r="D97" s="111">
        <v>676831149</v>
      </c>
      <c r="E97" s="115">
        <v>9192824485</v>
      </c>
      <c r="F97" s="99" t="s">
        <v>386</v>
      </c>
      <c r="G97" s="191">
        <v>41208</v>
      </c>
      <c r="H97" s="102" t="str">
        <f t="shared" si="2"/>
        <v>October</v>
      </c>
      <c r="I97" s="103">
        <f t="shared" ca="1" si="3"/>
        <v>3</v>
      </c>
      <c r="J97" s="104" t="s">
        <v>387</v>
      </c>
      <c r="K97" s="105">
        <v>4</v>
      </c>
    </row>
    <row r="98" spans="1:11" x14ac:dyDescent="0.25">
      <c r="A98" s="99" t="s">
        <v>1303</v>
      </c>
      <c r="B98" s="101" t="s">
        <v>1381</v>
      </c>
      <c r="C98" s="99" t="s">
        <v>2310</v>
      </c>
      <c r="D98" s="111">
        <v>759350847</v>
      </c>
      <c r="E98" s="115">
        <v>2527474942</v>
      </c>
      <c r="F98" s="99" t="s">
        <v>386</v>
      </c>
      <c r="G98" s="191">
        <v>40217</v>
      </c>
      <c r="H98" s="102" t="str">
        <f t="shared" si="2"/>
        <v>February</v>
      </c>
      <c r="I98" s="103">
        <f t="shared" ca="1" si="3"/>
        <v>6</v>
      </c>
      <c r="J98" s="104" t="s">
        <v>387</v>
      </c>
      <c r="K98" s="105">
        <v>4</v>
      </c>
    </row>
    <row r="99" spans="1:11" x14ac:dyDescent="0.25">
      <c r="A99" s="99" t="s">
        <v>921</v>
      </c>
      <c r="B99" s="101" t="s">
        <v>1383</v>
      </c>
      <c r="C99" s="99" t="s">
        <v>2310</v>
      </c>
      <c r="D99" s="111">
        <v>920505896</v>
      </c>
      <c r="E99" s="115">
        <v>2523173691</v>
      </c>
      <c r="F99" s="99" t="s">
        <v>385</v>
      </c>
      <c r="G99" s="191">
        <v>40575</v>
      </c>
      <c r="H99" s="102" t="str">
        <f t="shared" si="2"/>
        <v>February</v>
      </c>
      <c r="I99" s="103">
        <f t="shared" ca="1" si="3"/>
        <v>5</v>
      </c>
      <c r="J99" s="104"/>
      <c r="K99" s="105">
        <v>2</v>
      </c>
    </row>
    <row r="100" spans="1:11" x14ac:dyDescent="0.25">
      <c r="A100" s="99" t="s">
        <v>879</v>
      </c>
      <c r="B100" s="101" t="s">
        <v>1383</v>
      </c>
      <c r="C100" s="99" t="s">
        <v>2310</v>
      </c>
      <c r="D100" s="111">
        <v>272036635</v>
      </c>
      <c r="E100" s="115">
        <v>2521656242</v>
      </c>
      <c r="F100" s="99" t="s">
        <v>386</v>
      </c>
      <c r="G100" s="191">
        <v>39703</v>
      </c>
      <c r="H100" s="102" t="str">
        <f t="shared" si="2"/>
        <v>September</v>
      </c>
      <c r="I100" s="103">
        <f t="shared" ca="1" si="3"/>
        <v>7</v>
      </c>
      <c r="J100" s="104" t="s">
        <v>387</v>
      </c>
      <c r="K100" s="105">
        <v>1</v>
      </c>
    </row>
    <row r="101" spans="1:11" x14ac:dyDescent="0.25">
      <c r="A101" s="99" t="s">
        <v>885</v>
      </c>
      <c r="B101" s="101" t="s">
        <v>1380</v>
      </c>
      <c r="C101" s="99" t="s">
        <v>2310</v>
      </c>
      <c r="D101" s="111">
        <v>640301378</v>
      </c>
      <c r="E101" s="115">
        <v>2524663056</v>
      </c>
      <c r="F101" s="99" t="s">
        <v>389</v>
      </c>
      <c r="G101" s="191">
        <v>42325</v>
      </c>
      <c r="H101" s="102" t="str">
        <f t="shared" si="2"/>
        <v>November</v>
      </c>
      <c r="I101" s="103">
        <f t="shared" ca="1" si="3"/>
        <v>0</v>
      </c>
      <c r="J101" s="104" t="s">
        <v>391</v>
      </c>
      <c r="K101" s="105">
        <v>2</v>
      </c>
    </row>
    <row r="102" spans="1:11" x14ac:dyDescent="0.25">
      <c r="A102" s="99" t="s">
        <v>1254</v>
      </c>
      <c r="B102" s="101" t="s">
        <v>1381</v>
      </c>
      <c r="C102" s="99" t="s">
        <v>2310</v>
      </c>
      <c r="D102" s="111">
        <v>106966222</v>
      </c>
      <c r="E102" s="115">
        <v>9198310129</v>
      </c>
      <c r="F102" s="99" t="s">
        <v>385</v>
      </c>
      <c r="G102" s="191">
        <v>41349</v>
      </c>
      <c r="H102" s="102" t="str">
        <f t="shared" si="2"/>
        <v>March</v>
      </c>
      <c r="I102" s="103">
        <f t="shared" ca="1" si="3"/>
        <v>3</v>
      </c>
      <c r="J102" s="104"/>
      <c r="K102" s="105">
        <v>4</v>
      </c>
    </row>
    <row r="103" spans="1:11" x14ac:dyDescent="0.25">
      <c r="A103" s="99" t="s">
        <v>904</v>
      </c>
      <c r="B103" s="101" t="s">
        <v>1383</v>
      </c>
      <c r="C103" s="99" t="s">
        <v>2310</v>
      </c>
      <c r="D103" s="111">
        <v>207506781</v>
      </c>
      <c r="E103" s="115">
        <v>9194125294</v>
      </c>
      <c r="F103" s="99" t="s">
        <v>386</v>
      </c>
      <c r="G103" s="191">
        <v>41743</v>
      </c>
      <c r="H103" s="102" t="str">
        <f t="shared" si="2"/>
        <v>April</v>
      </c>
      <c r="I103" s="103">
        <f t="shared" ca="1" si="3"/>
        <v>2</v>
      </c>
      <c r="J103" s="104" t="s">
        <v>387</v>
      </c>
      <c r="K103" s="105">
        <v>3</v>
      </c>
    </row>
    <row r="104" spans="1:11" x14ac:dyDescent="0.25">
      <c r="A104" s="99" t="s">
        <v>951</v>
      </c>
      <c r="B104" s="101" t="s">
        <v>1383</v>
      </c>
      <c r="C104" s="99" t="s">
        <v>2310</v>
      </c>
      <c r="D104" s="111">
        <v>495042805</v>
      </c>
      <c r="E104" s="115">
        <v>9197146686</v>
      </c>
      <c r="F104" s="99" t="s">
        <v>385</v>
      </c>
      <c r="G104" s="191">
        <v>42073</v>
      </c>
      <c r="H104" s="102" t="str">
        <f t="shared" si="2"/>
        <v>March</v>
      </c>
      <c r="I104" s="103">
        <f t="shared" ca="1" si="3"/>
        <v>1</v>
      </c>
      <c r="J104" s="104"/>
      <c r="K104" s="105">
        <v>5</v>
      </c>
    </row>
    <row r="105" spans="1:11" x14ac:dyDescent="0.25">
      <c r="A105" s="99" t="s">
        <v>1161</v>
      </c>
      <c r="B105" s="101" t="s">
        <v>1381</v>
      </c>
      <c r="C105" s="99" t="s">
        <v>2309</v>
      </c>
      <c r="D105" s="111">
        <v>324622113</v>
      </c>
      <c r="E105" s="115">
        <v>9198824849</v>
      </c>
      <c r="F105" s="99" t="s">
        <v>389</v>
      </c>
      <c r="G105" s="191">
        <v>42336</v>
      </c>
      <c r="H105" s="102" t="str">
        <f t="shared" si="2"/>
        <v>November</v>
      </c>
      <c r="I105" s="103">
        <f t="shared" ca="1" si="3"/>
        <v>0</v>
      </c>
      <c r="J105" s="104" t="s">
        <v>391</v>
      </c>
      <c r="K105" s="105">
        <v>1</v>
      </c>
    </row>
    <row r="106" spans="1:11" x14ac:dyDescent="0.25">
      <c r="A106" s="99" t="s">
        <v>1318</v>
      </c>
      <c r="B106" s="101" t="s">
        <v>1381</v>
      </c>
      <c r="C106" s="99" t="s">
        <v>2309</v>
      </c>
      <c r="D106" s="111">
        <v>925049144</v>
      </c>
      <c r="E106" s="115">
        <v>2524752921</v>
      </c>
      <c r="F106" s="99" t="s">
        <v>386</v>
      </c>
      <c r="G106" s="191">
        <v>38069</v>
      </c>
      <c r="H106" s="102" t="str">
        <f t="shared" si="2"/>
        <v>March</v>
      </c>
      <c r="I106" s="103">
        <f t="shared" ca="1" si="3"/>
        <v>12</v>
      </c>
      <c r="J106" s="104" t="s">
        <v>387</v>
      </c>
      <c r="K106" s="105">
        <v>2</v>
      </c>
    </row>
    <row r="107" spans="1:11" x14ac:dyDescent="0.25">
      <c r="A107" s="99" t="s">
        <v>1240</v>
      </c>
      <c r="B107" s="101" t="s">
        <v>1505</v>
      </c>
      <c r="C107" s="99" t="s">
        <v>2309</v>
      </c>
      <c r="D107" s="111">
        <v>452692136</v>
      </c>
      <c r="E107" s="115">
        <v>2524106437</v>
      </c>
      <c r="F107" s="99" t="s">
        <v>386</v>
      </c>
      <c r="G107" s="191">
        <v>37334</v>
      </c>
      <c r="H107" s="102" t="str">
        <f t="shared" si="2"/>
        <v>March</v>
      </c>
      <c r="I107" s="103">
        <f t="shared" ca="1" si="3"/>
        <v>14</v>
      </c>
      <c r="J107" s="104" t="s">
        <v>393</v>
      </c>
      <c r="K107" s="105">
        <v>1</v>
      </c>
    </row>
    <row r="108" spans="1:11" x14ac:dyDescent="0.25">
      <c r="A108" s="99" t="s">
        <v>781</v>
      </c>
      <c r="B108" s="101" t="s">
        <v>1383</v>
      </c>
      <c r="C108" s="99" t="s">
        <v>2309</v>
      </c>
      <c r="D108" s="111">
        <v>510190628</v>
      </c>
      <c r="E108" s="115">
        <v>2527405629</v>
      </c>
      <c r="F108" s="99" t="s">
        <v>386</v>
      </c>
      <c r="G108" s="191">
        <v>40967</v>
      </c>
      <c r="H108" s="102" t="str">
        <f t="shared" si="2"/>
        <v>February</v>
      </c>
      <c r="I108" s="103">
        <f t="shared" ca="1" si="3"/>
        <v>4</v>
      </c>
      <c r="J108" s="104" t="s">
        <v>391</v>
      </c>
      <c r="K108" s="105">
        <v>5</v>
      </c>
    </row>
    <row r="109" spans="1:11" x14ac:dyDescent="0.25">
      <c r="A109" s="99" t="s">
        <v>1267</v>
      </c>
      <c r="B109" s="101" t="s">
        <v>1381</v>
      </c>
      <c r="C109" s="99" t="s">
        <v>2309</v>
      </c>
      <c r="D109" s="111">
        <v>943671719</v>
      </c>
      <c r="E109" s="115">
        <v>9193517837</v>
      </c>
      <c r="F109" s="99" t="s">
        <v>386</v>
      </c>
      <c r="G109" s="191">
        <v>37269</v>
      </c>
      <c r="H109" s="102" t="str">
        <f t="shared" si="2"/>
        <v>January</v>
      </c>
      <c r="I109" s="103">
        <f t="shared" ca="1" si="3"/>
        <v>14</v>
      </c>
      <c r="J109" s="104" t="s">
        <v>391</v>
      </c>
      <c r="K109" s="105">
        <v>3</v>
      </c>
    </row>
    <row r="110" spans="1:11" x14ac:dyDescent="0.25">
      <c r="A110" s="99" t="s">
        <v>710</v>
      </c>
      <c r="B110" s="101" t="s">
        <v>1381</v>
      </c>
      <c r="C110" s="99" t="s">
        <v>2309</v>
      </c>
      <c r="D110" s="111">
        <v>651995963</v>
      </c>
      <c r="E110" s="115">
        <v>9194944945</v>
      </c>
      <c r="F110" s="99" t="s">
        <v>392</v>
      </c>
      <c r="G110" s="191">
        <v>42133</v>
      </c>
      <c r="H110" s="102" t="str">
        <f t="shared" si="2"/>
        <v>May</v>
      </c>
      <c r="I110" s="103">
        <f t="shared" ca="1" si="3"/>
        <v>1</v>
      </c>
      <c r="J110" s="104"/>
      <c r="K110" s="105">
        <v>4</v>
      </c>
    </row>
    <row r="111" spans="1:11" x14ac:dyDescent="0.25">
      <c r="A111" s="99" t="s">
        <v>793</v>
      </c>
      <c r="B111" s="101" t="s">
        <v>1383</v>
      </c>
      <c r="C111" s="99" t="s">
        <v>2309</v>
      </c>
      <c r="D111" s="111">
        <v>124203063</v>
      </c>
      <c r="E111" s="115">
        <v>9192229885</v>
      </c>
      <c r="F111" s="99" t="s">
        <v>389</v>
      </c>
      <c r="G111" s="191">
        <v>42392</v>
      </c>
      <c r="H111" s="102" t="str">
        <f t="shared" si="2"/>
        <v>January</v>
      </c>
      <c r="I111" s="103">
        <f t="shared" ca="1" si="3"/>
        <v>0</v>
      </c>
      <c r="J111" s="104" t="s">
        <v>391</v>
      </c>
      <c r="K111" s="105">
        <v>4</v>
      </c>
    </row>
    <row r="112" spans="1:11" x14ac:dyDescent="0.25">
      <c r="A112" s="99" t="s">
        <v>761</v>
      </c>
      <c r="B112" s="101" t="s">
        <v>674</v>
      </c>
      <c r="C112" s="99" t="s">
        <v>2309</v>
      </c>
      <c r="D112" s="111">
        <v>313651312</v>
      </c>
      <c r="E112" s="115">
        <v>2526092172</v>
      </c>
      <c r="F112" s="99" t="s">
        <v>386</v>
      </c>
      <c r="G112" s="191">
        <v>38002</v>
      </c>
      <c r="H112" s="102" t="str">
        <f t="shared" si="2"/>
        <v>January</v>
      </c>
      <c r="I112" s="103">
        <f t="shared" ca="1" si="3"/>
        <v>12</v>
      </c>
      <c r="J112" s="104" t="s">
        <v>391</v>
      </c>
      <c r="K112" s="105">
        <v>5</v>
      </c>
    </row>
    <row r="113" spans="1:11" x14ac:dyDescent="0.25">
      <c r="A113" s="99" t="s">
        <v>934</v>
      </c>
      <c r="B113" s="101" t="s">
        <v>1383</v>
      </c>
      <c r="C113" s="99" t="s">
        <v>2309</v>
      </c>
      <c r="D113" s="111">
        <v>405297884</v>
      </c>
      <c r="E113" s="115">
        <v>2524747044</v>
      </c>
      <c r="F113" s="99" t="s">
        <v>386</v>
      </c>
      <c r="G113" s="191">
        <v>34891</v>
      </c>
      <c r="H113" s="102" t="str">
        <f t="shared" si="2"/>
        <v>July</v>
      </c>
      <c r="I113" s="103">
        <f t="shared" ca="1" si="3"/>
        <v>20</v>
      </c>
      <c r="J113" s="104" t="s">
        <v>391</v>
      </c>
      <c r="K113" s="105">
        <v>1</v>
      </c>
    </row>
    <row r="114" spans="1:11" x14ac:dyDescent="0.25">
      <c r="A114" s="99" t="s">
        <v>1280</v>
      </c>
      <c r="B114" s="101" t="s">
        <v>378</v>
      </c>
      <c r="C114" s="99" t="s">
        <v>1385</v>
      </c>
      <c r="D114" s="111">
        <v>719937584</v>
      </c>
      <c r="E114" s="115">
        <v>9191653055</v>
      </c>
      <c r="F114" s="99" t="s">
        <v>386</v>
      </c>
      <c r="G114" s="191">
        <v>35267</v>
      </c>
      <c r="H114" s="102" t="str">
        <f t="shared" si="2"/>
        <v>July</v>
      </c>
      <c r="I114" s="103">
        <f t="shared" ca="1" si="3"/>
        <v>19</v>
      </c>
      <c r="J114" s="104" t="s">
        <v>391</v>
      </c>
      <c r="K114" s="105">
        <v>5</v>
      </c>
    </row>
    <row r="115" spans="1:11" x14ac:dyDescent="0.25">
      <c r="A115" s="99" t="s">
        <v>842</v>
      </c>
      <c r="B115" s="101" t="s">
        <v>1381</v>
      </c>
      <c r="C115" s="99" t="s">
        <v>1385</v>
      </c>
      <c r="D115" s="111">
        <v>907491320</v>
      </c>
      <c r="E115" s="115">
        <v>2525724528</v>
      </c>
      <c r="F115" s="99" t="s">
        <v>389</v>
      </c>
      <c r="G115" s="191">
        <v>38177</v>
      </c>
      <c r="H115" s="102" t="str">
        <f t="shared" si="2"/>
        <v>July</v>
      </c>
      <c r="I115" s="103">
        <f t="shared" ca="1" si="3"/>
        <v>11</v>
      </c>
      <c r="J115" s="104" t="s">
        <v>388</v>
      </c>
      <c r="K115" s="105">
        <v>1</v>
      </c>
    </row>
    <row r="116" spans="1:11" x14ac:dyDescent="0.25">
      <c r="A116" s="99" t="s">
        <v>1045</v>
      </c>
      <c r="B116" s="101" t="s">
        <v>1381</v>
      </c>
      <c r="C116" s="99" t="s">
        <v>1385</v>
      </c>
      <c r="D116" s="111">
        <v>863161920</v>
      </c>
      <c r="E116" s="115">
        <v>2523748373</v>
      </c>
      <c r="F116" s="99" t="s">
        <v>386</v>
      </c>
      <c r="G116" s="191">
        <v>37897</v>
      </c>
      <c r="H116" s="102" t="str">
        <f t="shared" si="2"/>
        <v>October</v>
      </c>
      <c r="I116" s="103">
        <f t="shared" ca="1" si="3"/>
        <v>12</v>
      </c>
      <c r="J116" s="104" t="s">
        <v>391</v>
      </c>
      <c r="K116" s="105">
        <v>1</v>
      </c>
    </row>
    <row r="117" spans="1:11" x14ac:dyDescent="0.25">
      <c r="A117" s="99" t="s">
        <v>750</v>
      </c>
      <c r="B117" s="101" t="s">
        <v>1383</v>
      </c>
      <c r="C117" s="99" t="s">
        <v>1385</v>
      </c>
      <c r="D117" s="111">
        <v>195245117</v>
      </c>
      <c r="E117" s="115">
        <v>9193451072</v>
      </c>
      <c r="F117" s="99" t="s">
        <v>392</v>
      </c>
      <c r="G117" s="191">
        <v>37493</v>
      </c>
      <c r="H117" s="102" t="str">
        <f t="shared" si="2"/>
        <v>August</v>
      </c>
      <c r="I117" s="103">
        <f t="shared" ca="1" si="3"/>
        <v>13</v>
      </c>
      <c r="J117" s="104"/>
      <c r="K117" s="105">
        <v>2</v>
      </c>
    </row>
    <row r="118" spans="1:11" x14ac:dyDescent="0.25">
      <c r="A118" s="99" t="s">
        <v>1192</v>
      </c>
      <c r="B118" s="101" t="s">
        <v>1505</v>
      </c>
      <c r="C118" s="99" t="s">
        <v>1385</v>
      </c>
      <c r="D118" s="111">
        <v>434927073</v>
      </c>
      <c r="E118" s="115">
        <v>2528440900</v>
      </c>
      <c r="F118" s="99" t="s">
        <v>386</v>
      </c>
      <c r="G118" s="191">
        <v>39432</v>
      </c>
      <c r="H118" s="102" t="str">
        <f t="shared" si="2"/>
        <v>December</v>
      </c>
      <c r="I118" s="103">
        <f t="shared" ca="1" si="3"/>
        <v>8</v>
      </c>
      <c r="J118" s="104" t="s">
        <v>393</v>
      </c>
      <c r="K118" s="105">
        <v>1</v>
      </c>
    </row>
    <row r="119" spans="1:11" x14ac:dyDescent="0.25">
      <c r="A119" s="99" t="s">
        <v>877</v>
      </c>
      <c r="B119" s="101" t="s">
        <v>1380</v>
      </c>
      <c r="C119" s="99" t="s">
        <v>1385</v>
      </c>
      <c r="D119" s="111">
        <v>843875501</v>
      </c>
      <c r="E119" s="115">
        <v>2522715355</v>
      </c>
      <c r="F119" s="99" t="s">
        <v>385</v>
      </c>
      <c r="G119" s="191">
        <v>37996</v>
      </c>
      <c r="H119" s="102" t="str">
        <f t="shared" si="2"/>
        <v>January</v>
      </c>
      <c r="I119" s="103">
        <f t="shared" ca="1" si="3"/>
        <v>12</v>
      </c>
      <c r="J119" s="104"/>
      <c r="K119" s="105">
        <v>5</v>
      </c>
    </row>
    <row r="120" spans="1:11" x14ac:dyDescent="0.25">
      <c r="A120" s="99" t="s">
        <v>1050</v>
      </c>
      <c r="B120" s="101" t="s">
        <v>1381</v>
      </c>
      <c r="C120" s="99" t="s">
        <v>1385</v>
      </c>
      <c r="D120" s="111">
        <v>469591073</v>
      </c>
      <c r="E120" s="115">
        <v>2523327522</v>
      </c>
      <c r="F120" s="99" t="s">
        <v>386</v>
      </c>
      <c r="G120" s="191">
        <v>38933</v>
      </c>
      <c r="H120" s="102" t="str">
        <f t="shared" si="2"/>
        <v>August</v>
      </c>
      <c r="I120" s="103">
        <f t="shared" ca="1" si="3"/>
        <v>9</v>
      </c>
      <c r="J120" s="104" t="s">
        <v>393</v>
      </c>
      <c r="K120" s="105">
        <v>4</v>
      </c>
    </row>
    <row r="121" spans="1:11" x14ac:dyDescent="0.25">
      <c r="A121" s="99" t="s">
        <v>1309</v>
      </c>
      <c r="B121" s="101" t="s">
        <v>1505</v>
      </c>
      <c r="C121" s="99" t="s">
        <v>1385</v>
      </c>
      <c r="D121" s="111">
        <v>291798311</v>
      </c>
      <c r="E121" s="115">
        <v>2526742736</v>
      </c>
      <c r="F121" s="99" t="s">
        <v>386</v>
      </c>
      <c r="G121" s="191">
        <v>37307</v>
      </c>
      <c r="H121" s="102" t="str">
        <f t="shared" si="2"/>
        <v>February</v>
      </c>
      <c r="I121" s="103">
        <f t="shared" ca="1" si="3"/>
        <v>14</v>
      </c>
      <c r="J121" s="104" t="s">
        <v>387</v>
      </c>
      <c r="K121" s="105">
        <v>4</v>
      </c>
    </row>
    <row r="122" spans="1:11" x14ac:dyDescent="0.25">
      <c r="A122" s="99" t="s">
        <v>773</v>
      </c>
      <c r="B122" s="101" t="s">
        <v>1380</v>
      </c>
      <c r="C122" s="99" t="s">
        <v>1385</v>
      </c>
      <c r="D122" s="111">
        <v>938508346</v>
      </c>
      <c r="E122" s="116">
        <v>2526738901</v>
      </c>
      <c r="F122" s="99" t="s">
        <v>385</v>
      </c>
      <c r="G122" s="191">
        <v>35065</v>
      </c>
      <c r="H122" s="102" t="str">
        <f t="shared" si="2"/>
        <v>January</v>
      </c>
      <c r="I122" s="103">
        <f t="shared" ca="1" si="3"/>
        <v>20</v>
      </c>
      <c r="J122" s="104"/>
      <c r="K122" s="105">
        <v>2</v>
      </c>
    </row>
    <row r="123" spans="1:11" x14ac:dyDescent="0.25">
      <c r="A123" s="99" t="s">
        <v>1191</v>
      </c>
      <c r="B123" s="101" t="s">
        <v>1505</v>
      </c>
      <c r="C123" s="99" t="s">
        <v>1385</v>
      </c>
      <c r="D123" s="111">
        <v>707882019</v>
      </c>
      <c r="E123" s="115">
        <v>2523373445</v>
      </c>
      <c r="F123" s="99" t="s">
        <v>385</v>
      </c>
      <c r="G123" s="191">
        <v>38162</v>
      </c>
      <c r="H123" s="102" t="str">
        <f t="shared" si="2"/>
        <v>June</v>
      </c>
      <c r="I123" s="103">
        <f t="shared" ca="1" si="3"/>
        <v>11</v>
      </c>
      <c r="J123" s="104"/>
      <c r="K123" s="105">
        <v>4</v>
      </c>
    </row>
    <row r="124" spans="1:11" x14ac:dyDescent="0.25">
      <c r="A124" s="99" t="s">
        <v>1294</v>
      </c>
      <c r="B124" s="101" t="s">
        <v>1383</v>
      </c>
      <c r="C124" s="99" t="s">
        <v>1385</v>
      </c>
      <c r="D124" s="111">
        <v>585815837</v>
      </c>
      <c r="E124" s="115">
        <v>9194983657</v>
      </c>
      <c r="F124" s="99" t="s">
        <v>389</v>
      </c>
      <c r="G124" s="191">
        <v>35814</v>
      </c>
      <c r="H124" s="102" t="str">
        <f t="shared" si="2"/>
        <v>January</v>
      </c>
      <c r="I124" s="103">
        <f t="shared" ca="1" si="3"/>
        <v>18</v>
      </c>
      <c r="J124" s="104" t="s">
        <v>388</v>
      </c>
      <c r="K124" s="105">
        <v>4</v>
      </c>
    </row>
    <row r="125" spans="1:11" x14ac:dyDescent="0.25">
      <c r="A125" s="99" t="s">
        <v>1319</v>
      </c>
      <c r="B125" s="101" t="s">
        <v>378</v>
      </c>
      <c r="C125" s="99" t="s">
        <v>1385</v>
      </c>
      <c r="D125" s="111">
        <v>681596577</v>
      </c>
      <c r="E125" s="115">
        <v>9192387348</v>
      </c>
      <c r="F125" s="99" t="s">
        <v>385</v>
      </c>
      <c r="G125" s="191">
        <v>36970</v>
      </c>
      <c r="H125" s="102" t="str">
        <f t="shared" si="2"/>
        <v>March</v>
      </c>
      <c r="I125" s="103">
        <f t="shared" ca="1" si="3"/>
        <v>15</v>
      </c>
      <c r="J125" s="104"/>
      <c r="K125" s="105">
        <v>2</v>
      </c>
    </row>
    <row r="126" spans="1:11" x14ac:dyDescent="0.25">
      <c r="A126" s="99" t="s">
        <v>1173</v>
      </c>
      <c r="B126" s="101" t="s">
        <v>1383</v>
      </c>
      <c r="C126" s="99" t="s">
        <v>1385</v>
      </c>
      <c r="D126" s="111">
        <v>828996583</v>
      </c>
      <c r="E126" s="115">
        <v>2521282202</v>
      </c>
      <c r="F126" s="99" t="s">
        <v>392</v>
      </c>
      <c r="G126" s="191">
        <v>35003</v>
      </c>
      <c r="H126" s="102" t="str">
        <f t="shared" si="2"/>
        <v>October</v>
      </c>
      <c r="I126" s="103">
        <f t="shared" ca="1" si="3"/>
        <v>20</v>
      </c>
      <c r="J126" s="104"/>
      <c r="K126" s="105">
        <v>5</v>
      </c>
    </row>
    <row r="127" spans="1:11" x14ac:dyDescent="0.25">
      <c r="A127" s="99" t="s">
        <v>1416</v>
      </c>
      <c r="B127" s="101" t="s">
        <v>674</v>
      </c>
      <c r="C127" s="99" t="s">
        <v>1385</v>
      </c>
      <c r="D127" s="111">
        <v>581823751</v>
      </c>
      <c r="E127" s="115">
        <v>2528577225</v>
      </c>
      <c r="F127" s="99" t="s">
        <v>385</v>
      </c>
      <c r="G127" s="191">
        <v>39487</v>
      </c>
      <c r="H127" s="102" t="str">
        <f t="shared" si="2"/>
        <v>February</v>
      </c>
      <c r="I127" s="103">
        <f t="shared" ca="1" si="3"/>
        <v>8</v>
      </c>
      <c r="J127" s="104"/>
      <c r="K127" s="105">
        <v>2</v>
      </c>
    </row>
    <row r="128" spans="1:11" x14ac:dyDescent="0.25">
      <c r="A128" s="99" t="s">
        <v>1277</v>
      </c>
      <c r="B128" s="101" t="s">
        <v>1383</v>
      </c>
      <c r="C128" s="99" t="s">
        <v>1385</v>
      </c>
      <c r="D128" s="111">
        <v>694800128</v>
      </c>
      <c r="E128" s="115">
        <v>9197111802</v>
      </c>
      <c r="F128" s="99" t="s">
        <v>386</v>
      </c>
      <c r="G128" s="191">
        <v>38089</v>
      </c>
      <c r="H128" s="102" t="str">
        <f t="shared" si="2"/>
        <v>April</v>
      </c>
      <c r="I128" s="103">
        <f t="shared" ca="1" si="3"/>
        <v>12</v>
      </c>
      <c r="J128" s="104" t="s">
        <v>391</v>
      </c>
      <c r="K128" s="105">
        <v>1</v>
      </c>
    </row>
    <row r="129" spans="1:11" x14ac:dyDescent="0.25">
      <c r="A129" s="99" t="s">
        <v>756</v>
      </c>
      <c r="B129" s="101" t="s">
        <v>1381</v>
      </c>
      <c r="C129" s="99" t="s">
        <v>1385</v>
      </c>
      <c r="D129" s="111">
        <v>197789466</v>
      </c>
      <c r="E129" s="115">
        <v>9191472895</v>
      </c>
      <c r="F129" s="99" t="s">
        <v>385</v>
      </c>
      <c r="G129" s="191">
        <v>37557</v>
      </c>
      <c r="H129" s="102" t="str">
        <f t="shared" si="2"/>
        <v>October</v>
      </c>
      <c r="I129" s="103">
        <f t="shared" ca="1" si="3"/>
        <v>13</v>
      </c>
      <c r="J129" s="104"/>
      <c r="K129" s="105">
        <v>1</v>
      </c>
    </row>
    <row r="130" spans="1:11" x14ac:dyDescent="0.25">
      <c r="A130" s="99" t="s">
        <v>1140</v>
      </c>
      <c r="B130" s="101" t="s">
        <v>1381</v>
      </c>
      <c r="C130" s="99" t="s">
        <v>1385</v>
      </c>
      <c r="D130" s="111">
        <v>526188716</v>
      </c>
      <c r="E130" s="115">
        <v>2527230063</v>
      </c>
      <c r="F130" s="99" t="s">
        <v>385</v>
      </c>
      <c r="G130" s="191">
        <v>37779</v>
      </c>
      <c r="H130" s="102" t="str">
        <f t="shared" ref="H130:H193" si="4">CHOOSE(MONTH(G130),"January","February","March","April","May","June","July","August","September","October","November","December")</f>
        <v>June</v>
      </c>
      <c r="I130" s="103">
        <f t="shared" ref="I130:I193" ca="1" si="5">DATEDIF(G130,TODAY(),"Y")</f>
        <v>12</v>
      </c>
      <c r="J130" s="104"/>
      <c r="K130" s="105">
        <v>3</v>
      </c>
    </row>
    <row r="131" spans="1:11" x14ac:dyDescent="0.25">
      <c r="A131" s="99" t="s">
        <v>832</v>
      </c>
      <c r="B131" s="101" t="s">
        <v>1381</v>
      </c>
      <c r="C131" s="99" t="s">
        <v>1385</v>
      </c>
      <c r="D131" s="111">
        <v>690374765</v>
      </c>
      <c r="E131" s="115">
        <v>2525786813</v>
      </c>
      <c r="F131" s="99" t="s">
        <v>386</v>
      </c>
      <c r="G131" s="191">
        <v>35433</v>
      </c>
      <c r="H131" s="102" t="str">
        <f t="shared" si="4"/>
        <v>January</v>
      </c>
      <c r="I131" s="103">
        <f t="shared" ca="1" si="5"/>
        <v>19</v>
      </c>
      <c r="J131" s="104" t="s">
        <v>393</v>
      </c>
      <c r="K131" s="105">
        <v>5</v>
      </c>
    </row>
    <row r="132" spans="1:11" x14ac:dyDescent="0.25">
      <c r="A132" s="99" t="s">
        <v>695</v>
      </c>
      <c r="B132" s="101" t="s">
        <v>1383</v>
      </c>
      <c r="C132" s="99" t="s">
        <v>1385</v>
      </c>
      <c r="D132" s="111">
        <v>685953695</v>
      </c>
      <c r="E132" s="115">
        <v>9196756847</v>
      </c>
      <c r="F132" s="99" t="s">
        <v>386</v>
      </c>
      <c r="G132" s="191">
        <v>35643</v>
      </c>
      <c r="H132" s="102" t="str">
        <f t="shared" si="4"/>
        <v>August</v>
      </c>
      <c r="I132" s="103">
        <f t="shared" ca="1" si="5"/>
        <v>18</v>
      </c>
      <c r="J132" s="104" t="s">
        <v>391</v>
      </c>
      <c r="K132" s="105">
        <v>4</v>
      </c>
    </row>
    <row r="133" spans="1:11" x14ac:dyDescent="0.25">
      <c r="A133" s="99" t="s">
        <v>1183</v>
      </c>
      <c r="B133" s="101" t="s">
        <v>1383</v>
      </c>
      <c r="C133" s="99" t="s">
        <v>396</v>
      </c>
      <c r="D133" s="111">
        <v>850210766</v>
      </c>
      <c r="E133" s="115">
        <v>2527838614</v>
      </c>
      <c r="F133" s="99" t="s">
        <v>386</v>
      </c>
      <c r="G133" s="191">
        <v>40407</v>
      </c>
      <c r="H133" s="102" t="str">
        <f t="shared" si="4"/>
        <v>August</v>
      </c>
      <c r="I133" s="103">
        <f t="shared" ca="1" si="5"/>
        <v>5</v>
      </c>
      <c r="J133" s="104" t="s">
        <v>387</v>
      </c>
      <c r="K133" s="105">
        <v>5</v>
      </c>
    </row>
    <row r="134" spans="1:11" x14ac:dyDescent="0.25">
      <c r="A134" s="99" t="s">
        <v>1216</v>
      </c>
      <c r="B134" s="101" t="s">
        <v>1383</v>
      </c>
      <c r="C134" s="99" t="s">
        <v>396</v>
      </c>
      <c r="D134" s="111">
        <v>699053064</v>
      </c>
      <c r="E134" s="115">
        <v>9191299076</v>
      </c>
      <c r="F134" s="99" t="s">
        <v>385</v>
      </c>
      <c r="G134" s="191">
        <v>40347</v>
      </c>
      <c r="H134" s="102" t="str">
        <f t="shared" si="4"/>
        <v>June</v>
      </c>
      <c r="I134" s="103">
        <f t="shared" ca="1" si="5"/>
        <v>5</v>
      </c>
      <c r="J134" s="104"/>
      <c r="K134" s="105">
        <v>2</v>
      </c>
    </row>
    <row r="135" spans="1:11" x14ac:dyDescent="0.25">
      <c r="A135" s="99" t="s">
        <v>1110</v>
      </c>
      <c r="B135" s="101" t="s">
        <v>1381</v>
      </c>
      <c r="C135" s="99" t="s">
        <v>396</v>
      </c>
      <c r="D135" s="111">
        <v>999789446</v>
      </c>
      <c r="E135" s="115">
        <v>2521696804</v>
      </c>
      <c r="F135" s="99" t="s">
        <v>386</v>
      </c>
      <c r="G135" s="191">
        <v>37149</v>
      </c>
      <c r="H135" s="102" t="str">
        <f t="shared" si="4"/>
        <v>September</v>
      </c>
      <c r="I135" s="103">
        <f t="shared" ca="1" si="5"/>
        <v>14</v>
      </c>
      <c r="J135" s="104" t="s">
        <v>387</v>
      </c>
      <c r="K135" s="105">
        <v>2</v>
      </c>
    </row>
    <row r="136" spans="1:11" x14ac:dyDescent="0.25">
      <c r="A136" s="99" t="s">
        <v>1406</v>
      </c>
      <c r="B136" s="101" t="s">
        <v>378</v>
      </c>
      <c r="C136" s="99" t="s">
        <v>396</v>
      </c>
      <c r="D136" s="111">
        <v>885773638</v>
      </c>
      <c r="E136" s="115">
        <v>9196188082</v>
      </c>
      <c r="F136" s="99" t="s">
        <v>386</v>
      </c>
      <c r="G136" s="191">
        <v>38389</v>
      </c>
      <c r="H136" s="102" t="str">
        <f t="shared" si="4"/>
        <v>February</v>
      </c>
      <c r="I136" s="103">
        <f t="shared" ca="1" si="5"/>
        <v>11</v>
      </c>
      <c r="J136" s="104" t="s">
        <v>391</v>
      </c>
      <c r="K136" s="105">
        <v>5</v>
      </c>
    </row>
    <row r="137" spans="1:11" x14ac:dyDescent="0.25">
      <c r="A137" s="99" t="s">
        <v>888</v>
      </c>
      <c r="B137" s="101" t="s">
        <v>378</v>
      </c>
      <c r="C137" s="99" t="s">
        <v>396</v>
      </c>
      <c r="D137" s="111">
        <v>914041569</v>
      </c>
      <c r="E137" s="115">
        <v>9196082608</v>
      </c>
      <c r="F137" s="99" t="s">
        <v>386</v>
      </c>
      <c r="G137" s="191">
        <v>42220</v>
      </c>
      <c r="H137" s="102" t="str">
        <f t="shared" si="4"/>
        <v>August</v>
      </c>
      <c r="I137" s="103">
        <f t="shared" ca="1" si="5"/>
        <v>0</v>
      </c>
      <c r="J137" s="104" t="s">
        <v>391</v>
      </c>
      <c r="K137" s="105">
        <v>2</v>
      </c>
    </row>
    <row r="138" spans="1:11" x14ac:dyDescent="0.25">
      <c r="A138" s="99" t="s">
        <v>1247</v>
      </c>
      <c r="B138" s="101" t="s">
        <v>1383</v>
      </c>
      <c r="C138" s="99" t="s">
        <v>397</v>
      </c>
      <c r="D138" s="111">
        <v>116869057</v>
      </c>
      <c r="E138" s="115">
        <v>2521614846</v>
      </c>
      <c r="F138" s="99" t="s">
        <v>389</v>
      </c>
      <c r="G138" s="191">
        <v>36575</v>
      </c>
      <c r="H138" s="102" t="str">
        <f t="shared" si="4"/>
        <v>February</v>
      </c>
      <c r="I138" s="103">
        <f t="shared" ca="1" si="5"/>
        <v>16</v>
      </c>
      <c r="J138" s="104" t="s">
        <v>393</v>
      </c>
      <c r="K138" s="105">
        <v>4</v>
      </c>
    </row>
    <row r="139" spans="1:11" x14ac:dyDescent="0.25">
      <c r="A139" s="99" t="s">
        <v>1258</v>
      </c>
      <c r="B139" s="101" t="s">
        <v>1383</v>
      </c>
      <c r="C139" s="99" t="s">
        <v>397</v>
      </c>
      <c r="D139" s="111">
        <v>659929807</v>
      </c>
      <c r="E139" s="115">
        <v>9193089561</v>
      </c>
      <c r="F139" s="99" t="s">
        <v>386</v>
      </c>
      <c r="G139" s="191">
        <v>40573</v>
      </c>
      <c r="H139" s="102" t="str">
        <f t="shared" si="4"/>
        <v>January</v>
      </c>
      <c r="I139" s="103">
        <f t="shared" ca="1" si="5"/>
        <v>5</v>
      </c>
      <c r="J139" s="104" t="s">
        <v>387</v>
      </c>
      <c r="K139" s="105">
        <v>4</v>
      </c>
    </row>
    <row r="140" spans="1:11" x14ac:dyDescent="0.25">
      <c r="A140" s="99" t="s">
        <v>1015</v>
      </c>
      <c r="B140" s="101" t="s">
        <v>1380</v>
      </c>
      <c r="C140" s="99" t="s">
        <v>397</v>
      </c>
      <c r="D140" s="111">
        <v>105708355</v>
      </c>
      <c r="E140" s="115">
        <v>2524697218</v>
      </c>
      <c r="F140" s="99" t="s">
        <v>386</v>
      </c>
      <c r="G140" s="191">
        <v>37809</v>
      </c>
      <c r="H140" s="102" t="str">
        <f t="shared" si="4"/>
        <v>July</v>
      </c>
      <c r="I140" s="103">
        <f t="shared" ca="1" si="5"/>
        <v>12</v>
      </c>
      <c r="J140" s="104" t="s">
        <v>390</v>
      </c>
      <c r="K140" s="105">
        <v>5</v>
      </c>
    </row>
    <row r="141" spans="1:11" x14ac:dyDescent="0.25">
      <c r="A141" s="99" t="s">
        <v>1196</v>
      </c>
      <c r="B141" s="101" t="s">
        <v>1383</v>
      </c>
      <c r="C141" s="99" t="s">
        <v>397</v>
      </c>
      <c r="D141" s="111">
        <v>575648597</v>
      </c>
      <c r="E141" s="115">
        <v>9198865267</v>
      </c>
      <c r="F141" s="99" t="s">
        <v>385</v>
      </c>
      <c r="G141" s="191">
        <v>39461</v>
      </c>
      <c r="H141" s="102" t="str">
        <f t="shared" si="4"/>
        <v>January</v>
      </c>
      <c r="I141" s="103">
        <f t="shared" ca="1" si="5"/>
        <v>8</v>
      </c>
      <c r="J141" s="104"/>
      <c r="K141" s="105">
        <v>5</v>
      </c>
    </row>
    <row r="142" spans="1:11" x14ac:dyDescent="0.25">
      <c r="A142" s="99" t="s">
        <v>736</v>
      </c>
      <c r="B142" s="101" t="s">
        <v>1381</v>
      </c>
      <c r="C142" s="99" t="s">
        <v>397</v>
      </c>
      <c r="D142" s="111">
        <v>518690148</v>
      </c>
      <c r="E142" s="115">
        <v>2526500529</v>
      </c>
      <c r="F142" s="99" t="s">
        <v>386</v>
      </c>
      <c r="G142" s="191">
        <v>42219</v>
      </c>
      <c r="H142" s="102" t="str">
        <f t="shared" si="4"/>
        <v>August</v>
      </c>
      <c r="I142" s="103">
        <f t="shared" ca="1" si="5"/>
        <v>0</v>
      </c>
      <c r="J142" s="104" t="s">
        <v>393</v>
      </c>
      <c r="K142" s="105">
        <v>4</v>
      </c>
    </row>
    <row r="143" spans="1:11" x14ac:dyDescent="0.25">
      <c r="A143" s="99" t="s">
        <v>1103</v>
      </c>
      <c r="B143" s="101" t="s">
        <v>1380</v>
      </c>
      <c r="C143" s="99" t="s">
        <v>397</v>
      </c>
      <c r="D143" s="111">
        <v>281005046</v>
      </c>
      <c r="E143" s="115">
        <v>2527051004</v>
      </c>
      <c r="F143" s="99" t="s">
        <v>385</v>
      </c>
      <c r="G143" s="191">
        <v>41874</v>
      </c>
      <c r="H143" s="102" t="str">
        <f t="shared" si="4"/>
        <v>August</v>
      </c>
      <c r="I143" s="103">
        <f t="shared" ca="1" si="5"/>
        <v>1</v>
      </c>
      <c r="J143" s="104"/>
      <c r="K143" s="105">
        <v>4</v>
      </c>
    </row>
    <row r="144" spans="1:11" x14ac:dyDescent="0.25">
      <c r="A144" s="99" t="s">
        <v>1185</v>
      </c>
      <c r="B144" s="101" t="s">
        <v>1383</v>
      </c>
      <c r="C144" s="99" t="s">
        <v>397</v>
      </c>
      <c r="D144" s="111">
        <v>302598687</v>
      </c>
      <c r="E144" s="115">
        <v>9195394899</v>
      </c>
      <c r="F144" s="99" t="s">
        <v>386</v>
      </c>
      <c r="G144" s="191">
        <v>35906</v>
      </c>
      <c r="H144" s="102" t="str">
        <f t="shared" si="4"/>
        <v>April</v>
      </c>
      <c r="I144" s="103">
        <f t="shared" ca="1" si="5"/>
        <v>18</v>
      </c>
      <c r="J144" s="104" t="s">
        <v>387</v>
      </c>
      <c r="K144" s="105">
        <v>1</v>
      </c>
    </row>
    <row r="145" spans="1:11" x14ac:dyDescent="0.25">
      <c r="A145" s="99" t="s">
        <v>1114</v>
      </c>
      <c r="B145" s="101" t="s">
        <v>1381</v>
      </c>
      <c r="C145" s="99" t="s">
        <v>397</v>
      </c>
      <c r="D145" s="111">
        <v>232896341</v>
      </c>
      <c r="E145" s="115">
        <v>9197288082</v>
      </c>
      <c r="F145" s="99" t="s">
        <v>385</v>
      </c>
      <c r="G145" s="191">
        <v>42056</v>
      </c>
      <c r="H145" s="102" t="str">
        <f t="shared" si="4"/>
        <v>February</v>
      </c>
      <c r="I145" s="103">
        <f t="shared" ca="1" si="5"/>
        <v>1</v>
      </c>
      <c r="J145" s="104"/>
      <c r="K145" s="105">
        <v>4</v>
      </c>
    </row>
    <row r="146" spans="1:11" x14ac:dyDescent="0.25">
      <c r="A146" s="99" t="s">
        <v>791</v>
      </c>
      <c r="B146" s="101" t="s">
        <v>1381</v>
      </c>
      <c r="C146" s="99" t="s">
        <v>397</v>
      </c>
      <c r="D146" s="111">
        <v>113699123</v>
      </c>
      <c r="E146" s="115">
        <v>2526563683</v>
      </c>
      <c r="F146" s="99" t="s">
        <v>386</v>
      </c>
      <c r="G146" s="191">
        <v>34937</v>
      </c>
      <c r="H146" s="102" t="str">
        <f t="shared" si="4"/>
        <v>August</v>
      </c>
      <c r="I146" s="103">
        <f t="shared" ca="1" si="5"/>
        <v>20</v>
      </c>
      <c r="J146" s="104" t="s">
        <v>393</v>
      </c>
      <c r="K146" s="105">
        <v>5</v>
      </c>
    </row>
    <row r="147" spans="1:11" x14ac:dyDescent="0.25">
      <c r="A147" s="99" t="s">
        <v>787</v>
      </c>
      <c r="B147" s="101" t="s">
        <v>378</v>
      </c>
      <c r="C147" s="99" t="s">
        <v>397</v>
      </c>
      <c r="D147" s="111">
        <v>304068732</v>
      </c>
      <c r="E147" s="115">
        <v>2523919445</v>
      </c>
      <c r="F147" s="99" t="s">
        <v>389</v>
      </c>
      <c r="G147" s="191">
        <v>35529</v>
      </c>
      <c r="H147" s="102" t="str">
        <f t="shared" si="4"/>
        <v>April</v>
      </c>
      <c r="I147" s="103">
        <f t="shared" ca="1" si="5"/>
        <v>19</v>
      </c>
      <c r="J147" s="104" t="s">
        <v>387</v>
      </c>
      <c r="K147" s="105">
        <v>4</v>
      </c>
    </row>
    <row r="148" spans="1:11" x14ac:dyDescent="0.25">
      <c r="A148" s="99" t="s">
        <v>2528</v>
      </c>
      <c r="B148" s="101" t="s">
        <v>1381</v>
      </c>
      <c r="C148" s="99" t="s">
        <v>397</v>
      </c>
      <c r="D148" s="111">
        <v>282972141</v>
      </c>
      <c r="E148" s="115">
        <v>2527135797</v>
      </c>
      <c r="F148" s="99" t="s">
        <v>385</v>
      </c>
      <c r="G148" s="191">
        <v>37759</v>
      </c>
      <c r="H148" s="102" t="str">
        <f t="shared" si="4"/>
        <v>May</v>
      </c>
      <c r="I148" s="103">
        <f t="shared" ca="1" si="5"/>
        <v>13</v>
      </c>
      <c r="J148" s="104"/>
      <c r="K148" s="105">
        <v>5</v>
      </c>
    </row>
    <row r="149" spans="1:11" x14ac:dyDescent="0.25">
      <c r="A149" s="99" t="s">
        <v>1223</v>
      </c>
      <c r="B149" s="101" t="s">
        <v>674</v>
      </c>
      <c r="C149" s="99" t="s">
        <v>397</v>
      </c>
      <c r="D149" s="111">
        <v>525507320</v>
      </c>
      <c r="E149" s="115">
        <v>2523938131</v>
      </c>
      <c r="F149" s="99" t="s">
        <v>386</v>
      </c>
      <c r="G149" s="191">
        <v>38234</v>
      </c>
      <c r="H149" s="102" t="str">
        <f t="shared" si="4"/>
        <v>September</v>
      </c>
      <c r="I149" s="103">
        <f t="shared" ca="1" si="5"/>
        <v>11</v>
      </c>
      <c r="J149" s="104" t="s">
        <v>388</v>
      </c>
      <c r="K149" s="105">
        <v>5</v>
      </c>
    </row>
    <row r="150" spans="1:11" x14ac:dyDescent="0.25">
      <c r="A150" s="99" t="s">
        <v>2298</v>
      </c>
      <c r="B150" s="101" t="s">
        <v>674</v>
      </c>
      <c r="C150" s="99" t="s">
        <v>397</v>
      </c>
      <c r="D150" s="111">
        <v>279591317</v>
      </c>
      <c r="E150" s="115">
        <v>2522381391</v>
      </c>
      <c r="F150" s="99" t="s">
        <v>392</v>
      </c>
      <c r="G150" s="191">
        <v>38083</v>
      </c>
      <c r="H150" s="102" t="str">
        <f t="shared" si="4"/>
        <v>April</v>
      </c>
      <c r="I150" s="103">
        <f t="shared" ca="1" si="5"/>
        <v>12</v>
      </c>
      <c r="J150" s="104"/>
      <c r="K150" s="105">
        <v>4</v>
      </c>
    </row>
    <row r="151" spans="1:11" x14ac:dyDescent="0.25">
      <c r="A151" s="99" t="s">
        <v>1347</v>
      </c>
      <c r="B151" s="101" t="s">
        <v>1383</v>
      </c>
      <c r="C151" s="99" t="s">
        <v>397</v>
      </c>
      <c r="D151" s="111">
        <v>927043360</v>
      </c>
      <c r="E151" s="115">
        <v>2526053287</v>
      </c>
      <c r="F151" s="99" t="s">
        <v>385</v>
      </c>
      <c r="G151" s="191">
        <v>35244</v>
      </c>
      <c r="H151" s="102" t="str">
        <f t="shared" si="4"/>
        <v>June</v>
      </c>
      <c r="I151" s="103">
        <f t="shared" ca="1" si="5"/>
        <v>19</v>
      </c>
      <c r="J151" s="104"/>
      <c r="K151" s="105">
        <v>2</v>
      </c>
    </row>
    <row r="152" spans="1:11" x14ac:dyDescent="0.25">
      <c r="A152" s="99" t="s">
        <v>1155</v>
      </c>
      <c r="B152" s="101" t="s">
        <v>1381</v>
      </c>
      <c r="C152" s="99" t="s">
        <v>397</v>
      </c>
      <c r="D152" s="111">
        <v>249760737</v>
      </c>
      <c r="E152" s="115">
        <v>2522969056</v>
      </c>
      <c r="F152" s="99" t="s">
        <v>385</v>
      </c>
      <c r="G152" s="191">
        <v>35769</v>
      </c>
      <c r="H152" s="102" t="str">
        <f t="shared" si="4"/>
        <v>December</v>
      </c>
      <c r="I152" s="103">
        <f t="shared" ca="1" si="5"/>
        <v>18</v>
      </c>
      <c r="J152" s="104"/>
      <c r="K152" s="105">
        <v>5</v>
      </c>
    </row>
    <row r="153" spans="1:11" x14ac:dyDescent="0.25">
      <c r="A153" s="99" t="s">
        <v>1133</v>
      </c>
      <c r="B153" s="101" t="s">
        <v>1381</v>
      </c>
      <c r="C153" s="99" t="s">
        <v>397</v>
      </c>
      <c r="D153" s="111">
        <v>625531462</v>
      </c>
      <c r="E153" s="115">
        <v>2527553017</v>
      </c>
      <c r="F153" s="99" t="s">
        <v>386</v>
      </c>
      <c r="G153" s="191">
        <v>39108</v>
      </c>
      <c r="H153" s="102" t="str">
        <f t="shared" si="4"/>
        <v>January</v>
      </c>
      <c r="I153" s="103">
        <f t="shared" ca="1" si="5"/>
        <v>9</v>
      </c>
      <c r="J153" s="104" t="s">
        <v>387</v>
      </c>
      <c r="K153" s="105">
        <v>3</v>
      </c>
    </row>
    <row r="154" spans="1:11" x14ac:dyDescent="0.25">
      <c r="A154" s="99" t="s">
        <v>1399</v>
      </c>
      <c r="B154" s="101" t="s">
        <v>1383</v>
      </c>
      <c r="C154" s="99" t="s">
        <v>397</v>
      </c>
      <c r="D154" s="111">
        <v>425598783</v>
      </c>
      <c r="E154" s="115">
        <v>9191559081</v>
      </c>
      <c r="F154" s="99" t="s">
        <v>389</v>
      </c>
      <c r="G154" s="191">
        <v>36890</v>
      </c>
      <c r="H154" s="102" t="str">
        <f t="shared" si="4"/>
        <v>December</v>
      </c>
      <c r="I154" s="103">
        <f t="shared" ca="1" si="5"/>
        <v>15</v>
      </c>
      <c r="J154" s="104" t="s">
        <v>388</v>
      </c>
      <c r="K154" s="105">
        <v>3</v>
      </c>
    </row>
    <row r="155" spans="1:11" x14ac:dyDescent="0.25">
      <c r="A155" s="99" t="s">
        <v>1151</v>
      </c>
      <c r="B155" s="101" t="s">
        <v>1383</v>
      </c>
      <c r="C155" s="99" t="s">
        <v>397</v>
      </c>
      <c r="D155" s="111">
        <v>659766304</v>
      </c>
      <c r="E155" s="115">
        <v>9195876028</v>
      </c>
      <c r="F155" s="99" t="s">
        <v>386</v>
      </c>
      <c r="G155" s="191">
        <v>37321</v>
      </c>
      <c r="H155" s="102" t="str">
        <f t="shared" si="4"/>
        <v>March</v>
      </c>
      <c r="I155" s="103">
        <f t="shared" ca="1" si="5"/>
        <v>14</v>
      </c>
      <c r="J155" s="104" t="s">
        <v>391</v>
      </c>
      <c r="K155" s="105">
        <v>5</v>
      </c>
    </row>
    <row r="156" spans="1:11" x14ac:dyDescent="0.25">
      <c r="A156" s="99" t="s">
        <v>1074</v>
      </c>
      <c r="B156" s="101" t="s">
        <v>1383</v>
      </c>
      <c r="C156" s="99" t="s">
        <v>397</v>
      </c>
      <c r="D156" s="111">
        <v>393051351</v>
      </c>
      <c r="E156" s="115">
        <v>9197508998</v>
      </c>
      <c r="F156" s="99" t="s">
        <v>389</v>
      </c>
      <c r="G156" s="191">
        <v>37006</v>
      </c>
      <c r="H156" s="102" t="str">
        <f t="shared" si="4"/>
        <v>April</v>
      </c>
      <c r="I156" s="103">
        <f t="shared" ca="1" si="5"/>
        <v>15</v>
      </c>
      <c r="J156" s="104" t="s">
        <v>388</v>
      </c>
      <c r="K156" s="105">
        <v>2</v>
      </c>
    </row>
    <row r="157" spans="1:11" x14ac:dyDescent="0.25">
      <c r="A157" s="99" t="s">
        <v>1328</v>
      </c>
      <c r="B157" s="101" t="s">
        <v>378</v>
      </c>
      <c r="C157" s="99" t="s">
        <v>397</v>
      </c>
      <c r="D157" s="111">
        <v>870601943</v>
      </c>
      <c r="E157" s="115">
        <v>9196097340</v>
      </c>
      <c r="F157" s="99" t="s">
        <v>385</v>
      </c>
      <c r="G157" s="191">
        <v>36581</v>
      </c>
      <c r="H157" s="102" t="str">
        <f t="shared" si="4"/>
        <v>February</v>
      </c>
      <c r="I157" s="103">
        <f t="shared" ca="1" si="5"/>
        <v>16</v>
      </c>
      <c r="J157" s="104"/>
      <c r="K157" s="105">
        <v>5</v>
      </c>
    </row>
    <row r="158" spans="1:11" x14ac:dyDescent="0.25">
      <c r="A158" s="99" t="s">
        <v>1143</v>
      </c>
      <c r="B158" s="101" t="s">
        <v>1505</v>
      </c>
      <c r="C158" s="99" t="s">
        <v>397</v>
      </c>
      <c r="D158" s="111">
        <v>956291859</v>
      </c>
      <c r="E158" s="115">
        <v>2521156902</v>
      </c>
      <c r="F158" s="99" t="s">
        <v>385</v>
      </c>
      <c r="G158" s="191">
        <v>42079</v>
      </c>
      <c r="H158" s="102" t="str">
        <f t="shared" si="4"/>
        <v>March</v>
      </c>
      <c r="I158" s="103">
        <f t="shared" ca="1" si="5"/>
        <v>1</v>
      </c>
      <c r="J158" s="104"/>
      <c r="K158" s="105">
        <v>3</v>
      </c>
    </row>
    <row r="159" spans="1:11" x14ac:dyDescent="0.25">
      <c r="A159" s="99" t="s">
        <v>2532</v>
      </c>
      <c r="B159" s="101" t="s">
        <v>674</v>
      </c>
      <c r="C159" s="99" t="s">
        <v>397</v>
      </c>
      <c r="D159" s="111">
        <v>291841866</v>
      </c>
      <c r="E159" s="115">
        <v>9191534053</v>
      </c>
      <c r="F159" s="99" t="s">
        <v>386</v>
      </c>
      <c r="G159" s="191">
        <v>35692</v>
      </c>
      <c r="H159" s="102" t="str">
        <f t="shared" si="4"/>
        <v>September</v>
      </c>
      <c r="I159" s="103">
        <f t="shared" ca="1" si="5"/>
        <v>18</v>
      </c>
      <c r="J159" s="104" t="s">
        <v>387</v>
      </c>
      <c r="K159" s="105">
        <v>3</v>
      </c>
    </row>
    <row r="160" spans="1:11" x14ac:dyDescent="0.25">
      <c r="A160" s="99" t="s">
        <v>941</v>
      </c>
      <c r="B160" s="101" t="s">
        <v>378</v>
      </c>
      <c r="C160" s="99" t="s">
        <v>397</v>
      </c>
      <c r="D160" s="111">
        <v>429283827</v>
      </c>
      <c r="E160" s="115">
        <v>9195508095</v>
      </c>
      <c r="F160" s="99" t="s">
        <v>386</v>
      </c>
      <c r="G160" s="191">
        <v>38463</v>
      </c>
      <c r="H160" s="102" t="str">
        <f t="shared" si="4"/>
        <v>April</v>
      </c>
      <c r="I160" s="103">
        <f t="shared" ca="1" si="5"/>
        <v>11</v>
      </c>
      <c r="J160" s="104" t="s">
        <v>391</v>
      </c>
      <c r="K160" s="105">
        <v>2</v>
      </c>
    </row>
    <row r="161" spans="1:11" x14ac:dyDescent="0.25">
      <c r="A161" s="99" t="s">
        <v>906</v>
      </c>
      <c r="B161" s="101" t="s">
        <v>1381</v>
      </c>
      <c r="C161" s="99" t="s">
        <v>397</v>
      </c>
      <c r="D161" s="111">
        <v>736688620</v>
      </c>
      <c r="E161" s="115">
        <v>2524562999</v>
      </c>
      <c r="F161" s="99" t="s">
        <v>389</v>
      </c>
      <c r="G161" s="191">
        <v>41588</v>
      </c>
      <c r="H161" s="102" t="str">
        <f t="shared" si="4"/>
        <v>November</v>
      </c>
      <c r="I161" s="103">
        <f t="shared" ca="1" si="5"/>
        <v>2</v>
      </c>
      <c r="J161" s="104" t="s">
        <v>387</v>
      </c>
      <c r="K161" s="105">
        <v>5</v>
      </c>
    </row>
    <row r="162" spans="1:11" x14ac:dyDescent="0.25">
      <c r="A162" s="99" t="s">
        <v>1067</v>
      </c>
      <c r="B162" s="101" t="s">
        <v>1381</v>
      </c>
      <c r="C162" s="99" t="s">
        <v>397</v>
      </c>
      <c r="D162" s="111">
        <v>503349830</v>
      </c>
      <c r="E162" s="115">
        <v>9191999230</v>
      </c>
      <c r="F162" s="99" t="s">
        <v>386</v>
      </c>
      <c r="G162" s="191">
        <v>35225</v>
      </c>
      <c r="H162" s="102" t="str">
        <f t="shared" si="4"/>
        <v>June</v>
      </c>
      <c r="I162" s="103">
        <f t="shared" ca="1" si="5"/>
        <v>19</v>
      </c>
      <c r="J162" s="104" t="s">
        <v>391</v>
      </c>
      <c r="K162" s="105">
        <v>2</v>
      </c>
    </row>
    <row r="163" spans="1:11" x14ac:dyDescent="0.25">
      <c r="A163" s="99" t="s">
        <v>692</v>
      </c>
      <c r="B163" s="101" t="s">
        <v>674</v>
      </c>
      <c r="C163" s="99" t="s">
        <v>397</v>
      </c>
      <c r="D163" s="111">
        <v>171868795</v>
      </c>
      <c r="E163" s="115">
        <v>9194323329</v>
      </c>
      <c r="F163" s="99" t="s">
        <v>386</v>
      </c>
      <c r="G163" s="191">
        <v>34899</v>
      </c>
      <c r="H163" s="102" t="str">
        <f t="shared" si="4"/>
        <v>July</v>
      </c>
      <c r="I163" s="103">
        <f t="shared" ca="1" si="5"/>
        <v>20</v>
      </c>
      <c r="J163" s="104" t="s">
        <v>388</v>
      </c>
      <c r="K163" s="105">
        <v>4</v>
      </c>
    </row>
    <row r="164" spans="1:11" x14ac:dyDescent="0.25">
      <c r="A164" s="99" t="s">
        <v>2583</v>
      </c>
      <c r="B164" s="101" t="s">
        <v>1381</v>
      </c>
      <c r="C164" s="99" t="s">
        <v>397</v>
      </c>
      <c r="D164" s="111">
        <v>707553376</v>
      </c>
      <c r="E164" s="115">
        <v>9194194193</v>
      </c>
      <c r="F164" s="99" t="s">
        <v>386</v>
      </c>
      <c r="G164" s="191">
        <v>36904</v>
      </c>
      <c r="H164" s="102" t="str">
        <f t="shared" si="4"/>
        <v>January</v>
      </c>
      <c r="I164" s="103">
        <f t="shared" ca="1" si="5"/>
        <v>15</v>
      </c>
      <c r="J164" s="104" t="s">
        <v>388</v>
      </c>
      <c r="K164" s="105">
        <v>3</v>
      </c>
    </row>
    <row r="165" spans="1:11" x14ac:dyDescent="0.25">
      <c r="A165" s="99" t="s">
        <v>1058</v>
      </c>
      <c r="B165" s="101" t="s">
        <v>378</v>
      </c>
      <c r="C165" s="99" t="s">
        <v>397</v>
      </c>
      <c r="D165" s="111">
        <v>932787692</v>
      </c>
      <c r="E165" s="115">
        <v>2522612740</v>
      </c>
      <c r="F165" s="99" t="s">
        <v>385</v>
      </c>
      <c r="G165" s="191">
        <v>35981</v>
      </c>
      <c r="H165" s="102" t="str">
        <f t="shared" si="4"/>
        <v>July</v>
      </c>
      <c r="I165" s="103">
        <f t="shared" ca="1" si="5"/>
        <v>17</v>
      </c>
      <c r="J165" s="104"/>
      <c r="K165" s="105">
        <v>2</v>
      </c>
    </row>
    <row r="166" spans="1:11" x14ac:dyDescent="0.25">
      <c r="A166" s="99" t="s">
        <v>2530</v>
      </c>
      <c r="B166" s="101" t="s">
        <v>1383</v>
      </c>
      <c r="C166" s="99" t="s">
        <v>397</v>
      </c>
      <c r="D166" s="111">
        <v>110184347</v>
      </c>
      <c r="E166" s="115">
        <v>2526166452</v>
      </c>
      <c r="F166" s="99" t="s">
        <v>386</v>
      </c>
      <c r="G166" s="191">
        <v>37073</v>
      </c>
      <c r="H166" s="102" t="str">
        <f t="shared" si="4"/>
        <v>July</v>
      </c>
      <c r="I166" s="103">
        <f t="shared" ca="1" si="5"/>
        <v>14</v>
      </c>
      <c r="J166" s="104" t="s">
        <v>387</v>
      </c>
      <c r="K166" s="105">
        <v>5</v>
      </c>
    </row>
    <row r="167" spans="1:11" x14ac:dyDescent="0.25">
      <c r="A167" s="99" t="s">
        <v>870</v>
      </c>
      <c r="B167" s="101" t="s">
        <v>1381</v>
      </c>
      <c r="C167" s="99" t="s">
        <v>397</v>
      </c>
      <c r="D167" s="111">
        <v>622274162</v>
      </c>
      <c r="E167" s="115">
        <v>9191264786</v>
      </c>
      <c r="F167" s="99" t="s">
        <v>385</v>
      </c>
      <c r="G167" s="191">
        <v>36591</v>
      </c>
      <c r="H167" s="102" t="str">
        <f t="shared" si="4"/>
        <v>March</v>
      </c>
      <c r="I167" s="103">
        <f t="shared" ca="1" si="5"/>
        <v>16</v>
      </c>
      <c r="J167" s="104"/>
      <c r="K167" s="105">
        <v>4</v>
      </c>
    </row>
    <row r="168" spans="1:11" x14ac:dyDescent="0.25">
      <c r="A168" s="99" t="s">
        <v>952</v>
      </c>
      <c r="B168" s="101" t="s">
        <v>1381</v>
      </c>
      <c r="C168" s="99" t="s">
        <v>397</v>
      </c>
      <c r="D168" s="111">
        <v>603301910</v>
      </c>
      <c r="E168" s="115">
        <v>9196514650</v>
      </c>
      <c r="F168" s="99" t="s">
        <v>386</v>
      </c>
      <c r="G168" s="191">
        <v>36033</v>
      </c>
      <c r="H168" s="102" t="str">
        <f t="shared" si="4"/>
        <v>August</v>
      </c>
      <c r="I168" s="103">
        <f t="shared" ca="1" si="5"/>
        <v>17</v>
      </c>
      <c r="J168" s="104" t="s">
        <v>387</v>
      </c>
      <c r="K168" s="105">
        <v>3</v>
      </c>
    </row>
    <row r="169" spans="1:11" x14ac:dyDescent="0.25">
      <c r="A169" s="99" t="s">
        <v>1087</v>
      </c>
      <c r="B169" s="101" t="s">
        <v>1383</v>
      </c>
      <c r="C169" s="99" t="s">
        <v>397</v>
      </c>
      <c r="D169" s="111">
        <v>536516131</v>
      </c>
      <c r="E169" s="115">
        <v>2524442207</v>
      </c>
      <c r="F169" s="99" t="s">
        <v>386</v>
      </c>
      <c r="G169" s="191">
        <v>42290</v>
      </c>
      <c r="H169" s="102" t="str">
        <f t="shared" si="4"/>
        <v>October</v>
      </c>
      <c r="I169" s="103">
        <f t="shared" ca="1" si="5"/>
        <v>0</v>
      </c>
      <c r="J169" s="104" t="s">
        <v>391</v>
      </c>
      <c r="K169" s="105">
        <v>3</v>
      </c>
    </row>
    <row r="170" spans="1:11" x14ac:dyDescent="0.25">
      <c r="A170" s="99" t="s">
        <v>1252</v>
      </c>
      <c r="B170" s="101" t="s">
        <v>1381</v>
      </c>
      <c r="C170" s="99" t="s">
        <v>397</v>
      </c>
      <c r="D170" s="111">
        <v>571821715</v>
      </c>
      <c r="E170" s="115">
        <v>2527102355</v>
      </c>
      <c r="F170" s="99" t="s">
        <v>386</v>
      </c>
      <c r="G170" s="191">
        <v>37425</v>
      </c>
      <c r="H170" s="102" t="str">
        <f t="shared" si="4"/>
        <v>June</v>
      </c>
      <c r="I170" s="103">
        <f t="shared" ca="1" si="5"/>
        <v>13</v>
      </c>
      <c r="J170" s="104" t="s">
        <v>391</v>
      </c>
      <c r="K170" s="105">
        <v>1</v>
      </c>
    </row>
    <row r="171" spans="1:11" x14ac:dyDescent="0.25">
      <c r="A171" s="99" t="s">
        <v>759</v>
      </c>
      <c r="B171" s="101" t="s">
        <v>1380</v>
      </c>
      <c r="C171" s="99" t="s">
        <v>397</v>
      </c>
      <c r="D171" s="111">
        <v>993867417</v>
      </c>
      <c r="E171" s="115">
        <v>2522338778</v>
      </c>
      <c r="F171" s="99" t="s">
        <v>386</v>
      </c>
      <c r="G171" s="191">
        <v>35743</v>
      </c>
      <c r="H171" s="102" t="str">
        <f t="shared" si="4"/>
        <v>November</v>
      </c>
      <c r="I171" s="103">
        <f t="shared" ca="1" si="5"/>
        <v>18</v>
      </c>
      <c r="J171" s="104" t="s">
        <v>391</v>
      </c>
      <c r="K171" s="105">
        <v>5</v>
      </c>
    </row>
    <row r="172" spans="1:11" x14ac:dyDescent="0.25">
      <c r="A172" s="99" t="s">
        <v>985</v>
      </c>
      <c r="B172" s="101" t="s">
        <v>1380</v>
      </c>
      <c r="C172" s="99" t="s">
        <v>397</v>
      </c>
      <c r="D172" s="111">
        <v>212136062</v>
      </c>
      <c r="E172" s="115">
        <v>9197226463</v>
      </c>
      <c r="F172" s="99" t="s">
        <v>386</v>
      </c>
      <c r="G172" s="191">
        <v>37902</v>
      </c>
      <c r="H172" s="102" t="str">
        <f t="shared" si="4"/>
        <v>October</v>
      </c>
      <c r="I172" s="103">
        <f t="shared" ca="1" si="5"/>
        <v>12</v>
      </c>
      <c r="J172" s="104" t="s">
        <v>391</v>
      </c>
      <c r="K172" s="105">
        <v>2</v>
      </c>
    </row>
    <row r="173" spans="1:11" x14ac:dyDescent="0.25">
      <c r="A173" s="100" t="s">
        <v>1099</v>
      </c>
      <c r="B173" s="101" t="s">
        <v>1383</v>
      </c>
      <c r="C173" s="99" t="s">
        <v>397</v>
      </c>
      <c r="D173" s="111">
        <v>661397587</v>
      </c>
      <c r="E173" s="115">
        <v>9196126835</v>
      </c>
      <c r="F173" s="99" t="s">
        <v>385</v>
      </c>
      <c r="G173" s="191">
        <v>36732</v>
      </c>
      <c r="H173" s="102" t="str">
        <f t="shared" si="4"/>
        <v>July</v>
      </c>
      <c r="I173" s="103">
        <f t="shared" ca="1" si="5"/>
        <v>15</v>
      </c>
      <c r="J173" s="104"/>
      <c r="K173" s="105">
        <v>5</v>
      </c>
    </row>
    <row r="174" spans="1:11" x14ac:dyDescent="0.25">
      <c r="A174" s="99" t="s">
        <v>691</v>
      </c>
      <c r="B174" s="101" t="s">
        <v>1383</v>
      </c>
      <c r="C174" s="99" t="s">
        <v>397</v>
      </c>
      <c r="D174" s="111">
        <v>541365827</v>
      </c>
      <c r="E174" s="115">
        <v>2525317859</v>
      </c>
      <c r="F174" s="99" t="s">
        <v>386</v>
      </c>
      <c r="G174" s="191">
        <v>39955</v>
      </c>
      <c r="H174" s="102" t="str">
        <f t="shared" si="4"/>
        <v>May</v>
      </c>
      <c r="I174" s="103">
        <f t="shared" ca="1" si="5"/>
        <v>7</v>
      </c>
      <c r="J174" s="104" t="s">
        <v>393</v>
      </c>
      <c r="K174" s="105">
        <v>1</v>
      </c>
    </row>
    <row r="175" spans="1:11" x14ac:dyDescent="0.25">
      <c r="A175" s="99" t="s">
        <v>1186</v>
      </c>
      <c r="B175" s="101" t="s">
        <v>1381</v>
      </c>
      <c r="C175" s="99" t="s">
        <v>397</v>
      </c>
      <c r="D175" s="111">
        <v>407299017</v>
      </c>
      <c r="E175" s="115">
        <v>9195968632</v>
      </c>
      <c r="F175" s="99" t="s">
        <v>392</v>
      </c>
      <c r="G175" s="191">
        <v>41713</v>
      </c>
      <c r="H175" s="102" t="str">
        <f t="shared" si="4"/>
        <v>March</v>
      </c>
      <c r="I175" s="103">
        <f t="shared" ca="1" si="5"/>
        <v>2</v>
      </c>
      <c r="J175" s="104"/>
      <c r="K175" s="105">
        <v>3</v>
      </c>
    </row>
    <row r="176" spans="1:11" x14ac:dyDescent="0.25">
      <c r="A176" s="99" t="s">
        <v>1006</v>
      </c>
      <c r="B176" s="101" t="s">
        <v>1381</v>
      </c>
      <c r="C176" s="99" t="s">
        <v>398</v>
      </c>
      <c r="D176" s="111">
        <v>244171882</v>
      </c>
      <c r="E176" s="115">
        <v>2527577867</v>
      </c>
      <c r="F176" s="99" t="s">
        <v>389</v>
      </c>
      <c r="G176" s="191">
        <v>36221</v>
      </c>
      <c r="H176" s="102" t="str">
        <f t="shared" si="4"/>
        <v>March</v>
      </c>
      <c r="I176" s="103">
        <f t="shared" ca="1" si="5"/>
        <v>17</v>
      </c>
      <c r="J176" s="104" t="s">
        <v>393</v>
      </c>
      <c r="K176" s="105">
        <v>4</v>
      </c>
    </row>
    <row r="177" spans="1:11" x14ac:dyDescent="0.25">
      <c r="A177" s="99" t="s">
        <v>718</v>
      </c>
      <c r="B177" s="101" t="s">
        <v>1381</v>
      </c>
      <c r="C177" s="99" t="s">
        <v>398</v>
      </c>
      <c r="D177" s="111">
        <v>861884260</v>
      </c>
      <c r="E177" s="115">
        <v>9196632360</v>
      </c>
      <c r="F177" s="99" t="s">
        <v>386</v>
      </c>
      <c r="G177" s="191">
        <v>35205</v>
      </c>
      <c r="H177" s="102" t="str">
        <f t="shared" si="4"/>
        <v>May</v>
      </c>
      <c r="I177" s="103">
        <f t="shared" ca="1" si="5"/>
        <v>20</v>
      </c>
      <c r="J177" s="104" t="s">
        <v>387</v>
      </c>
      <c r="K177" s="105">
        <v>1</v>
      </c>
    </row>
    <row r="178" spans="1:11" x14ac:dyDescent="0.25">
      <c r="A178" s="99" t="s">
        <v>1131</v>
      </c>
      <c r="B178" s="101" t="s">
        <v>1380</v>
      </c>
      <c r="C178" s="99" t="s">
        <v>398</v>
      </c>
      <c r="D178" s="111">
        <v>117896630</v>
      </c>
      <c r="E178" s="115">
        <v>9197173558</v>
      </c>
      <c r="F178" s="99" t="s">
        <v>385</v>
      </c>
      <c r="G178" s="191">
        <v>42083</v>
      </c>
      <c r="H178" s="102" t="str">
        <f t="shared" si="4"/>
        <v>March</v>
      </c>
      <c r="I178" s="103">
        <f t="shared" ca="1" si="5"/>
        <v>1</v>
      </c>
      <c r="J178" s="104" t="s">
        <v>393</v>
      </c>
      <c r="K178" s="105">
        <v>4</v>
      </c>
    </row>
    <row r="179" spans="1:11" x14ac:dyDescent="0.25">
      <c r="A179" s="99" t="s">
        <v>782</v>
      </c>
      <c r="B179" s="101" t="s">
        <v>674</v>
      </c>
      <c r="C179" s="99" t="s">
        <v>398</v>
      </c>
      <c r="D179" s="111">
        <v>477110649</v>
      </c>
      <c r="E179" s="115">
        <v>9191351512</v>
      </c>
      <c r="F179" s="99" t="s">
        <v>386</v>
      </c>
      <c r="G179" s="191">
        <v>38863</v>
      </c>
      <c r="H179" s="102" t="str">
        <f t="shared" si="4"/>
        <v>May</v>
      </c>
      <c r="I179" s="103">
        <f t="shared" ca="1" si="5"/>
        <v>10</v>
      </c>
      <c r="J179" s="104" t="s">
        <v>390</v>
      </c>
      <c r="K179" s="105">
        <v>1</v>
      </c>
    </row>
    <row r="180" spans="1:11" x14ac:dyDescent="0.25">
      <c r="A180" s="99" t="s">
        <v>1057</v>
      </c>
      <c r="B180" s="101" t="s">
        <v>1383</v>
      </c>
      <c r="C180" s="99" t="s">
        <v>398</v>
      </c>
      <c r="D180" s="111">
        <v>875920441</v>
      </c>
      <c r="E180" s="115">
        <v>9191715499</v>
      </c>
      <c r="F180" s="99" t="s">
        <v>389</v>
      </c>
      <c r="G180" s="191">
        <v>39325</v>
      </c>
      <c r="H180" s="102" t="str">
        <f t="shared" si="4"/>
        <v>August</v>
      </c>
      <c r="I180" s="103">
        <f t="shared" ca="1" si="5"/>
        <v>8</v>
      </c>
      <c r="J180" s="104" t="s">
        <v>388</v>
      </c>
      <c r="K180" s="105">
        <v>1</v>
      </c>
    </row>
    <row r="181" spans="1:11" x14ac:dyDescent="0.25">
      <c r="A181" s="99" t="s">
        <v>779</v>
      </c>
      <c r="B181" s="101" t="s">
        <v>674</v>
      </c>
      <c r="C181" s="99" t="s">
        <v>398</v>
      </c>
      <c r="D181" s="111">
        <v>746497232</v>
      </c>
      <c r="E181" s="115">
        <v>9196681578</v>
      </c>
      <c r="F181" s="99" t="s">
        <v>385</v>
      </c>
      <c r="G181" s="191">
        <v>38493</v>
      </c>
      <c r="H181" s="102" t="str">
        <f t="shared" si="4"/>
        <v>May</v>
      </c>
      <c r="I181" s="103">
        <f t="shared" ca="1" si="5"/>
        <v>11</v>
      </c>
      <c r="J181" s="104" t="s">
        <v>391</v>
      </c>
      <c r="K181" s="105">
        <v>4</v>
      </c>
    </row>
    <row r="182" spans="1:11" x14ac:dyDescent="0.25">
      <c r="A182" s="99" t="s">
        <v>974</v>
      </c>
      <c r="B182" s="101" t="s">
        <v>1383</v>
      </c>
      <c r="C182" s="99" t="s">
        <v>398</v>
      </c>
      <c r="D182" s="111">
        <v>771953685</v>
      </c>
      <c r="E182" s="115">
        <v>2526739978</v>
      </c>
      <c r="F182" s="99" t="s">
        <v>392</v>
      </c>
      <c r="G182" s="191">
        <v>39766</v>
      </c>
      <c r="H182" s="102" t="str">
        <f t="shared" si="4"/>
        <v>November</v>
      </c>
      <c r="I182" s="103">
        <f t="shared" ca="1" si="5"/>
        <v>7</v>
      </c>
      <c r="J182" s="104" t="s">
        <v>387</v>
      </c>
      <c r="K182" s="105">
        <v>5</v>
      </c>
    </row>
    <row r="183" spans="1:11" x14ac:dyDescent="0.25">
      <c r="A183" s="99" t="s">
        <v>965</v>
      </c>
      <c r="B183" s="101" t="s">
        <v>1381</v>
      </c>
      <c r="C183" s="99" t="s">
        <v>398</v>
      </c>
      <c r="D183" s="111">
        <v>351268538</v>
      </c>
      <c r="E183" s="115">
        <v>2525610944</v>
      </c>
      <c r="F183" s="99" t="s">
        <v>392</v>
      </c>
      <c r="G183" s="191">
        <v>38339</v>
      </c>
      <c r="H183" s="102" t="str">
        <f t="shared" si="4"/>
        <v>December</v>
      </c>
      <c r="I183" s="103">
        <f t="shared" ca="1" si="5"/>
        <v>11</v>
      </c>
      <c r="J183" s="104" t="s">
        <v>391</v>
      </c>
      <c r="K183" s="105">
        <v>5</v>
      </c>
    </row>
    <row r="184" spans="1:11" x14ac:dyDescent="0.25">
      <c r="A184" s="99" t="s">
        <v>949</v>
      </c>
      <c r="B184" s="101" t="s">
        <v>1381</v>
      </c>
      <c r="C184" s="99" t="s">
        <v>399</v>
      </c>
      <c r="D184" s="111">
        <v>931105030</v>
      </c>
      <c r="E184" s="115">
        <v>9191397811</v>
      </c>
      <c r="F184" s="99" t="s">
        <v>386</v>
      </c>
      <c r="G184" s="191">
        <v>38093</v>
      </c>
      <c r="H184" s="102" t="str">
        <f t="shared" si="4"/>
        <v>April</v>
      </c>
      <c r="I184" s="103">
        <f t="shared" ca="1" si="5"/>
        <v>12</v>
      </c>
      <c r="J184" s="104" t="s">
        <v>391</v>
      </c>
      <c r="K184" s="105">
        <v>4</v>
      </c>
    </row>
    <row r="185" spans="1:11" x14ac:dyDescent="0.25">
      <c r="A185" s="99" t="s">
        <v>1417</v>
      </c>
      <c r="B185" s="101" t="s">
        <v>1383</v>
      </c>
      <c r="C185" s="99" t="s">
        <v>399</v>
      </c>
      <c r="D185" s="111">
        <v>920477476</v>
      </c>
      <c r="E185" s="115">
        <v>2523162442</v>
      </c>
      <c r="F185" s="99" t="s">
        <v>385</v>
      </c>
      <c r="G185" s="191">
        <v>37005</v>
      </c>
      <c r="H185" s="102" t="str">
        <f t="shared" si="4"/>
        <v>April</v>
      </c>
      <c r="I185" s="103">
        <f t="shared" ca="1" si="5"/>
        <v>15</v>
      </c>
      <c r="J185" s="104"/>
      <c r="K185" s="105">
        <v>3</v>
      </c>
    </row>
    <row r="186" spans="1:11" x14ac:dyDescent="0.25">
      <c r="A186" s="99" t="s">
        <v>1266</v>
      </c>
      <c r="B186" s="101" t="s">
        <v>1381</v>
      </c>
      <c r="C186" s="99" t="s">
        <v>399</v>
      </c>
      <c r="D186" s="111">
        <v>592631929</v>
      </c>
      <c r="E186" s="115">
        <v>2523922629</v>
      </c>
      <c r="F186" s="99" t="s">
        <v>385</v>
      </c>
      <c r="G186" s="191">
        <v>37169</v>
      </c>
      <c r="H186" s="102" t="str">
        <f t="shared" si="4"/>
        <v>October</v>
      </c>
      <c r="I186" s="103">
        <f t="shared" ca="1" si="5"/>
        <v>14</v>
      </c>
      <c r="J186" s="104"/>
      <c r="K186" s="105">
        <v>4</v>
      </c>
    </row>
    <row r="187" spans="1:11" x14ac:dyDescent="0.25">
      <c r="A187" s="99" t="s">
        <v>709</v>
      </c>
      <c r="B187" s="101" t="s">
        <v>674</v>
      </c>
      <c r="C187" s="99" t="s">
        <v>399</v>
      </c>
      <c r="D187" s="111">
        <v>725737456</v>
      </c>
      <c r="E187" s="115">
        <v>9191847141</v>
      </c>
      <c r="F187" s="99" t="s">
        <v>385</v>
      </c>
      <c r="G187" s="191">
        <v>40694</v>
      </c>
      <c r="H187" s="102" t="str">
        <f t="shared" si="4"/>
        <v>May</v>
      </c>
      <c r="I187" s="103">
        <f t="shared" ca="1" si="5"/>
        <v>4</v>
      </c>
      <c r="J187" s="104"/>
      <c r="K187" s="105">
        <v>4</v>
      </c>
    </row>
    <row r="188" spans="1:11" x14ac:dyDescent="0.25">
      <c r="A188" s="99" t="s">
        <v>1299</v>
      </c>
      <c r="B188" s="101" t="s">
        <v>1381</v>
      </c>
      <c r="C188" s="99" t="s">
        <v>399</v>
      </c>
      <c r="D188" s="111">
        <v>984570981</v>
      </c>
      <c r="E188" s="115">
        <v>2528155179</v>
      </c>
      <c r="F188" s="99" t="s">
        <v>389</v>
      </c>
      <c r="G188" s="191">
        <v>38089</v>
      </c>
      <c r="H188" s="102" t="str">
        <f t="shared" si="4"/>
        <v>April</v>
      </c>
      <c r="I188" s="103">
        <f t="shared" ca="1" si="5"/>
        <v>12</v>
      </c>
      <c r="J188" s="104" t="s">
        <v>391</v>
      </c>
      <c r="K188" s="105">
        <v>1</v>
      </c>
    </row>
    <row r="189" spans="1:11" x14ac:dyDescent="0.25">
      <c r="A189" s="99" t="s">
        <v>984</v>
      </c>
      <c r="B189" s="101" t="s">
        <v>378</v>
      </c>
      <c r="C189" s="99" t="s">
        <v>399</v>
      </c>
      <c r="D189" s="111">
        <v>416394493</v>
      </c>
      <c r="E189" s="115">
        <v>2525228252</v>
      </c>
      <c r="F189" s="99" t="s">
        <v>386</v>
      </c>
      <c r="G189" s="191">
        <v>37758</v>
      </c>
      <c r="H189" s="102" t="str">
        <f t="shared" si="4"/>
        <v>May</v>
      </c>
      <c r="I189" s="103">
        <f t="shared" ca="1" si="5"/>
        <v>13</v>
      </c>
      <c r="J189" s="104" t="s">
        <v>393</v>
      </c>
      <c r="K189" s="105">
        <v>5</v>
      </c>
    </row>
    <row r="190" spans="1:11" x14ac:dyDescent="0.25">
      <c r="A190" s="99" t="s">
        <v>1322</v>
      </c>
      <c r="B190" s="101" t="s">
        <v>1381</v>
      </c>
      <c r="C190" s="99" t="s">
        <v>399</v>
      </c>
      <c r="D190" s="111">
        <v>806508287</v>
      </c>
      <c r="E190" s="115">
        <v>2528801464</v>
      </c>
      <c r="F190" s="99" t="s">
        <v>386</v>
      </c>
      <c r="G190" s="191">
        <v>35451</v>
      </c>
      <c r="H190" s="102" t="str">
        <f t="shared" si="4"/>
        <v>January</v>
      </c>
      <c r="I190" s="103">
        <f t="shared" ca="1" si="5"/>
        <v>19</v>
      </c>
      <c r="J190" s="104" t="s">
        <v>387</v>
      </c>
      <c r="K190" s="105">
        <v>4</v>
      </c>
    </row>
    <row r="191" spans="1:11" x14ac:dyDescent="0.25">
      <c r="A191" s="99" t="s">
        <v>1335</v>
      </c>
      <c r="B191" s="101" t="s">
        <v>1383</v>
      </c>
      <c r="C191" s="99" t="s">
        <v>399</v>
      </c>
      <c r="D191" s="111">
        <v>594680949</v>
      </c>
      <c r="E191" s="115">
        <v>9192375580</v>
      </c>
      <c r="F191" s="99" t="s">
        <v>389</v>
      </c>
      <c r="G191" s="191">
        <v>38242</v>
      </c>
      <c r="H191" s="102" t="str">
        <f t="shared" si="4"/>
        <v>September</v>
      </c>
      <c r="I191" s="103">
        <f t="shared" ca="1" si="5"/>
        <v>11</v>
      </c>
      <c r="J191" s="104" t="s">
        <v>391</v>
      </c>
      <c r="K191" s="105">
        <v>5</v>
      </c>
    </row>
    <row r="192" spans="1:11" x14ac:dyDescent="0.25">
      <c r="A192" s="99" t="s">
        <v>679</v>
      </c>
      <c r="B192" s="101" t="s">
        <v>1381</v>
      </c>
      <c r="C192" s="99" t="s">
        <v>399</v>
      </c>
      <c r="D192" s="111">
        <v>371001908</v>
      </c>
      <c r="E192" s="115">
        <v>2527061632</v>
      </c>
      <c r="F192" s="99" t="s">
        <v>386</v>
      </c>
      <c r="G192" s="191">
        <v>37176</v>
      </c>
      <c r="H192" s="102" t="str">
        <f t="shared" si="4"/>
        <v>October</v>
      </c>
      <c r="I192" s="103">
        <f t="shared" ca="1" si="5"/>
        <v>14</v>
      </c>
      <c r="J192" s="104" t="s">
        <v>390</v>
      </c>
      <c r="K192" s="105">
        <v>4</v>
      </c>
    </row>
    <row r="193" spans="1:11" x14ac:dyDescent="0.25">
      <c r="A193" s="99" t="s">
        <v>1344</v>
      </c>
      <c r="B193" s="101" t="s">
        <v>1505</v>
      </c>
      <c r="C193" s="99" t="s">
        <v>399</v>
      </c>
      <c r="D193" s="111">
        <v>143534593</v>
      </c>
      <c r="E193" s="115">
        <v>2527172882</v>
      </c>
      <c r="F193" s="99" t="s">
        <v>385</v>
      </c>
      <c r="G193" s="191">
        <v>39640</v>
      </c>
      <c r="H193" s="102" t="str">
        <f t="shared" si="4"/>
        <v>July</v>
      </c>
      <c r="I193" s="103">
        <f t="shared" ca="1" si="5"/>
        <v>7</v>
      </c>
      <c r="J193" s="104"/>
      <c r="K193" s="105">
        <v>1</v>
      </c>
    </row>
    <row r="194" spans="1:11" x14ac:dyDescent="0.25">
      <c r="A194" s="99" t="s">
        <v>772</v>
      </c>
      <c r="B194" s="101" t="s">
        <v>1380</v>
      </c>
      <c r="C194" s="99" t="s">
        <v>399</v>
      </c>
      <c r="D194" s="111">
        <v>923123594</v>
      </c>
      <c r="E194" s="115">
        <v>2528669137</v>
      </c>
      <c r="F194" s="99" t="s">
        <v>386</v>
      </c>
      <c r="G194" s="191">
        <v>38018</v>
      </c>
      <c r="H194" s="102" t="str">
        <f t="shared" ref="H194:H257" si="6">CHOOSE(MONTH(G194),"January","February","March","April","May","June","July","August","September","October","November","December")</f>
        <v>February</v>
      </c>
      <c r="I194" s="103">
        <f t="shared" ref="I194:I257" ca="1" si="7">DATEDIF(G194,TODAY(),"Y")</f>
        <v>12</v>
      </c>
      <c r="J194" s="104" t="s">
        <v>388</v>
      </c>
      <c r="K194" s="105">
        <v>2</v>
      </c>
    </row>
    <row r="195" spans="1:11" x14ac:dyDescent="0.25">
      <c r="A195" s="99" t="s">
        <v>849</v>
      </c>
      <c r="B195" s="101" t="s">
        <v>674</v>
      </c>
      <c r="C195" s="99" t="s">
        <v>399</v>
      </c>
      <c r="D195" s="111">
        <v>826450563</v>
      </c>
      <c r="E195" s="115">
        <v>9196607355</v>
      </c>
      <c r="F195" s="99" t="s">
        <v>385</v>
      </c>
      <c r="G195" s="191">
        <v>38524</v>
      </c>
      <c r="H195" s="102" t="str">
        <f t="shared" si="6"/>
        <v>June</v>
      </c>
      <c r="I195" s="103">
        <f t="shared" ca="1" si="7"/>
        <v>10</v>
      </c>
      <c r="J195" s="104"/>
      <c r="K195" s="105">
        <v>3</v>
      </c>
    </row>
    <row r="196" spans="1:11" x14ac:dyDescent="0.25">
      <c r="A196" s="99" t="s">
        <v>1412</v>
      </c>
      <c r="B196" s="101" t="s">
        <v>1381</v>
      </c>
      <c r="C196" s="99" t="s">
        <v>399</v>
      </c>
      <c r="D196" s="111">
        <v>213584397</v>
      </c>
      <c r="E196" s="115">
        <v>2524138160</v>
      </c>
      <c r="F196" s="99" t="s">
        <v>386</v>
      </c>
      <c r="G196" s="191">
        <v>39151</v>
      </c>
      <c r="H196" s="102" t="str">
        <f t="shared" si="6"/>
        <v>March</v>
      </c>
      <c r="I196" s="103">
        <f t="shared" ca="1" si="7"/>
        <v>9</v>
      </c>
      <c r="J196" s="104" t="s">
        <v>391</v>
      </c>
      <c r="K196" s="105">
        <v>3</v>
      </c>
    </row>
    <row r="197" spans="1:11" x14ac:dyDescent="0.25">
      <c r="A197" s="99" t="s">
        <v>1276</v>
      </c>
      <c r="B197" s="101" t="s">
        <v>1383</v>
      </c>
      <c r="C197" s="99" t="s">
        <v>399</v>
      </c>
      <c r="D197" s="111">
        <v>276980518</v>
      </c>
      <c r="E197" s="115">
        <v>9195267252</v>
      </c>
      <c r="F197" s="99" t="s">
        <v>386</v>
      </c>
      <c r="G197" s="191">
        <v>40652</v>
      </c>
      <c r="H197" s="102" t="str">
        <f t="shared" si="6"/>
        <v>April</v>
      </c>
      <c r="I197" s="103">
        <f t="shared" ca="1" si="7"/>
        <v>5</v>
      </c>
      <c r="J197" s="104" t="s">
        <v>388</v>
      </c>
      <c r="K197" s="105">
        <v>5</v>
      </c>
    </row>
    <row r="198" spans="1:11" x14ac:dyDescent="0.25">
      <c r="A198" s="99" t="s">
        <v>1211</v>
      </c>
      <c r="B198" s="101" t="s">
        <v>674</v>
      </c>
      <c r="C198" s="99" t="s">
        <v>399</v>
      </c>
      <c r="D198" s="111">
        <v>620336005</v>
      </c>
      <c r="E198" s="115">
        <v>9196422185</v>
      </c>
      <c r="F198" s="99" t="s">
        <v>386</v>
      </c>
      <c r="G198" s="191">
        <v>40197</v>
      </c>
      <c r="H198" s="102" t="str">
        <f t="shared" si="6"/>
        <v>January</v>
      </c>
      <c r="I198" s="103">
        <f t="shared" ca="1" si="7"/>
        <v>6</v>
      </c>
      <c r="J198" s="104" t="s">
        <v>387</v>
      </c>
      <c r="K198" s="105">
        <v>3</v>
      </c>
    </row>
    <row r="199" spans="1:11" x14ac:dyDescent="0.25">
      <c r="A199" s="99" t="s">
        <v>1332</v>
      </c>
      <c r="B199" s="101" t="s">
        <v>1383</v>
      </c>
      <c r="C199" s="99" t="s">
        <v>399</v>
      </c>
      <c r="D199" s="111">
        <v>894030119</v>
      </c>
      <c r="E199" s="115">
        <v>2528652588</v>
      </c>
      <c r="F199" s="99" t="s">
        <v>386</v>
      </c>
      <c r="G199" s="191">
        <v>38888</v>
      </c>
      <c r="H199" s="102" t="str">
        <f t="shared" si="6"/>
        <v>June</v>
      </c>
      <c r="I199" s="103">
        <f t="shared" ca="1" si="7"/>
        <v>9</v>
      </c>
      <c r="J199" s="104" t="s">
        <v>390</v>
      </c>
      <c r="K199" s="105">
        <v>5</v>
      </c>
    </row>
    <row r="200" spans="1:11" x14ac:dyDescent="0.25">
      <c r="A200" s="99" t="s">
        <v>1178</v>
      </c>
      <c r="B200" s="101" t="s">
        <v>1381</v>
      </c>
      <c r="C200" s="99" t="s">
        <v>399</v>
      </c>
      <c r="D200" s="111">
        <v>910964196</v>
      </c>
      <c r="E200" s="115">
        <v>9194361873</v>
      </c>
      <c r="F200" s="99" t="s">
        <v>385</v>
      </c>
      <c r="G200" s="191">
        <v>35639</v>
      </c>
      <c r="H200" s="102" t="str">
        <f t="shared" si="6"/>
        <v>July</v>
      </c>
      <c r="I200" s="103">
        <f t="shared" ca="1" si="7"/>
        <v>18</v>
      </c>
      <c r="J200" s="104"/>
      <c r="K200" s="105">
        <v>2</v>
      </c>
    </row>
    <row r="201" spans="1:11" x14ac:dyDescent="0.25">
      <c r="A201" s="99" t="s">
        <v>925</v>
      </c>
      <c r="B201" s="101" t="s">
        <v>1383</v>
      </c>
      <c r="C201" s="99" t="s">
        <v>399</v>
      </c>
      <c r="D201" s="111">
        <v>618535019</v>
      </c>
      <c r="E201" s="115">
        <v>9193695179</v>
      </c>
      <c r="F201" s="99" t="s">
        <v>386</v>
      </c>
      <c r="G201" s="191">
        <v>37752</v>
      </c>
      <c r="H201" s="102" t="str">
        <f t="shared" si="6"/>
        <v>May</v>
      </c>
      <c r="I201" s="103">
        <f t="shared" ca="1" si="7"/>
        <v>13</v>
      </c>
      <c r="J201" s="104" t="s">
        <v>391</v>
      </c>
      <c r="K201" s="105">
        <v>5</v>
      </c>
    </row>
    <row r="202" spans="1:11" x14ac:dyDescent="0.25">
      <c r="A202" s="99" t="s">
        <v>1363</v>
      </c>
      <c r="B202" s="101" t="s">
        <v>1380</v>
      </c>
      <c r="C202" s="99" t="s">
        <v>399</v>
      </c>
      <c r="D202" s="111">
        <v>884025623</v>
      </c>
      <c r="E202" s="115">
        <v>2521280865</v>
      </c>
      <c r="F202" s="99" t="s">
        <v>385</v>
      </c>
      <c r="G202" s="191">
        <v>35851</v>
      </c>
      <c r="H202" s="102" t="str">
        <f t="shared" si="6"/>
        <v>February</v>
      </c>
      <c r="I202" s="103">
        <f t="shared" ca="1" si="7"/>
        <v>18</v>
      </c>
      <c r="J202" s="104"/>
      <c r="K202" s="105">
        <v>4</v>
      </c>
    </row>
    <row r="203" spans="1:11" x14ac:dyDescent="0.25">
      <c r="A203" s="99" t="s">
        <v>1244</v>
      </c>
      <c r="B203" s="101" t="s">
        <v>378</v>
      </c>
      <c r="C203" s="99" t="s">
        <v>399</v>
      </c>
      <c r="D203" s="111">
        <v>566726453</v>
      </c>
      <c r="E203" s="115">
        <v>9192168237</v>
      </c>
      <c r="F203" s="99" t="s">
        <v>386</v>
      </c>
      <c r="G203" s="191">
        <v>36840</v>
      </c>
      <c r="H203" s="102" t="str">
        <f t="shared" si="6"/>
        <v>November</v>
      </c>
      <c r="I203" s="103">
        <f t="shared" ca="1" si="7"/>
        <v>15</v>
      </c>
      <c r="J203" s="104" t="s">
        <v>390</v>
      </c>
      <c r="K203" s="105">
        <v>2</v>
      </c>
    </row>
    <row r="204" spans="1:11" x14ac:dyDescent="0.25">
      <c r="A204" s="99" t="s">
        <v>1298</v>
      </c>
      <c r="B204" s="101" t="s">
        <v>1505</v>
      </c>
      <c r="C204" s="99" t="s">
        <v>399</v>
      </c>
      <c r="D204" s="111">
        <v>292993080</v>
      </c>
      <c r="E204" s="115">
        <v>2525085320</v>
      </c>
      <c r="F204" s="99" t="s">
        <v>386</v>
      </c>
      <c r="G204" s="191">
        <v>41275</v>
      </c>
      <c r="H204" s="102" t="str">
        <f t="shared" si="6"/>
        <v>January</v>
      </c>
      <c r="I204" s="103">
        <f t="shared" ca="1" si="7"/>
        <v>3</v>
      </c>
      <c r="J204" s="104" t="s">
        <v>391</v>
      </c>
      <c r="K204" s="105">
        <v>4</v>
      </c>
    </row>
    <row r="205" spans="1:11" x14ac:dyDescent="0.25">
      <c r="A205" s="99" t="s">
        <v>856</v>
      </c>
      <c r="B205" s="101" t="s">
        <v>1383</v>
      </c>
      <c r="C205" s="99" t="s">
        <v>399</v>
      </c>
      <c r="D205" s="111">
        <v>475517002</v>
      </c>
      <c r="E205" s="115">
        <v>2523909820</v>
      </c>
      <c r="F205" s="99" t="s">
        <v>386</v>
      </c>
      <c r="G205" s="191">
        <v>38138</v>
      </c>
      <c r="H205" s="102" t="str">
        <f t="shared" si="6"/>
        <v>May</v>
      </c>
      <c r="I205" s="103">
        <f t="shared" ca="1" si="7"/>
        <v>11</v>
      </c>
      <c r="J205" s="104" t="s">
        <v>391</v>
      </c>
      <c r="K205" s="105">
        <v>1</v>
      </c>
    </row>
    <row r="206" spans="1:11" x14ac:dyDescent="0.25">
      <c r="A206" s="99" t="s">
        <v>1346</v>
      </c>
      <c r="B206" s="101" t="s">
        <v>1505</v>
      </c>
      <c r="C206" s="99" t="s">
        <v>399</v>
      </c>
      <c r="D206" s="111">
        <v>425634540</v>
      </c>
      <c r="E206" s="115">
        <v>9196969994</v>
      </c>
      <c r="F206" s="99" t="s">
        <v>386</v>
      </c>
      <c r="G206" s="191">
        <v>41995</v>
      </c>
      <c r="H206" s="102" t="str">
        <f t="shared" si="6"/>
        <v>December</v>
      </c>
      <c r="I206" s="103">
        <f t="shared" ca="1" si="7"/>
        <v>1</v>
      </c>
      <c r="J206" s="104" t="s">
        <v>393</v>
      </c>
      <c r="K206" s="105">
        <v>2</v>
      </c>
    </row>
    <row r="207" spans="1:11" x14ac:dyDescent="0.25">
      <c r="A207" s="99" t="s">
        <v>975</v>
      </c>
      <c r="B207" s="101" t="s">
        <v>674</v>
      </c>
      <c r="C207" s="99" t="s">
        <v>399</v>
      </c>
      <c r="D207" s="111">
        <v>180095803</v>
      </c>
      <c r="E207" s="115">
        <v>2526503334</v>
      </c>
      <c r="F207" s="99" t="s">
        <v>386</v>
      </c>
      <c r="G207" s="191">
        <v>41792</v>
      </c>
      <c r="H207" s="102" t="str">
        <f t="shared" si="6"/>
        <v>June</v>
      </c>
      <c r="I207" s="103">
        <f t="shared" ca="1" si="7"/>
        <v>1</v>
      </c>
      <c r="J207" s="104" t="s">
        <v>387</v>
      </c>
      <c r="K207" s="105">
        <v>5</v>
      </c>
    </row>
    <row r="208" spans="1:11" x14ac:dyDescent="0.25">
      <c r="A208" s="99" t="s">
        <v>1116</v>
      </c>
      <c r="B208" s="101" t="s">
        <v>1383</v>
      </c>
      <c r="C208" s="99" t="s">
        <v>399</v>
      </c>
      <c r="D208" s="111">
        <v>337370590</v>
      </c>
      <c r="E208" s="115">
        <v>9197046530</v>
      </c>
      <c r="F208" s="99" t="s">
        <v>385</v>
      </c>
      <c r="G208" s="191">
        <v>39864</v>
      </c>
      <c r="H208" s="102" t="str">
        <f t="shared" si="6"/>
        <v>February</v>
      </c>
      <c r="I208" s="103">
        <f t="shared" ca="1" si="7"/>
        <v>7</v>
      </c>
      <c r="J208" s="104"/>
      <c r="K208" s="105">
        <v>2</v>
      </c>
    </row>
    <row r="209" spans="1:11" x14ac:dyDescent="0.25">
      <c r="A209" s="99" t="s">
        <v>812</v>
      </c>
      <c r="B209" s="101" t="s">
        <v>1380</v>
      </c>
      <c r="C209" s="99" t="s">
        <v>399</v>
      </c>
      <c r="D209" s="111">
        <v>720538680</v>
      </c>
      <c r="E209" s="115">
        <v>2522126686</v>
      </c>
      <c r="F209" s="99" t="s">
        <v>386</v>
      </c>
      <c r="G209" s="191">
        <v>36303</v>
      </c>
      <c r="H209" s="102" t="str">
        <f t="shared" si="6"/>
        <v>May</v>
      </c>
      <c r="I209" s="103">
        <f t="shared" ca="1" si="7"/>
        <v>17</v>
      </c>
      <c r="J209" s="104" t="s">
        <v>387</v>
      </c>
      <c r="K209" s="105">
        <v>4</v>
      </c>
    </row>
    <row r="210" spans="1:11" x14ac:dyDescent="0.25">
      <c r="A210" s="99" t="s">
        <v>1334</v>
      </c>
      <c r="B210" s="101" t="s">
        <v>378</v>
      </c>
      <c r="C210" s="99" t="s">
        <v>399</v>
      </c>
      <c r="D210" s="111">
        <v>138607245</v>
      </c>
      <c r="E210" s="115">
        <v>2522140101</v>
      </c>
      <c r="F210" s="99" t="s">
        <v>385</v>
      </c>
      <c r="G210" s="191">
        <v>35873</v>
      </c>
      <c r="H210" s="102" t="str">
        <f t="shared" si="6"/>
        <v>March</v>
      </c>
      <c r="I210" s="103">
        <f t="shared" ca="1" si="7"/>
        <v>18</v>
      </c>
      <c r="J210" s="104"/>
      <c r="K210" s="105">
        <v>4</v>
      </c>
    </row>
    <row r="211" spans="1:11" x14ac:dyDescent="0.25">
      <c r="A211" s="99" t="s">
        <v>1323</v>
      </c>
      <c r="B211" s="101" t="s">
        <v>1383</v>
      </c>
      <c r="C211" s="99" t="s">
        <v>399</v>
      </c>
      <c r="D211" s="111">
        <v>356242235</v>
      </c>
      <c r="E211" s="115">
        <v>2521667727</v>
      </c>
      <c r="F211" s="99" t="s">
        <v>389</v>
      </c>
      <c r="G211" s="191">
        <v>38424</v>
      </c>
      <c r="H211" s="102" t="str">
        <f t="shared" si="6"/>
        <v>March</v>
      </c>
      <c r="I211" s="103">
        <f t="shared" ca="1" si="7"/>
        <v>11</v>
      </c>
      <c r="J211" s="104" t="s">
        <v>391</v>
      </c>
      <c r="K211" s="105">
        <v>3</v>
      </c>
    </row>
    <row r="212" spans="1:11" x14ac:dyDescent="0.25">
      <c r="A212" s="100" t="s">
        <v>829</v>
      </c>
      <c r="B212" s="101" t="s">
        <v>1383</v>
      </c>
      <c r="C212" s="99" t="s">
        <v>399</v>
      </c>
      <c r="D212" s="111">
        <v>428024993</v>
      </c>
      <c r="E212" s="115">
        <v>9196410575</v>
      </c>
      <c r="F212" s="99" t="s">
        <v>385</v>
      </c>
      <c r="G212" s="191">
        <v>35594</v>
      </c>
      <c r="H212" s="102" t="str">
        <f t="shared" si="6"/>
        <v>June</v>
      </c>
      <c r="I212" s="103">
        <f t="shared" ca="1" si="7"/>
        <v>18</v>
      </c>
      <c r="J212" s="104"/>
      <c r="K212" s="105">
        <v>3</v>
      </c>
    </row>
    <row r="213" spans="1:11" x14ac:dyDescent="0.25">
      <c r="A213" s="99" t="s">
        <v>696</v>
      </c>
      <c r="B213" s="101" t="s">
        <v>1380</v>
      </c>
      <c r="C213" s="99" t="s">
        <v>399</v>
      </c>
      <c r="D213" s="111">
        <v>696435191</v>
      </c>
      <c r="E213" s="115">
        <v>2527710498</v>
      </c>
      <c r="F213" s="99" t="s">
        <v>386</v>
      </c>
      <c r="G213" s="191">
        <v>37411</v>
      </c>
      <c r="H213" s="102" t="str">
        <f t="shared" si="6"/>
        <v>June</v>
      </c>
      <c r="I213" s="103">
        <f t="shared" ca="1" si="7"/>
        <v>13</v>
      </c>
      <c r="J213" s="104" t="s">
        <v>391</v>
      </c>
      <c r="K213" s="105">
        <v>2</v>
      </c>
    </row>
    <row r="214" spans="1:11" x14ac:dyDescent="0.25">
      <c r="A214" s="99" t="s">
        <v>1035</v>
      </c>
      <c r="B214" s="101" t="s">
        <v>1380</v>
      </c>
      <c r="C214" s="99" t="s">
        <v>399</v>
      </c>
      <c r="D214" s="111">
        <v>317844971</v>
      </c>
      <c r="E214" s="115">
        <v>9193557946</v>
      </c>
      <c r="F214" s="99" t="s">
        <v>385</v>
      </c>
      <c r="G214" s="191">
        <v>37747</v>
      </c>
      <c r="H214" s="102" t="str">
        <f t="shared" si="6"/>
        <v>May</v>
      </c>
      <c r="I214" s="103">
        <f t="shared" ca="1" si="7"/>
        <v>13</v>
      </c>
      <c r="J214" s="104"/>
      <c r="K214" s="105">
        <v>1</v>
      </c>
    </row>
    <row r="215" spans="1:11" x14ac:dyDescent="0.25">
      <c r="A215" s="99" t="s">
        <v>1366</v>
      </c>
      <c r="B215" s="101" t="s">
        <v>1381</v>
      </c>
      <c r="C215" s="99" t="s">
        <v>399</v>
      </c>
      <c r="D215" s="111">
        <v>914326052</v>
      </c>
      <c r="E215" s="115">
        <v>2524249228</v>
      </c>
      <c r="F215" s="99" t="s">
        <v>386</v>
      </c>
      <c r="G215" s="191">
        <v>38355</v>
      </c>
      <c r="H215" s="102" t="str">
        <f t="shared" si="6"/>
        <v>January</v>
      </c>
      <c r="I215" s="103">
        <f t="shared" ca="1" si="7"/>
        <v>11</v>
      </c>
      <c r="J215" s="104" t="s">
        <v>387</v>
      </c>
      <c r="K215" s="105">
        <v>4</v>
      </c>
    </row>
    <row r="216" spans="1:11" x14ac:dyDescent="0.25">
      <c r="A216" s="99" t="s">
        <v>852</v>
      </c>
      <c r="B216" s="101" t="s">
        <v>1381</v>
      </c>
      <c r="C216" s="99" t="s">
        <v>399</v>
      </c>
      <c r="D216" s="111">
        <v>854806695</v>
      </c>
      <c r="E216" s="115">
        <v>9192672603</v>
      </c>
      <c r="F216" s="99" t="s">
        <v>386</v>
      </c>
      <c r="G216" s="191">
        <v>35541</v>
      </c>
      <c r="H216" s="102" t="str">
        <f t="shared" si="6"/>
        <v>April</v>
      </c>
      <c r="I216" s="103">
        <f t="shared" ca="1" si="7"/>
        <v>19</v>
      </c>
      <c r="J216" s="104" t="s">
        <v>391</v>
      </c>
      <c r="K216" s="105">
        <v>5</v>
      </c>
    </row>
    <row r="217" spans="1:11" x14ac:dyDescent="0.25">
      <c r="A217" s="99" t="s">
        <v>894</v>
      </c>
      <c r="B217" s="101" t="s">
        <v>1383</v>
      </c>
      <c r="C217" s="99" t="s">
        <v>399</v>
      </c>
      <c r="D217" s="111">
        <v>412611335</v>
      </c>
      <c r="E217" s="115">
        <v>2525998691</v>
      </c>
      <c r="F217" s="99" t="s">
        <v>385</v>
      </c>
      <c r="G217" s="191">
        <v>40327</v>
      </c>
      <c r="H217" s="102" t="str">
        <f t="shared" si="6"/>
        <v>May</v>
      </c>
      <c r="I217" s="103">
        <f t="shared" ca="1" si="7"/>
        <v>5</v>
      </c>
      <c r="J217" s="104"/>
      <c r="K217" s="105">
        <v>2</v>
      </c>
    </row>
    <row r="218" spans="1:11" x14ac:dyDescent="0.25">
      <c r="A218" s="99" t="s">
        <v>770</v>
      </c>
      <c r="B218" s="101" t="s">
        <v>378</v>
      </c>
      <c r="C218" s="99" t="s">
        <v>399</v>
      </c>
      <c r="D218" s="111">
        <v>159117255</v>
      </c>
      <c r="E218" s="115">
        <v>9198426889</v>
      </c>
      <c r="F218" s="99" t="s">
        <v>385</v>
      </c>
      <c r="G218" s="191">
        <v>41650</v>
      </c>
      <c r="H218" s="102" t="str">
        <f t="shared" si="6"/>
        <v>January</v>
      </c>
      <c r="I218" s="103">
        <f t="shared" ca="1" si="7"/>
        <v>2</v>
      </c>
      <c r="J218" s="104"/>
      <c r="K218" s="105">
        <v>4</v>
      </c>
    </row>
    <row r="219" spans="1:11" x14ac:dyDescent="0.25">
      <c r="A219" s="99" t="s">
        <v>1283</v>
      </c>
      <c r="B219" s="101" t="s">
        <v>1381</v>
      </c>
      <c r="C219" s="99" t="s">
        <v>399</v>
      </c>
      <c r="D219" s="111">
        <v>820244290</v>
      </c>
      <c r="E219" s="115">
        <v>9194944596</v>
      </c>
      <c r="F219" s="99" t="s">
        <v>385</v>
      </c>
      <c r="G219" s="191">
        <v>35799</v>
      </c>
      <c r="H219" s="102" t="str">
        <f t="shared" si="6"/>
        <v>January</v>
      </c>
      <c r="I219" s="103">
        <f t="shared" ca="1" si="7"/>
        <v>18</v>
      </c>
      <c r="J219" s="104"/>
      <c r="K219" s="105">
        <v>3</v>
      </c>
    </row>
    <row r="220" spans="1:11" x14ac:dyDescent="0.25">
      <c r="A220" s="99" t="s">
        <v>1314</v>
      </c>
      <c r="B220" s="101" t="s">
        <v>1383</v>
      </c>
      <c r="C220" s="99" t="s">
        <v>399</v>
      </c>
      <c r="D220" s="111">
        <v>722630791</v>
      </c>
      <c r="E220" s="115">
        <v>2522263363</v>
      </c>
      <c r="F220" s="99" t="s">
        <v>392</v>
      </c>
      <c r="G220" s="191">
        <v>37802</v>
      </c>
      <c r="H220" s="102" t="str">
        <f t="shared" si="6"/>
        <v>June</v>
      </c>
      <c r="I220" s="103">
        <f t="shared" ca="1" si="7"/>
        <v>12</v>
      </c>
      <c r="J220" s="104"/>
      <c r="K220" s="105">
        <v>3</v>
      </c>
    </row>
    <row r="221" spans="1:11" x14ac:dyDescent="0.25">
      <c r="A221" s="99" t="s">
        <v>1213</v>
      </c>
      <c r="B221" s="101" t="s">
        <v>1383</v>
      </c>
      <c r="C221" s="99" t="s">
        <v>399</v>
      </c>
      <c r="D221" s="111">
        <v>167058119</v>
      </c>
      <c r="E221" s="115">
        <v>2527237007</v>
      </c>
      <c r="F221" s="99" t="s">
        <v>392</v>
      </c>
      <c r="G221" s="191">
        <v>39550</v>
      </c>
      <c r="H221" s="102" t="str">
        <f t="shared" si="6"/>
        <v>April</v>
      </c>
      <c r="I221" s="103">
        <f t="shared" ca="1" si="7"/>
        <v>8</v>
      </c>
      <c r="J221" s="104"/>
      <c r="K221" s="105">
        <v>1</v>
      </c>
    </row>
    <row r="222" spans="1:11" x14ac:dyDescent="0.25">
      <c r="A222" s="99" t="s">
        <v>1194</v>
      </c>
      <c r="B222" s="101" t="s">
        <v>1381</v>
      </c>
      <c r="C222" s="99" t="s">
        <v>399</v>
      </c>
      <c r="D222" s="111">
        <v>775217609</v>
      </c>
      <c r="E222" s="115">
        <v>9191591006</v>
      </c>
      <c r="F222" s="99" t="s">
        <v>386</v>
      </c>
      <c r="G222" s="191">
        <v>36224</v>
      </c>
      <c r="H222" s="102" t="str">
        <f t="shared" si="6"/>
        <v>March</v>
      </c>
      <c r="I222" s="103">
        <f t="shared" ca="1" si="7"/>
        <v>17</v>
      </c>
      <c r="J222" s="104" t="s">
        <v>391</v>
      </c>
      <c r="K222" s="105">
        <v>2</v>
      </c>
    </row>
    <row r="223" spans="1:11" x14ac:dyDescent="0.25">
      <c r="A223" s="99" t="s">
        <v>1392</v>
      </c>
      <c r="B223" s="101" t="s">
        <v>1383</v>
      </c>
      <c r="C223" s="99" t="s">
        <v>399</v>
      </c>
      <c r="D223" s="111">
        <v>130619578</v>
      </c>
      <c r="E223" s="115">
        <v>9195057530</v>
      </c>
      <c r="F223" s="99" t="s">
        <v>385</v>
      </c>
      <c r="G223" s="191">
        <v>38538</v>
      </c>
      <c r="H223" s="102" t="str">
        <f t="shared" si="6"/>
        <v>July</v>
      </c>
      <c r="I223" s="103">
        <f t="shared" ca="1" si="7"/>
        <v>10</v>
      </c>
      <c r="J223" s="104"/>
      <c r="K223" s="105">
        <v>5</v>
      </c>
    </row>
    <row r="224" spans="1:11" x14ac:dyDescent="0.25">
      <c r="A224" s="99" t="s">
        <v>873</v>
      </c>
      <c r="B224" s="101" t="s">
        <v>1505</v>
      </c>
      <c r="C224" s="99" t="s">
        <v>399</v>
      </c>
      <c r="D224" s="111">
        <v>881975933</v>
      </c>
      <c r="E224" s="115">
        <v>9192354572</v>
      </c>
      <c r="F224" s="99" t="s">
        <v>386</v>
      </c>
      <c r="G224" s="191">
        <v>37650</v>
      </c>
      <c r="H224" s="102" t="str">
        <f t="shared" si="6"/>
        <v>January</v>
      </c>
      <c r="I224" s="103">
        <f t="shared" ca="1" si="7"/>
        <v>13</v>
      </c>
      <c r="J224" s="104" t="s">
        <v>393</v>
      </c>
      <c r="K224" s="105">
        <v>5</v>
      </c>
    </row>
    <row r="225" spans="1:11" x14ac:dyDescent="0.25">
      <c r="A225" s="99" t="s">
        <v>930</v>
      </c>
      <c r="B225" s="101" t="s">
        <v>1383</v>
      </c>
      <c r="C225" s="99" t="s">
        <v>399</v>
      </c>
      <c r="D225" s="111">
        <v>561737107</v>
      </c>
      <c r="E225" s="115">
        <v>9198294156</v>
      </c>
      <c r="F225" s="99" t="s">
        <v>386</v>
      </c>
      <c r="G225" s="191">
        <v>36844</v>
      </c>
      <c r="H225" s="102" t="str">
        <f t="shared" si="6"/>
        <v>November</v>
      </c>
      <c r="I225" s="103">
        <f t="shared" ca="1" si="7"/>
        <v>15</v>
      </c>
      <c r="J225" s="104" t="s">
        <v>391</v>
      </c>
      <c r="K225" s="105">
        <v>5</v>
      </c>
    </row>
    <row r="226" spans="1:11" x14ac:dyDescent="0.25">
      <c r="A226" s="99" t="s">
        <v>752</v>
      </c>
      <c r="B226" s="101" t="s">
        <v>1383</v>
      </c>
      <c r="C226" s="99" t="s">
        <v>399</v>
      </c>
      <c r="D226" s="111">
        <v>482927373</v>
      </c>
      <c r="E226" s="115">
        <v>9198413271</v>
      </c>
      <c r="F226" s="99" t="s">
        <v>386</v>
      </c>
      <c r="G226" s="191">
        <v>37346</v>
      </c>
      <c r="H226" s="102" t="str">
        <f t="shared" si="6"/>
        <v>March</v>
      </c>
      <c r="I226" s="103">
        <f t="shared" ca="1" si="7"/>
        <v>14</v>
      </c>
      <c r="J226" s="104" t="s">
        <v>391</v>
      </c>
      <c r="K226" s="105">
        <v>2</v>
      </c>
    </row>
    <row r="227" spans="1:11" x14ac:dyDescent="0.25">
      <c r="A227" s="99" t="s">
        <v>1229</v>
      </c>
      <c r="B227" s="101" t="s">
        <v>378</v>
      </c>
      <c r="C227" s="99" t="s">
        <v>399</v>
      </c>
      <c r="D227" s="111">
        <v>353414196</v>
      </c>
      <c r="E227" s="115">
        <v>2528159919</v>
      </c>
      <c r="F227" s="99" t="s">
        <v>386</v>
      </c>
      <c r="G227" s="191">
        <v>38518</v>
      </c>
      <c r="H227" s="102" t="str">
        <f t="shared" si="6"/>
        <v>June</v>
      </c>
      <c r="I227" s="103">
        <f t="shared" ca="1" si="7"/>
        <v>10</v>
      </c>
      <c r="J227" s="104" t="s">
        <v>393</v>
      </c>
      <c r="K227" s="105">
        <v>1</v>
      </c>
    </row>
    <row r="228" spans="1:11" x14ac:dyDescent="0.25">
      <c r="A228" s="99" t="s">
        <v>1215</v>
      </c>
      <c r="B228" s="101" t="s">
        <v>1383</v>
      </c>
      <c r="C228" s="99" t="s">
        <v>399</v>
      </c>
      <c r="D228" s="111">
        <v>564908088</v>
      </c>
      <c r="E228" s="115">
        <v>9193386758</v>
      </c>
      <c r="F228" s="99" t="s">
        <v>386</v>
      </c>
      <c r="G228" s="191">
        <v>40197</v>
      </c>
      <c r="H228" s="102" t="str">
        <f t="shared" si="6"/>
        <v>January</v>
      </c>
      <c r="I228" s="103">
        <f t="shared" ca="1" si="7"/>
        <v>6</v>
      </c>
      <c r="J228" s="104" t="s">
        <v>387</v>
      </c>
      <c r="K228" s="105">
        <v>1</v>
      </c>
    </row>
    <row r="229" spans="1:11" x14ac:dyDescent="0.25">
      <c r="A229" s="99" t="s">
        <v>1069</v>
      </c>
      <c r="B229" s="101" t="s">
        <v>1505</v>
      </c>
      <c r="C229" s="99" t="s">
        <v>399</v>
      </c>
      <c r="D229" s="111">
        <v>484217278</v>
      </c>
      <c r="E229" s="115">
        <v>9195627374</v>
      </c>
      <c r="F229" s="99" t="s">
        <v>392</v>
      </c>
      <c r="G229" s="191">
        <v>41567</v>
      </c>
      <c r="H229" s="102" t="str">
        <f t="shared" si="6"/>
        <v>October</v>
      </c>
      <c r="I229" s="103">
        <f t="shared" ca="1" si="7"/>
        <v>2</v>
      </c>
      <c r="J229" s="104"/>
      <c r="K229" s="105">
        <v>4</v>
      </c>
    </row>
    <row r="230" spans="1:11" x14ac:dyDescent="0.25">
      <c r="A230" s="99" t="s">
        <v>1018</v>
      </c>
      <c r="B230" s="101" t="s">
        <v>1381</v>
      </c>
      <c r="C230" s="99" t="s">
        <v>399</v>
      </c>
      <c r="D230" s="111">
        <v>995858336</v>
      </c>
      <c r="E230" s="115">
        <v>2525035104</v>
      </c>
      <c r="F230" s="99" t="s">
        <v>385</v>
      </c>
      <c r="G230" s="191">
        <v>42290</v>
      </c>
      <c r="H230" s="102" t="str">
        <f t="shared" si="6"/>
        <v>October</v>
      </c>
      <c r="I230" s="103">
        <f t="shared" ca="1" si="7"/>
        <v>0</v>
      </c>
      <c r="J230" s="104"/>
      <c r="K230" s="105">
        <v>1</v>
      </c>
    </row>
    <row r="231" spans="1:11" x14ac:dyDescent="0.25">
      <c r="A231" s="99" t="s">
        <v>940</v>
      </c>
      <c r="B231" s="101" t="s">
        <v>1383</v>
      </c>
      <c r="C231" s="99" t="s">
        <v>399</v>
      </c>
      <c r="D231" s="111">
        <v>589649495</v>
      </c>
      <c r="E231" s="115">
        <v>2524248455</v>
      </c>
      <c r="F231" s="99" t="s">
        <v>386</v>
      </c>
      <c r="G231" s="191">
        <v>38527</v>
      </c>
      <c r="H231" s="102" t="str">
        <f t="shared" si="6"/>
        <v>June</v>
      </c>
      <c r="I231" s="103">
        <f t="shared" ca="1" si="7"/>
        <v>10</v>
      </c>
      <c r="J231" s="104" t="s">
        <v>388</v>
      </c>
      <c r="K231" s="105">
        <v>2</v>
      </c>
    </row>
    <row r="232" spans="1:11" x14ac:dyDescent="0.25">
      <c r="A232" s="99" t="s">
        <v>1167</v>
      </c>
      <c r="B232" s="101" t="s">
        <v>1380</v>
      </c>
      <c r="C232" s="99" t="s">
        <v>399</v>
      </c>
      <c r="D232" s="111">
        <v>682907379</v>
      </c>
      <c r="E232" s="115">
        <v>2521854525</v>
      </c>
      <c r="F232" s="99" t="s">
        <v>386</v>
      </c>
      <c r="G232" s="191">
        <v>37131</v>
      </c>
      <c r="H232" s="102" t="str">
        <f t="shared" si="6"/>
        <v>August</v>
      </c>
      <c r="I232" s="103">
        <f t="shared" ca="1" si="7"/>
        <v>14</v>
      </c>
      <c r="J232" s="104" t="s">
        <v>393</v>
      </c>
      <c r="K232" s="105">
        <v>5</v>
      </c>
    </row>
    <row r="233" spans="1:11" x14ac:dyDescent="0.25">
      <c r="A233" s="99" t="s">
        <v>1218</v>
      </c>
      <c r="B233" s="101" t="s">
        <v>1381</v>
      </c>
      <c r="C233" s="99" t="s">
        <v>399</v>
      </c>
      <c r="D233" s="111">
        <v>259573806</v>
      </c>
      <c r="E233" s="115">
        <v>9193302808</v>
      </c>
      <c r="F233" s="99" t="s">
        <v>386</v>
      </c>
      <c r="G233" s="191">
        <v>35468</v>
      </c>
      <c r="H233" s="102" t="str">
        <f t="shared" si="6"/>
        <v>February</v>
      </c>
      <c r="I233" s="103">
        <f t="shared" ca="1" si="7"/>
        <v>19</v>
      </c>
      <c r="J233" s="104" t="s">
        <v>388</v>
      </c>
      <c r="K233" s="105">
        <v>4</v>
      </c>
    </row>
    <row r="234" spans="1:11" x14ac:dyDescent="0.25">
      <c r="A234" s="99" t="s">
        <v>1184</v>
      </c>
      <c r="B234" s="101" t="s">
        <v>1505</v>
      </c>
      <c r="C234" s="99" t="s">
        <v>399</v>
      </c>
      <c r="D234" s="111">
        <v>523758324</v>
      </c>
      <c r="E234" s="115">
        <v>9191308831</v>
      </c>
      <c r="F234" s="99" t="s">
        <v>386</v>
      </c>
      <c r="G234" s="191">
        <v>37181</v>
      </c>
      <c r="H234" s="102" t="str">
        <f t="shared" si="6"/>
        <v>October</v>
      </c>
      <c r="I234" s="103">
        <f t="shared" ca="1" si="7"/>
        <v>14</v>
      </c>
      <c r="J234" s="104" t="s">
        <v>387</v>
      </c>
      <c r="K234" s="105">
        <v>4</v>
      </c>
    </row>
    <row r="235" spans="1:11" x14ac:dyDescent="0.25">
      <c r="A235" s="99" t="s">
        <v>1119</v>
      </c>
      <c r="B235" s="101" t="s">
        <v>1381</v>
      </c>
      <c r="C235" s="99" t="s">
        <v>399</v>
      </c>
      <c r="D235" s="111">
        <v>332289257</v>
      </c>
      <c r="E235" s="115">
        <v>9198367725</v>
      </c>
      <c r="F235" s="99" t="s">
        <v>385</v>
      </c>
      <c r="G235" s="191">
        <v>37812</v>
      </c>
      <c r="H235" s="102" t="str">
        <f t="shared" si="6"/>
        <v>July</v>
      </c>
      <c r="I235" s="103">
        <f t="shared" ca="1" si="7"/>
        <v>12</v>
      </c>
      <c r="J235" s="104"/>
      <c r="K235" s="105">
        <v>5</v>
      </c>
    </row>
    <row r="236" spans="1:11" x14ac:dyDescent="0.25">
      <c r="A236" s="99" t="s">
        <v>1321</v>
      </c>
      <c r="B236" s="101" t="s">
        <v>1383</v>
      </c>
      <c r="C236" s="99" t="s">
        <v>399</v>
      </c>
      <c r="D236" s="111">
        <v>798466688</v>
      </c>
      <c r="E236" s="115">
        <v>9192232339</v>
      </c>
      <c r="F236" s="99" t="s">
        <v>386</v>
      </c>
      <c r="G236" s="191">
        <v>42023</v>
      </c>
      <c r="H236" s="102" t="str">
        <f t="shared" si="6"/>
        <v>January</v>
      </c>
      <c r="I236" s="103">
        <f t="shared" ca="1" si="7"/>
        <v>1</v>
      </c>
      <c r="J236" s="104" t="s">
        <v>387</v>
      </c>
      <c r="K236" s="105">
        <v>5</v>
      </c>
    </row>
    <row r="237" spans="1:11" x14ac:dyDescent="0.25">
      <c r="A237" s="99" t="s">
        <v>1135</v>
      </c>
      <c r="B237" s="101" t="s">
        <v>378</v>
      </c>
      <c r="C237" s="99" t="s">
        <v>399</v>
      </c>
      <c r="D237" s="111">
        <v>772163640</v>
      </c>
      <c r="E237" s="115">
        <v>9192474315</v>
      </c>
      <c r="F237" s="99" t="s">
        <v>386</v>
      </c>
      <c r="G237" s="191">
        <v>38264</v>
      </c>
      <c r="H237" s="102" t="str">
        <f t="shared" si="6"/>
        <v>October</v>
      </c>
      <c r="I237" s="103">
        <f t="shared" ca="1" si="7"/>
        <v>11</v>
      </c>
      <c r="J237" s="104" t="s">
        <v>387</v>
      </c>
      <c r="K237" s="105">
        <v>3</v>
      </c>
    </row>
    <row r="238" spans="1:11" x14ac:dyDescent="0.25">
      <c r="A238" s="99" t="s">
        <v>1111</v>
      </c>
      <c r="B238" s="101" t="s">
        <v>378</v>
      </c>
      <c r="C238" s="99" t="s">
        <v>399</v>
      </c>
      <c r="D238" s="111">
        <v>467030396</v>
      </c>
      <c r="E238" s="115">
        <v>2526213620</v>
      </c>
      <c r="F238" s="99" t="s">
        <v>386</v>
      </c>
      <c r="G238" s="191">
        <v>35540</v>
      </c>
      <c r="H238" s="102" t="str">
        <f t="shared" si="6"/>
        <v>April</v>
      </c>
      <c r="I238" s="103">
        <f t="shared" ca="1" si="7"/>
        <v>19</v>
      </c>
      <c r="J238" s="104" t="s">
        <v>391</v>
      </c>
      <c r="K238" s="105">
        <v>1</v>
      </c>
    </row>
    <row r="239" spans="1:11" x14ac:dyDescent="0.25">
      <c r="A239" s="99" t="s">
        <v>1159</v>
      </c>
      <c r="B239" s="101" t="s">
        <v>1383</v>
      </c>
      <c r="C239" s="99" t="s">
        <v>399</v>
      </c>
      <c r="D239" s="111">
        <v>377194926</v>
      </c>
      <c r="E239" s="115">
        <v>9197362525</v>
      </c>
      <c r="F239" s="99" t="s">
        <v>386</v>
      </c>
      <c r="G239" s="191">
        <v>42423</v>
      </c>
      <c r="H239" s="102" t="str">
        <f t="shared" si="6"/>
        <v>February</v>
      </c>
      <c r="I239" s="103">
        <f t="shared" ca="1" si="7"/>
        <v>0</v>
      </c>
      <c r="J239" s="104" t="s">
        <v>393</v>
      </c>
      <c r="K239" s="105">
        <v>1</v>
      </c>
    </row>
    <row r="240" spans="1:11" x14ac:dyDescent="0.25">
      <c r="A240" s="99" t="s">
        <v>907</v>
      </c>
      <c r="B240" s="101" t="s">
        <v>378</v>
      </c>
      <c r="C240" s="99" t="s">
        <v>399</v>
      </c>
      <c r="D240" s="111">
        <v>405396173</v>
      </c>
      <c r="E240" s="115">
        <v>2521777060</v>
      </c>
      <c r="F240" s="99" t="s">
        <v>386</v>
      </c>
      <c r="G240" s="191">
        <v>40553</v>
      </c>
      <c r="H240" s="102" t="str">
        <f t="shared" si="6"/>
        <v>January</v>
      </c>
      <c r="I240" s="103">
        <f t="shared" ca="1" si="7"/>
        <v>5</v>
      </c>
      <c r="J240" s="104" t="s">
        <v>388</v>
      </c>
      <c r="K240" s="105">
        <v>4</v>
      </c>
    </row>
    <row r="241" spans="1:11" x14ac:dyDescent="0.25">
      <c r="A241" s="99" t="s">
        <v>917</v>
      </c>
      <c r="B241" s="101" t="s">
        <v>674</v>
      </c>
      <c r="C241" s="99" t="s">
        <v>399</v>
      </c>
      <c r="D241" s="111">
        <v>504914685</v>
      </c>
      <c r="E241" s="115">
        <v>9195250630</v>
      </c>
      <c r="F241" s="99" t="s">
        <v>386</v>
      </c>
      <c r="G241" s="191">
        <v>37904</v>
      </c>
      <c r="H241" s="102" t="str">
        <f t="shared" si="6"/>
        <v>October</v>
      </c>
      <c r="I241" s="103">
        <f t="shared" ca="1" si="7"/>
        <v>12</v>
      </c>
      <c r="J241" s="104" t="s">
        <v>387</v>
      </c>
      <c r="K241" s="105">
        <v>4</v>
      </c>
    </row>
    <row r="242" spans="1:11" x14ac:dyDescent="0.25">
      <c r="A242" s="99" t="s">
        <v>775</v>
      </c>
      <c r="B242" s="101" t="s">
        <v>1381</v>
      </c>
      <c r="C242" s="99" t="s">
        <v>399</v>
      </c>
      <c r="D242" s="111">
        <v>506577536</v>
      </c>
      <c r="E242" s="115">
        <v>2524999647</v>
      </c>
      <c r="F242" s="99" t="s">
        <v>392</v>
      </c>
      <c r="G242" s="191">
        <v>38125</v>
      </c>
      <c r="H242" s="102" t="str">
        <f t="shared" si="6"/>
        <v>May</v>
      </c>
      <c r="I242" s="103">
        <f t="shared" ca="1" si="7"/>
        <v>12</v>
      </c>
      <c r="J242" s="104"/>
      <c r="K242" s="105">
        <v>4</v>
      </c>
    </row>
    <row r="243" spans="1:11" x14ac:dyDescent="0.25">
      <c r="A243" s="99" t="s">
        <v>1121</v>
      </c>
      <c r="B243" s="101" t="s">
        <v>1380</v>
      </c>
      <c r="C243" s="99" t="s">
        <v>399</v>
      </c>
      <c r="D243" s="111">
        <v>311883362</v>
      </c>
      <c r="E243" s="115">
        <v>2526505454</v>
      </c>
      <c r="F243" s="99" t="s">
        <v>385</v>
      </c>
      <c r="G243" s="191">
        <v>39146</v>
      </c>
      <c r="H243" s="102" t="str">
        <f t="shared" si="6"/>
        <v>March</v>
      </c>
      <c r="I243" s="103">
        <f t="shared" ca="1" si="7"/>
        <v>9</v>
      </c>
      <c r="J243" s="104"/>
      <c r="K243" s="105">
        <v>2</v>
      </c>
    </row>
    <row r="244" spans="1:11" x14ac:dyDescent="0.25">
      <c r="A244" s="99" t="s">
        <v>1122</v>
      </c>
      <c r="B244" s="101" t="s">
        <v>378</v>
      </c>
      <c r="C244" s="99" t="s">
        <v>399</v>
      </c>
      <c r="D244" s="111">
        <v>488831244</v>
      </c>
      <c r="E244" s="115">
        <v>9198979762</v>
      </c>
      <c r="F244" s="99" t="s">
        <v>389</v>
      </c>
      <c r="G244" s="191">
        <v>39440</v>
      </c>
      <c r="H244" s="102" t="str">
        <f t="shared" si="6"/>
        <v>December</v>
      </c>
      <c r="I244" s="103">
        <f t="shared" ca="1" si="7"/>
        <v>8</v>
      </c>
      <c r="J244" s="104" t="s">
        <v>387</v>
      </c>
      <c r="K244" s="105">
        <v>1</v>
      </c>
    </row>
    <row r="245" spans="1:11" x14ac:dyDescent="0.25">
      <c r="A245" s="99" t="s">
        <v>1007</v>
      </c>
      <c r="B245" s="101" t="s">
        <v>1381</v>
      </c>
      <c r="C245" s="99" t="s">
        <v>399</v>
      </c>
      <c r="D245" s="111">
        <v>219245495</v>
      </c>
      <c r="E245" s="115">
        <v>9198256039</v>
      </c>
      <c r="F245" s="99" t="s">
        <v>385</v>
      </c>
      <c r="G245" s="191">
        <v>36245</v>
      </c>
      <c r="H245" s="102" t="str">
        <f t="shared" si="6"/>
        <v>March</v>
      </c>
      <c r="I245" s="103">
        <f t="shared" ca="1" si="7"/>
        <v>17</v>
      </c>
      <c r="J245" s="104"/>
      <c r="K245" s="105">
        <v>3</v>
      </c>
    </row>
    <row r="246" spans="1:11" x14ac:dyDescent="0.25">
      <c r="A246" s="99" t="s">
        <v>2527</v>
      </c>
      <c r="B246" s="101" t="s">
        <v>378</v>
      </c>
      <c r="C246" s="99" t="s">
        <v>399</v>
      </c>
      <c r="D246" s="111">
        <v>466947318</v>
      </c>
      <c r="E246" s="115">
        <v>9191765611</v>
      </c>
      <c r="F246" s="99" t="s">
        <v>386</v>
      </c>
      <c r="G246" s="191">
        <v>42398</v>
      </c>
      <c r="H246" s="102" t="str">
        <f t="shared" si="6"/>
        <v>January</v>
      </c>
      <c r="I246" s="103">
        <f t="shared" ca="1" si="7"/>
        <v>0</v>
      </c>
      <c r="J246" s="104" t="s">
        <v>387</v>
      </c>
      <c r="K246" s="105">
        <v>2</v>
      </c>
    </row>
    <row r="247" spans="1:11" x14ac:dyDescent="0.25">
      <c r="A247" s="99" t="s">
        <v>977</v>
      </c>
      <c r="B247" s="101" t="s">
        <v>1383</v>
      </c>
      <c r="C247" s="99" t="s">
        <v>399</v>
      </c>
      <c r="D247" s="111">
        <v>876777922</v>
      </c>
      <c r="E247" s="115">
        <v>2527358099</v>
      </c>
      <c r="F247" s="99" t="s">
        <v>385</v>
      </c>
      <c r="G247" s="191">
        <v>42269</v>
      </c>
      <c r="H247" s="102" t="str">
        <f t="shared" si="6"/>
        <v>September</v>
      </c>
      <c r="I247" s="103">
        <f t="shared" ca="1" si="7"/>
        <v>0</v>
      </c>
      <c r="J247" s="104"/>
      <c r="K247" s="105">
        <v>5</v>
      </c>
    </row>
    <row r="248" spans="1:11" x14ac:dyDescent="0.25">
      <c r="A248" s="99" t="s">
        <v>1373</v>
      </c>
      <c r="B248" s="101" t="s">
        <v>1381</v>
      </c>
      <c r="C248" s="99" t="s">
        <v>399</v>
      </c>
      <c r="D248" s="111">
        <v>462995574</v>
      </c>
      <c r="E248" s="115">
        <v>2523431009</v>
      </c>
      <c r="F248" s="99" t="s">
        <v>386</v>
      </c>
      <c r="G248" s="191">
        <v>37921</v>
      </c>
      <c r="H248" s="102" t="str">
        <f t="shared" si="6"/>
        <v>October</v>
      </c>
      <c r="I248" s="103">
        <f t="shared" ca="1" si="7"/>
        <v>12</v>
      </c>
      <c r="J248" s="104" t="s">
        <v>387</v>
      </c>
      <c r="K248" s="105">
        <v>5</v>
      </c>
    </row>
    <row r="249" spans="1:11" x14ac:dyDescent="0.25">
      <c r="A249" s="99" t="s">
        <v>908</v>
      </c>
      <c r="B249" s="101" t="s">
        <v>674</v>
      </c>
      <c r="C249" s="99" t="s">
        <v>399</v>
      </c>
      <c r="D249" s="111">
        <v>366740174</v>
      </c>
      <c r="E249" s="115">
        <v>2521549933</v>
      </c>
      <c r="F249" s="99" t="s">
        <v>392</v>
      </c>
      <c r="G249" s="191">
        <v>35985</v>
      </c>
      <c r="H249" s="102" t="str">
        <f t="shared" si="6"/>
        <v>July</v>
      </c>
      <c r="I249" s="103">
        <f t="shared" ca="1" si="7"/>
        <v>17</v>
      </c>
      <c r="J249" s="104"/>
      <c r="K249" s="105">
        <v>1</v>
      </c>
    </row>
    <row r="250" spans="1:11" x14ac:dyDescent="0.25">
      <c r="A250" s="99" t="s">
        <v>1408</v>
      </c>
      <c r="B250" s="101" t="s">
        <v>378</v>
      </c>
      <c r="C250" s="99" t="s">
        <v>399</v>
      </c>
      <c r="D250" s="111">
        <v>661850671</v>
      </c>
      <c r="E250" s="115">
        <v>2528405900</v>
      </c>
      <c r="F250" s="99" t="s">
        <v>392</v>
      </c>
      <c r="G250" s="191">
        <v>37649</v>
      </c>
      <c r="H250" s="102" t="str">
        <f t="shared" si="6"/>
        <v>January</v>
      </c>
      <c r="I250" s="103">
        <f t="shared" ca="1" si="7"/>
        <v>13</v>
      </c>
      <c r="J250" s="104"/>
      <c r="K250" s="105">
        <v>3</v>
      </c>
    </row>
    <row r="251" spans="1:11" x14ac:dyDescent="0.25">
      <c r="A251" s="99" t="s">
        <v>1313</v>
      </c>
      <c r="B251" s="101" t="s">
        <v>1383</v>
      </c>
      <c r="C251" s="99" t="s">
        <v>399</v>
      </c>
      <c r="D251" s="111">
        <v>914330398</v>
      </c>
      <c r="E251" s="115">
        <v>9193498222</v>
      </c>
      <c r="F251" s="99" t="s">
        <v>386</v>
      </c>
      <c r="G251" s="191">
        <v>40641</v>
      </c>
      <c r="H251" s="102" t="str">
        <f t="shared" si="6"/>
        <v>April</v>
      </c>
      <c r="I251" s="103">
        <f t="shared" ca="1" si="7"/>
        <v>5</v>
      </c>
      <c r="J251" s="104" t="s">
        <v>391</v>
      </c>
      <c r="K251" s="105">
        <v>1</v>
      </c>
    </row>
    <row r="252" spans="1:11" x14ac:dyDescent="0.25">
      <c r="A252" s="99" t="s">
        <v>804</v>
      </c>
      <c r="B252" s="101" t="s">
        <v>1383</v>
      </c>
      <c r="C252" s="99" t="s">
        <v>399</v>
      </c>
      <c r="D252" s="111">
        <v>243062914</v>
      </c>
      <c r="E252" s="115">
        <v>9194018412</v>
      </c>
      <c r="F252" s="99" t="s">
        <v>386</v>
      </c>
      <c r="G252" s="191">
        <v>37019</v>
      </c>
      <c r="H252" s="102" t="str">
        <f t="shared" si="6"/>
        <v>May</v>
      </c>
      <c r="I252" s="103">
        <f t="shared" ca="1" si="7"/>
        <v>15</v>
      </c>
      <c r="J252" s="104" t="s">
        <v>387</v>
      </c>
      <c r="K252" s="105">
        <v>3</v>
      </c>
    </row>
    <row r="253" spans="1:11" x14ac:dyDescent="0.25">
      <c r="A253" s="99" t="s">
        <v>1236</v>
      </c>
      <c r="B253" s="101" t="s">
        <v>1383</v>
      </c>
      <c r="C253" s="99" t="s">
        <v>399</v>
      </c>
      <c r="D253" s="111">
        <v>291715078</v>
      </c>
      <c r="E253" s="115">
        <v>9197662359</v>
      </c>
      <c r="F253" s="99" t="s">
        <v>386</v>
      </c>
      <c r="G253" s="191">
        <v>35433</v>
      </c>
      <c r="H253" s="102" t="str">
        <f t="shared" si="6"/>
        <v>January</v>
      </c>
      <c r="I253" s="103">
        <f t="shared" ca="1" si="7"/>
        <v>19</v>
      </c>
      <c r="J253" s="104" t="s">
        <v>400</v>
      </c>
      <c r="K253" s="105">
        <v>5</v>
      </c>
    </row>
    <row r="254" spans="1:11" x14ac:dyDescent="0.25">
      <c r="A254" s="99" t="s">
        <v>1350</v>
      </c>
      <c r="B254" s="101" t="s">
        <v>378</v>
      </c>
      <c r="C254" s="99" t="s">
        <v>399</v>
      </c>
      <c r="D254" s="111">
        <v>354619285</v>
      </c>
      <c r="E254" s="115">
        <v>2526657361</v>
      </c>
      <c r="F254" s="99" t="s">
        <v>386</v>
      </c>
      <c r="G254" s="191">
        <v>37942</v>
      </c>
      <c r="H254" s="102" t="str">
        <f t="shared" si="6"/>
        <v>November</v>
      </c>
      <c r="I254" s="103">
        <f t="shared" ca="1" si="7"/>
        <v>12</v>
      </c>
      <c r="J254" s="104" t="s">
        <v>390</v>
      </c>
      <c r="K254" s="105">
        <v>2</v>
      </c>
    </row>
    <row r="255" spans="1:11" x14ac:dyDescent="0.25">
      <c r="A255" s="99" t="s">
        <v>1288</v>
      </c>
      <c r="B255" s="101" t="s">
        <v>378</v>
      </c>
      <c r="C255" s="99" t="s">
        <v>399</v>
      </c>
      <c r="D255" s="111">
        <v>361925033</v>
      </c>
      <c r="E255" s="115">
        <v>9196633751</v>
      </c>
      <c r="F255" s="99" t="s">
        <v>385</v>
      </c>
      <c r="G255" s="191">
        <v>40109</v>
      </c>
      <c r="H255" s="102" t="str">
        <f t="shared" si="6"/>
        <v>October</v>
      </c>
      <c r="I255" s="103">
        <f t="shared" ca="1" si="7"/>
        <v>6</v>
      </c>
      <c r="J255" s="104"/>
      <c r="K255" s="105">
        <v>3</v>
      </c>
    </row>
    <row r="256" spans="1:11" x14ac:dyDescent="0.25">
      <c r="A256" s="99" t="s">
        <v>760</v>
      </c>
      <c r="B256" s="101" t="s">
        <v>1381</v>
      </c>
      <c r="C256" s="99" t="s">
        <v>399</v>
      </c>
      <c r="D256" s="111">
        <v>687006783</v>
      </c>
      <c r="E256" s="115">
        <v>2524919418</v>
      </c>
      <c r="F256" s="99" t="s">
        <v>385</v>
      </c>
      <c r="G256" s="191">
        <v>37199</v>
      </c>
      <c r="H256" s="102" t="str">
        <f t="shared" si="6"/>
        <v>November</v>
      </c>
      <c r="I256" s="103">
        <f t="shared" ca="1" si="7"/>
        <v>14</v>
      </c>
      <c r="J256" s="104"/>
      <c r="K256" s="105">
        <v>2</v>
      </c>
    </row>
    <row r="257" spans="1:11" x14ac:dyDescent="0.25">
      <c r="A257" s="99" t="s">
        <v>1091</v>
      </c>
      <c r="B257" s="101" t="s">
        <v>1505</v>
      </c>
      <c r="C257" s="99" t="s">
        <v>399</v>
      </c>
      <c r="D257" s="111">
        <v>590896401</v>
      </c>
      <c r="E257" s="115">
        <v>2523122603</v>
      </c>
      <c r="F257" s="99" t="s">
        <v>386</v>
      </c>
      <c r="G257" s="191">
        <v>40141</v>
      </c>
      <c r="H257" s="102" t="str">
        <f t="shared" si="6"/>
        <v>November</v>
      </c>
      <c r="I257" s="103">
        <f t="shared" ca="1" si="7"/>
        <v>6</v>
      </c>
      <c r="J257" s="104" t="s">
        <v>390</v>
      </c>
      <c r="K257" s="105">
        <v>1</v>
      </c>
    </row>
    <row r="258" spans="1:11" x14ac:dyDescent="0.25">
      <c r="A258" s="99" t="s">
        <v>1225</v>
      </c>
      <c r="B258" s="101" t="s">
        <v>378</v>
      </c>
      <c r="C258" s="99" t="s">
        <v>399</v>
      </c>
      <c r="D258" s="111">
        <v>612295735</v>
      </c>
      <c r="E258" s="115">
        <v>9195228292</v>
      </c>
      <c r="F258" s="99" t="s">
        <v>386</v>
      </c>
      <c r="G258" s="191">
        <v>37331</v>
      </c>
      <c r="H258" s="102" t="str">
        <f t="shared" ref="H258:H321" si="8">CHOOSE(MONTH(G258),"January","February","March","April","May","June","July","August","September","October","November","December")</f>
        <v>March</v>
      </c>
      <c r="I258" s="103">
        <f t="shared" ref="I258:I321" ca="1" si="9">DATEDIF(G258,TODAY(),"Y")</f>
        <v>14</v>
      </c>
      <c r="J258" s="104" t="s">
        <v>391</v>
      </c>
      <c r="K258" s="105">
        <v>5</v>
      </c>
    </row>
    <row r="259" spans="1:11" x14ac:dyDescent="0.25">
      <c r="A259" s="99" t="s">
        <v>728</v>
      </c>
      <c r="B259" s="101" t="s">
        <v>1380</v>
      </c>
      <c r="C259" s="99" t="s">
        <v>399</v>
      </c>
      <c r="D259" s="111">
        <v>624234626</v>
      </c>
      <c r="E259" s="115">
        <v>2523077504</v>
      </c>
      <c r="F259" s="99" t="s">
        <v>389</v>
      </c>
      <c r="G259" s="191">
        <v>37163</v>
      </c>
      <c r="H259" s="102" t="str">
        <f t="shared" si="8"/>
        <v>September</v>
      </c>
      <c r="I259" s="103">
        <f t="shared" ca="1" si="9"/>
        <v>14</v>
      </c>
      <c r="J259" s="104" t="s">
        <v>387</v>
      </c>
      <c r="K259" s="105">
        <v>5</v>
      </c>
    </row>
    <row r="260" spans="1:11" x14ac:dyDescent="0.25">
      <c r="A260" s="99" t="s">
        <v>744</v>
      </c>
      <c r="B260" s="101" t="s">
        <v>1381</v>
      </c>
      <c r="C260" s="99" t="s">
        <v>399</v>
      </c>
      <c r="D260" s="111">
        <v>384454025</v>
      </c>
      <c r="E260" s="115">
        <v>2522064219</v>
      </c>
      <c r="F260" s="99" t="s">
        <v>385</v>
      </c>
      <c r="G260" s="191">
        <v>38275</v>
      </c>
      <c r="H260" s="102" t="str">
        <f t="shared" si="8"/>
        <v>October</v>
      </c>
      <c r="I260" s="103">
        <f t="shared" ca="1" si="9"/>
        <v>11</v>
      </c>
      <c r="J260" s="104"/>
      <c r="K260" s="105">
        <v>4</v>
      </c>
    </row>
    <row r="261" spans="1:11" x14ac:dyDescent="0.25">
      <c r="A261" s="99" t="s">
        <v>1203</v>
      </c>
      <c r="B261" s="101" t="s">
        <v>378</v>
      </c>
      <c r="C261" s="99" t="s">
        <v>399</v>
      </c>
      <c r="D261" s="111">
        <v>318068637</v>
      </c>
      <c r="E261" s="115">
        <v>9193709408</v>
      </c>
      <c r="F261" s="99" t="s">
        <v>385</v>
      </c>
      <c r="G261" s="191">
        <v>41358</v>
      </c>
      <c r="H261" s="102" t="str">
        <f t="shared" si="8"/>
        <v>March</v>
      </c>
      <c r="I261" s="103">
        <f t="shared" ca="1" si="9"/>
        <v>3</v>
      </c>
      <c r="J261" s="104"/>
      <c r="K261" s="105">
        <v>4</v>
      </c>
    </row>
    <row r="262" spans="1:11" x14ac:dyDescent="0.25">
      <c r="A262" s="99" t="s">
        <v>1371</v>
      </c>
      <c r="B262" s="101" t="s">
        <v>674</v>
      </c>
      <c r="C262" s="99" t="s">
        <v>399</v>
      </c>
      <c r="D262" s="111">
        <v>993383806</v>
      </c>
      <c r="E262" s="115">
        <v>2521810581</v>
      </c>
      <c r="F262" s="99" t="s">
        <v>392</v>
      </c>
      <c r="G262" s="191">
        <v>37887</v>
      </c>
      <c r="H262" s="102" t="str">
        <f t="shared" si="8"/>
        <v>September</v>
      </c>
      <c r="I262" s="103">
        <f t="shared" ca="1" si="9"/>
        <v>12</v>
      </c>
      <c r="J262" s="104"/>
      <c r="K262" s="105">
        <v>4</v>
      </c>
    </row>
    <row r="263" spans="1:11" x14ac:dyDescent="0.25">
      <c r="A263" s="99" t="s">
        <v>1358</v>
      </c>
      <c r="B263" s="101" t="s">
        <v>1381</v>
      </c>
      <c r="C263" s="99" t="s">
        <v>399</v>
      </c>
      <c r="D263" s="111">
        <v>829216164</v>
      </c>
      <c r="E263" s="115">
        <v>2524982487</v>
      </c>
      <c r="F263" s="99" t="s">
        <v>385</v>
      </c>
      <c r="G263" s="191">
        <v>41365</v>
      </c>
      <c r="H263" s="102" t="str">
        <f t="shared" si="8"/>
        <v>April</v>
      </c>
      <c r="I263" s="103">
        <f t="shared" ca="1" si="9"/>
        <v>3</v>
      </c>
      <c r="J263" s="104"/>
      <c r="K263" s="105">
        <v>2</v>
      </c>
    </row>
    <row r="264" spans="1:11" x14ac:dyDescent="0.25">
      <c r="A264" s="99" t="s">
        <v>983</v>
      </c>
      <c r="B264" s="101" t="s">
        <v>378</v>
      </c>
      <c r="C264" s="99" t="s">
        <v>399</v>
      </c>
      <c r="D264" s="111">
        <v>328787467</v>
      </c>
      <c r="E264" s="115">
        <v>9194897618</v>
      </c>
      <c r="F264" s="99" t="s">
        <v>392</v>
      </c>
      <c r="G264" s="191">
        <v>40907</v>
      </c>
      <c r="H264" s="102" t="str">
        <f t="shared" si="8"/>
        <v>December</v>
      </c>
      <c r="I264" s="103">
        <f t="shared" ca="1" si="9"/>
        <v>4</v>
      </c>
      <c r="J264" s="104"/>
      <c r="K264" s="105">
        <v>4</v>
      </c>
    </row>
    <row r="265" spans="1:11" x14ac:dyDescent="0.25">
      <c r="A265" s="99" t="s">
        <v>1102</v>
      </c>
      <c r="B265" s="101" t="s">
        <v>674</v>
      </c>
      <c r="C265" s="99" t="s">
        <v>399</v>
      </c>
      <c r="D265" s="111">
        <v>177332873</v>
      </c>
      <c r="E265" s="115">
        <v>9195915044</v>
      </c>
      <c r="F265" s="99" t="s">
        <v>386</v>
      </c>
      <c r="G265" s="191">
        <v>38233</v>
      </c>
      <c r="H265" s="102" t="str">
        <f t="shared" si="8"/>
        <v>September</v>
      </c>
      <c r="I265" s="103">
        <f t="shared" ca="1" si="9"/>
        <v>11</v>
      </c>
      <c r="J265" s="104" t="s">
        <v>387</v>
      </c>
      <c r="K265" s="105">
        <v>3</v>
      </c>
    </row>
    <row r="266" spans="1:11" x14ac:dyDescent="0.25">
      <c r="A266" s="99" t="s">
        <v>1290</v>
      </c>
      <c r="B266" s="101" t="s">
        <v>1383</v>
      </c>
      <c r="C266" s="99" t="s">
        <v>399</v>
      </c>
      <c r="D266" s="111">
        <v>378281658</v>
      </c>
      <c r="E266" s="115">
        <v>9196705508</v>
      </c>
      <c r="F266" s="99" t="s">
        <v>385</v>
      </c>
      <c r="G266" s="191">
        <v>39893</v>
      </c>
      <c r="H266" s="102" t="str">
        <f t="shared" si="8"/>
        <v>March</v>
      </c>
      <c r="I266" s="103">
        <f t="shared" ca="1" si="9"/>
        <v>7</v>
      </c>
      <c r="J266" s="104"/>
      <c r="K266" s="105">
        <v>2</v>
      </c>
    </row>
    <row r="267" spans="1:11" x14ac:dyDescent="0.25">
      <c r="A267" s="99" t="s">
        <v>1084</v>
      </c>
      <c r="B267" s="101" t="s">
        <v>1383</v>
      </c>
      <c r="C267" s="99" t="s">
        <v>399</v>
      </c>
      <c r="D267" s="111">
        <v>337943008</v>
      </c>
      <c r="E267" s="115">
        <v>2521257896</v>
      </c>
      <c r="F267" s="99" t="s">
        <v>386</v>
      </c>
      <c r="G267" s="191">
        <v>39214</v>
      </c>
      <c r="H267" s="102" t="str">
        <f t="shared" si="8"/>
        <v>May</v>
      </c>
      <c r="I267" s="103">
        <f t="shared" ca="1" si="9"/>
        <v>9</v>
      </c>
      <c r="J267" s="104" t="s">
        <v>387</v>
      </c>
      <c r="K267" s="105">
        <v>3</v>
      </c>
    </row>
    <row r="268" spans="1:11" x14ac:dyDescent="0.25">
      <c r="A268" s="99" t="s">
        <v>957</v>
      </c>
      <c r="B268" s="101" t="s">
        <v>1383</v>
      </c>
      <c r="C268" s="99" t="s">
        <v>399</v>
      </c>
      <c r="D268" s="111">
        <v>114005397</v>
      </c>
      <c r="E268" s="115">
        <v>2524694617</v>
      </c>
      <c r="F268" s="99" t="s">
        <v>385</v>
      </c>
      <c r="G268" s="191">
        <v>41009</v>
      </c>
      <c r="H268" s="102" t="str">
        <f t="shared" si="8"/>
        <v>April</v>
      </c>
      <c r="I268" s="103">
        <f t="shared" ca="1" si="9"/>
        <v>4</v>
      </c>
      <c r="J268" s="104"/>
      <c r="K268" s="105">
        <v>2</v>
      </c>
    </row>
    <row r="269" spans="1:11" x14ac:dyDescent="0.25">
      <c r="A269" s="99" t="s">
        <v>1179</v>
      </c>
      <c r="B269" s="101" t="s">
        <v>674</v>
      </c>
      <c r="C269" s="99" t="s">
        <v>399</v>
      </c>
      <c r="D269" s="111">
        <v>647552282</v>
      </c>
      <c r="E269" s="115">
        <v>9193392642</v>
      </c>
      <c r="F269" s="99" t="s">
        <v>385</v>
      </c>
      <c r="G269" s="191">
        <v>36085</v>
      </c>
      <c r="H269" s="102" t="str">
        <f t="shared" si="8"/>
        <v>October</v>
      </c>
      <c r="I269" s="103">
        <f t="shared" ca="1" si="9"/>
        <v>17</v>
      </c>
      <c r="J269" s="104"/>
      <c r="K269" s="105">
        <v>3</v>
      </c>
    </row>
    <row r="270" spans="1:11" x14ac:dyDescent="0.25">
      <c r="A270" s="99" t="s">
        <v>771</v>
      </c>
      <c r="B270" s="101" t="s">
        <v>1383</v>
      </c>
      <c r="C270" s="99" t="s">
        <v>399</v>
      </c>
      <c r="D270" s="111">
        <v>948480407</v>
      </c>
      <c r="E270" s="115">
        <v>9191449596</v>
      </c>
      <c r="F270" s="99" t="s">
        <v>385</v>
      </c>
      <c r="G270" s="191">
        <v>39454</v>
      </c>
      <c r="H270" s="102" t="str">
        <f t="shared" si="8"/>
        <v>January</v>
      </c>
      <c r="I270" s="103">
        <f t="shared" ca="1" si="9"/>
        <v>8</v>
      </c>
      <c r="J270" s="104"/>
      <c r="K270" s="105">
        <v>3</v>
      </c>
    </row>
    <row r="271" spans="1:11" x14ac:dyDescent="0.25">
      <c r="A271" s="99" t="s">
        <v>1230</v>
      </c>
      <c r="B271" s="101" t="s">
        <v>1381</v>
      </c>
      <c r="C271" s="99" t="s">
        <v>399</v>
      </c>
      <c r="D271" s="111">
        <v>708108747</v>
      </c>
      <c r="E271" s="115">
        <v>9192520526</v>
      </c>
      <c r="F271" s="99" t="s">
        <v>386</v>
      </c>
      <c r="G271" s="191">
        <v>39763</v>
      </c>
      <c r="H271" s="102" t="str">
        <f t="shared" si="8"/>
        <v>November</v>
      </c>
      <c r="I271" s="103">
        <f t="shared" ca="1" si="9"/>
        <v>7</v>
      </c>
      <c r="J271" s="104" t="s">
        <v>387</v>
      </c>
      <c r="K271" s="105">
        <v>3</v>
      </c>
    </row>
    <row r="272" spans="1:11" x14ac:dyDescent="0.25">
      <c r="A272" s="99" t="s">
        <v>786</v>
      </c>
      <c r="B272" s="101" t="s">
        <v>1380</v>
      </c>
      <c r="C272" s="99" t="s">
        <v>399</v>
      </c>
      <c r="D272" s="111">
        <v>240272873</v>
      </c>
      <c r="E272" s="115">
        <v>9198912054</v>
      </c>
      <c r="F272" s="99" t="s">
        <v>385</v>
      </c>
      <c r="G272" s="191">
        <v>40732</v>
      </c>
      <c r="H272" s="102" t="str">
        <f t="shared" si="8"/>
        <v>July</v>
      </c>
      <c r="I272" s="103">
        <f t="shared" ca="1" si="9"/>
        <v>4</v>
      </c>
      <c r="J272" s="104"/>
      <c r="K272" s="105">
        <v>4</v>
      </c>
    </row>
    <row r="273" spans="1:11" x14ac:dyDescent="0.25">
      <c r="A273" s="99" t="s">
        <v>1064</v>
      </c>
      <c r="B273" s="101" t="s">
        <v>1383</v>
      </c>
      <c r="C273" s="99" t="s">
        <v>399</v>
      </c>
      <c r="D273" s="111">
        <v>565952209</v>
      </c>
      <c r="E273" s="115">
        <v>2522889972</v>
      </c>
      <c r="F273" s="99" t="s">
        <v>386</v>
      </c>
      <c r="G273" s="191">
        <v>36791</v>
      </c>
      <c r="H273" s="102" t="str">
        <f t="shared" si="8"/>
        <v>September</v>
      </c>
      <c r="I273" s="103">
        <f t="shared" ca="1" si="9"/>
        <v>15</v>
      </c>
      <c r="J273" s="104" t="s">
        <v>391</v>
      </c>
      <c r="K273" s="105">
        <v>4</v>
      </c>
    </row>
    <row r="274" spans="1:11" x14ac:dyDescent="0.25">
      <c r="A274" s="99" t="s">
        <v>896</v>
      </c>
      <c r="B274" s="101" t="s">
        <v>1381</v>
      </c>
      <c r="C274" s="99" t="s">
        <v>399</v>
      </c>
      <c r="D274" s="111">
        <v>387517948</v>
      </c>
      <c r="E274" s="115">
        <v>9198213594</v>
      </c>
      <c r="F274" s="99" t="s">
        <v>386</v>
      </c>
      <c r="G274" s="191">
        <v>42454</v>
      </c>
      <c r="H274" s="102" t="str">
        <f t="shared" si="8"/>
        <v>March</v>
      </c>
      <c r="I274" s="103">
        <f t="shared" ca="1" si="9"/>
        <v>0</v>
      </c>
      <c r="J274" s="104" t="s">
        <v>387</v>
      </c>
      <c r="K274" s="105">
        <v>3</v>
      </c>
    </row>
    <row r="275" spans="1:11" x14ac:dyDescent="0.25">
      <c r="A275" s="99" t="s">
        <v>739</v>
      </c>
      <c r="B275" s="101" t="s">
        <v>1381</v>
      </c>
      <c r="C275" s="99" t="s">
        <v>399</v>
      </c>
      <c r="D275" s="111">
        <v>147724014</v>
      </c>
      <c r="E275" s="115">
        <v>9192212512</v>
      </c>
      <c r="F275" s="99" t="s">
        <v>386</v>
      </c>
      <c r="G275" s="191">
        <v>37008</v>
      </c>
      <c r="H275" s="102" t="str">
        <f t="shared" si="8"/>
        <v>April</v>
      </c>
      <c r="I275" s="103">
        <f t="shared" ca="1" si="9"/>
        <v>15</v>
      </c>
      <c r="J275" s="104" t="s">
        <v>391</v>
      </c>
      <c r="K275" s="105">
        <v>2</v>
      </c>
    </row>
    <row r="276" spans="1:11" x14ac:dyDescent="0.25">
      <c r="A276" s="99" t="s">
        <v>1359</v>
      </c>
      <c r="B276" s="101" t="s">
        <v>1381</v>
      </c>
      <c r="C276" s="99" t="s">
        <v>399</v>
      </c>
      <c r="D276" s="111">
        <v>505966230</v>
      </c>
      <c r="E276" s="115">
        <v>9198038161</v>
      </c>
      <c r="F276" s="99" t="s">
        <v>386</v>
      </c>
      <c r="G276" s="191">
        <v>35813</v>
      </c>
      <c r="H276" s="102" t="str">
        <f t="shared" si="8"/>
        <v>January</v>
      </c>
      <c r="I276" s="103">
        <f t="shared" ca="1" si="9"/>
        <v>18</v>
      </c>
      <c r="J276" s="104" t="s">
        <v>391</v>
      </c>
      <c r="K276" s="105">
        <v>3</v>
      </c>
    </row>
    <row r="277" spans="1:11" x14ac:dyDescent="0.25">
      <c r="A277" s="99" t="s">
        <v>778</v>
      </c>
      <c r="B277" s="101" t="s">
        <v>1380</v>
      </c>
      <c r="C277" s="99" t="s">
        <v>399</v>
      </c>
      <c r="D277" s="111">
        <v>338977629</v>
      </c>
      <c r="E277" s="115">
        <v>2524252315</v>
      </c>
      <c r="F277" s="99" t="s">
        <v>386</v>
      </c>
      <c r="G277" s="191">
        <v>37621</v>
      </c>
      <c r="H277" s="102" t="str">
        <f t="shared" si="8"/>
        <v>December</v>
      </c>
      <c r="I277" s="103">
        <f t="shared" ca="1" si="9"/>
        <v>13</v>
      </c>
      <c r="J277" s="104" t="s">
        <v>387</v>
      </c>
      <c r="K277" s="105">
        <v>1</v>
      </c>
    </row>
    <row r="278" spans="1:11" x14ac:dyDescent="0.25">
      <c r="A278" s="99" t="s">
        <v>809</v>
      </c>
      <c r="B278" s="101" t="s">
        <v>378</v>
      </c>
      <c r="C278" s="99" t="s">
        <v>399</v>
      </c>
      <c r="D278" s="111">
        <v>427260216</v>
      </c>
      <c r="E278" s="115">
        <v>9198999194</v>
      </c>
      <c r="F278" s="99" t="s">
        <v>389</v>
      </c>
      <c r="G278" s="191">
        <v>35983</v>
      </c>
      <c r="H278" s="102" t="str">
        <f t="shared" si="8"/>
        <v>July</v>
      </c>
      <c r="I278" s="103">
        <f t="shared" ca="1" si="9"/>
        <v>17</v>
      </c>
      <c r="J278" s="104" t="s">
        <v>390</v>
      </c>
      <c r="K278" s="105">
        <v>4</v>
      </c>
    </row>
    <row r="279" spans="1:11" x14ac:dyDescent="0.25">
      <c r="A279" s="99" t="s">
        <v>686</v>
      </c>
      <c r="B279" s="101" t="s">
        <v>674</v>
      </c>
      <c r="C279" s="99" t="s">
        <v>399</v>
      </c>
      <c r="D279" s="111">
        <v>396727504</v>
      </c>
      <c r="E279" s="115">
        <v>9193204992</v>
      </c>
      <c r="F279" s="99" t="s">
        <v>385</v>
      </c>
      <c r="G279" s="191">
        <v>38420</v>
      </c>
      <c r="H279" s="102" t="str">
        <f t="shared" si="8"/>
        <v>March</v>
      </c>
      <c r="I279" s="103">
        <f t="shared" ca="1" si="9"/>
        <v>11</v>
      </c>
      <c r="J279" s="104"/>
      <c r="K279" s="105">
        <v>2</v>
      </c>
    </row>
    <row r="280" spans="1:11" x14ac:dyDescent="0.25">
      <c r="A280" s="99" t="s">
        <v>867</v>
      </c>
      <c r="B280" s="101" t="s">
        <v>1381</v>
      </c>
      <c r="C280" s="99" t="s">
        <v>399</v>
      </c>
      <c r="D280" s="111">
        <v>257249459</v>
      </c>
      <c r="E280" s="115">
        <v>9197775023</v>
      </c>
      <c r="F280" s="99" t="s">
        <v>385</v>
      </c>
      <c r="G280" s="191">
        <v>38457</v>
      </c>
      <c r="H280" s="102" t="str">
        <f t="shared" si="8"/>
        <v>April</v>
      </c>
      <c r="I280" s="103">
        <f t="shared" ca="1" si="9"/>
        <v>11</v>
      </c>
      <c r="J280" s="104"/>
      <c r="K280" s="105">
        <v>3</v>
      </c>
    </row>
    <row r="281" spans="1:11" x14ac:dyDescent="0.25">
      <c r="A281" s="100" t="s">
        <v>705</v>
      </c>
      <c r="B281" s="101" t="s">
        <v>1383</v>
      </c>
      <c r="C281" s="99" t="s">
        <v>399</v>
      </c>
      <c r="D281" s="111">
        <v>930282755</v>
      </c>
      <c r="E281" s="115">
        <v>9192380636</v>
      </c>
      <c r="F281" s="99" t="s">
        <v>389</v>
      </c>
      <c r="G281" s="191">
        <v>37009</v>
      </c>
      <c r="H281" s="102" t="str">
        <f t="shared" si="8"/>
        <v>April</v>
      </c>
      <c r="I281" s="103">
        <f t="shared" ca="1" si="9"/>
        <v>15</v>
      </c>
      <c r="J281" s="104" t="s">
        <v>387</v>
      </c>
      <c r="K281" s="105">
        <v>5</v>
      </c>
    </row>
    <row r="282" spans="1:11" x14ac:dyDescent="0.25">
      <c r="A282" s="99" t="s">
        <v>1261</v>
      </c>
      <c r="B282" s="101" t="s">
        <v>1381</v>
      </c>
      <c r="C282" s="99" t="s">
        <v>399</v>
      </c>
      <c r="D282" s="111">
        <v>280304785</v>
      </c>
      <c r="E282" s="115">
        <v>2525918708</v>
      </c>
      <c r="F282" s="99" t="s">
        <v>386</v>
      </c>
      <c r="G282" s="191">
        <v>37816</v>
      </c>
      <c r="H282" s="102" t="str">
        <f t="shared" si="8"/>
        <v>July</v>
      </c>
      <c r="I282" s="103">
        <f t="shared" ca="1" si="9"/>
        <v>12</v>
      </c>
      <c r="J282" s="104" t="s">
        <v>387</v>
      </c>
      <c r="K282" s="105">
        <v>2</v>
      </c>
    </row>
    <row r="283" spans="1:11" x14ac:dyDescent="0.25">
      <c r="A283" s="99" t="s">
        <v>1270</v>
      </c>
      <c r="B283" s="101" t="s">
        <v>1381</v>
      </c>
      <c r="C283" s="99" t="s">
        <v>399</v>
      </c>
      <c r="D283" s="111">
        <v>698869555</v>
      </c>
      <c r="E283" s="115">
        <v>2526052545</v>
      </c>
      <c r="F283" s="99" t="s">
        <v>389</v>
      </c>
      <c r="G283" s="191">
        <v>38323</v>
      </c>
      <c r="H283" s="102" t="str">
        <f t="shared" si="8"/>
        <v>December</v>
      </c>
      <c r="I283" s="103">
        <f t="shared" ca="1" si="9"/>
        <v>11</v>
      </c>
      <c r="J283" s="104" t="s">
        <v>393</v>
      </c>
      <c r="K283" s="105">
        <v>1</v>
      </c>
    </row>
    <row r="284" spans="1:11" x14ac:dyDescent="0.25">
      <c r="A284" s="99" t="s">
        <v>817</v>
      </c>
      <c r="B284" s="101" t="s">
        <v>1383</v>
      </c>
      <c r="C284" s="99" t="s">
        <v>399</v>
      </c>
      <c r="D284" s="111">
        <v>251824309</v>
      </c>
      <c r="E284" s="115">
        <v>9197950668</v>
      </c>
      <c r="F284" s="99" t="s">
        <v>385</v>
      </c>
      <c r="G284" s="191">
        <v>38549</v>
      </c>
      <c r="H284" s="102" t="str">
        <f t="shared" si="8"/>
        <v>July</v>
      </c>
      <c r="I284" s="103">
        <f t="shared" ca="1" si="9"/>
        <v>10</v>
      </c>
      <c r="J284" s="104"/>
      <c r="K284" s="105">
        <v>1</v>
      </c>
    </row>
    <row r="285" spans="1:11" x14ac:dyDescent="0.25">
      <c r="A285" s="99" t="s">
        <v>729</v>
      </c>
      <c r="B285" s="101" t="s">
        <v>378</v>
      </c>
      <c r="C285" s="99" t="s">
        <v>399</v>
      </c>
      <c r="D285" s="111">
        <v>865073824</v>
      </c>
      <c r="E285" s="115">
        <v>2524785979</v>
      </c>
      <c r="F285" s="99" t="s">
        <v>386</v>
      </c>
      <c r="G285" s="191">
        <v>36361</v>
      </c>
      <c r="H285" s="102" t="str">
        <f t="shared" si="8"/>
        <v>July</v>
      </c>
      <c r="I285" s="103">
        <f t="shared" ca="1" si="9"/>
        <v>16</v>
      </c>
      <c r="J285" s="104" t="s">
        <v>388</v>
      </c>
      <c r="K285" s="105">
        <v>3</v>
      </c>
    </row>
    <row r="286" spans="1:11" x14ac:dyDescent="0.25">
      <c r="A286" s="99" t="s">
        <v>1281</v>
      </c>
      <c r="B286" s="101" t="s">
        <v>378</v>
      </c>
      <c r="C286" s="99" t="s">
        <v>399</v>
      </c>
      <c r="D286" s="111">
        <v>136620388</v>
      </c>
      <c r="E286" s="115">
        <v>9195119214</v>
      </c>
      <c r="F286" s="99" t="s">
        <v>386</v>
      </c>
      <c r="G286" s="191">
        <v>37534</v>
      </c>
      <c r="H286" s="102" t="str">
        <f t="shared" si="8"/>
        <v>October</v>
      </c>
      <c r="I286" s="103">
        <f t="shared" ca="1" si="9"/>
        <v>13</v>
      </c>
      <c r="J286" s="104" t="s">
        <v>390</v>
      </c>
      <c r="K286" s="105">
        <v>3</v>
      </c>
    </row>
    <row r="287" spans="1:11" x14ac:dyDescent="0.25">
      <c r="A287" s="99" t="s">
        <v>1156</v>
      </c>
      <c r="B287" s="101" t="s">
        <v>1381</v>
      </c>
      <c r="C287" s="99" t="s">
        <v>399</v>
      </c>
      <c r="D287" s="111">
        <v>676030562</v>
      </c>
      <c r="E287" s="115">
        <v>9198253211</v>
      </c>
      <c r="F287" s="99" t="s">
        <v>386</v>
      </c>
      <c r="G287" s="191">
        <v>37515</v>
      </c>
      <c r="H287" s="102" t="str">
        <f t="shared" si="8"/>
        <v>September</v>
      </c>
      <c r="I287" s="103">
        <f t="shared" ca="1" si="9"/>
        <v>13</v>
      </c>
      <c r="J287" s="104" t="s">
        <v>387</v>
      </c>
      <c r="K287" s="105">
        <v>1</v>
      </c>
    </row>
    <row r="288" spans="1:11" x14ac:dyDescent="0.25">
      <c r="A288" s="99" t="s">
        <v>899</v>
      </c>
      <c r="B288" s="101" t="s">
        <v>378</v>
      </c>
      <c r="C288" s="99" t="s">
        <v>399</v>
      </c>
      <c r="D288" s="111">
        <v>561968668</v>
      </c>
      <c r="E288" s="115">
        <v>2522433774</v>
      </c>
      <c r="F288" s="99" t="s">
        <v>386</v>
      </c>
      <c r="G288" s="191">
        <v>40629</v>
      </c>
      <c r="H288" s="102" t="str">
        <f t="shared" si="8"/>
        <v>March</v>
      </c>
      <c r="I288" s="103">
        <f t="shared" ca="1" si="9"/>
        <v>5</v>
      </c>
      <c r="J288" s="104" t="s">
        <v>390</v>
      </c>
      <c r="K288" s="105">
        <v>1</v>
      </c>
    </row>
    <row r="289" spans="1:11" x14ac:dyDescent="0.25">
      <c r="A289" s="99" t="s">
        <v>919</v>
      </c>
      <c r="B289" s="101" t="s">
        <v>674</v>
      </c>
      <c r="C289" s="99" t="s">
        <v>399</v>
      </c>
      <c r="D289" s="111">
        <v>596008829</v>
      </c>
      <c r="E289" s="115">
        <v>9198721709</v>
      </c>
      <c r="F289" s="99" t="s">
        <v>385</v>
      </c>
      <c r="G289" s="191">
        <v>37831</v>
      </c>
      <c r="H289" s="102" t="str">
        <f t="shared" si="8"/>
        <v>July</v>
      </c>
      <c r="I289" s="103">
        <f t="shared" ca="1" si="9"/>
        <v>12</v>
      </c>
      <c r="J289" s="104"/>
      <c r="K289" s="105">
        <v>1</v>
      </c>
    </row>
    <row r="290" spans="1:11" x14ac:dyDescent="0.25">
      <c r="A290" s="99" t="s">
        <v>914</v>
      </c>
      <c r="B290" s="101" t="s">
        <v>1381</v>
      </c>
      <c r="C290" s="99" t="s">
        <v>399</v>
      </c>
      <c r="D290" s="111">
        <v>512405919</v>
      </c>
      <c r="E290" s="115">
        <v>9195858234</v>
      </c>
      <c r="F290" s="99" t="s">
        <v>386</v>
      </c>
      <c r="G290" s="191">
        <v>39256</v>
      </c>
      <c r="H290" s="102" t="str">
        <f t="shared" si="8"/>
        <v>June</v>
      </c>
      <c r="I290" s="103">
        <f t="shared" ca="1" si="9"/>
        <v>8</v>
      </c>
      <c r="J290" s="104" t="s">
        <v>393</v>
      </c>
      <c r="K290" s="105">
        <v>1</v>
      </c>
    </row>
    <row r="291" spans="1:11" x14ac:dyDescent="0.25">
      <c r="A291" s="99" t="s">
        <v>802</v>
      </c>
      <c r="B291" s="101" t="s">
        <v>1383</v>
      </c>
      <c r="C291" s="99" t="s">
        <v>399</v>
      </c>
      <c r="D291" s="111">
        <v>597131266</v>
      </c>
      <c r="E291" s="115">
        <v>9195043141</v>
      </c>
      <c r="F291" s="99" t="s">
        <v>386</v>
      </c>
      <c r="G291" s="191">
        <v>37523</v>
      </c>
      <c r="H291" s="102" t="str">
        <f t="shared" si="8"/>
        <v>September</v>
      </c>
      <c r="I291" s="103">
        <f t="shared" ca="1" si="9"/>
        <v>13</v>
      </c>
      <c r="J291" s="104" t="s">
        <v>390</v>
      </c>
      <c r="K291" s="105">
        <v>2</v>
      </c>
    </row>
    <row r="292" spans="1:11" x14ac:dyDescent="0.25">
      <c r="A292" s="99" t="s">
        <v>889</v>
      </c>
      <c r="B292" s="101" t="s">
        <v>1505</v>
      </c>
      <c r="C292" s="99" t="s">
        <v>399</v>
      </c>
      <c r="D292" s="111">
        <v>378189642</v>
      </c>
      <c r="E292" s="115">
        <v>2526228199</v>
      </c>
      <c r="F292" s="99" t="s">
        <v>385</v>
      </c>
      <c r="G292" s="191">
        <v>39719</v>
      </c>
      <c r="H292" s="102" t="str">
        <f t="shared" si="8"/>
        <v>September</v>
      </c>
      <c r="I292" s="103">
        <f t="shared" ca="1" si="9"/>
        <v>7</v>
      </c>
      <c r="J292" s="104"/>
      <c r="K292" s="105">
        <v>5</v>
      </c>
    </row>
    <row r="293" spans="1:11" x14ac:dyDescent="0.25">
      <c r="A293" s="100" t="s">
        <v>816</v>
      </c>
      <c r="B293" s="101" t="s">
        <v>1381</v>
      </c>
      <c r="C293" s="99" t="s">
        <v>399</v>
      </c>
      <c r="D293" s="111">
        <v>380653169</v>
      </c>
      <c r="E293" s="115">
        <v>9194743535</v>
      </c>
      <c r="F293" s="99" t="s">
        <v>386</v>
      </c>
      <c r="G293" s="191">
        <v>35971</v>
      </c>
      <c r="H293" s="102" t="str">
        <f t="shared" si="8"/>
        <v>June</v>
      </c>
      <c r="I293" s="103">
        <f t="shared" ca="1" si="9"/>
        <v>17</v>
      </c>
      <c r="J293" s="104" t="s">
        <v>391</v>
      </c>
      <c r="K293" s="105">
        <v>2</v>
      </c>
    </row>
    <row r="294" spans="1:11" x14ac:dyDescent="0.25">
      <c r="A294" s="99" t="s">
        <v>834</v>
      </c>
      <c r="B294" s="101" t="s">
        <v>1381</v>
      </c>
      <c r="C294" s="99" t="s">
        <v>399</v>
      </c>
      <c r="D294" s="111">
        <v>470719383</v>
      </c>
      <c r="E294" s="115">
        <v>9197848542</v>
      </c>
      <c r="F294" s="99" t="s">
        <v>386</v>
      </c>
      <c r="G294" s="191">
        <v>37829</v>
      </c>
      <c r="H294" s="102" t="str">
        <f t="shared" si="8"/>
        <v>July</v>
      </c>
      <c r="I294" s="103">
        <f t="shared" ca="1" si="9"/>
        <v>12</v>
      </c>
      <c r="J294" s="104" t="s">
        <v>387</v>
      </c>
      <c r="K294" s="105">
        <v>5</v>
      </c>
    </row>
    <row r="295" spans="1:11" x14ac:dyDescent="0.25">
      <c r="A295" s="99" t="s">
        <v>748</v>
      </c>
      <c r="B295" s="101" t="s">
        <v>1383</v>
      </c>
      <c r="C295" s="99" t="s">
        <v>399</v>
      </c>
      <c r="D295" s="111">
        <v>110547055</v>
      </c>
      <c r="E295" s="115">
        <v>2526966637</v>
      </c>
      <c r="F295" s="99" t="s">
        <v>389</v>
      </c>
      <c r="G295" s="191">
        <v>38180</v>
      </c>
      <c r="H295" s="102" t="str">
        <f t="shared" si="8"/>
        <v>July</v>
      </c>
      <c r="I295" s="103">
        <f t="shared" ca="1" si="9"/>
        <v>11</v>
      </c>
      <c r="J295" s="104" t="s">
        <v>391</v>
      </c>
      <c r="K295" s="105">
        <v>1</v>
      </c>
    </row>
    <row r="296" spans="1:11" x14ac:dyDescent="0.25">
      <c r="A296" s="99" t="s">
        <v>991</v>
      </c>
      <c r="B296" s="101" t="s">
        <v>1505</v>
      </c>
      <c r="C296" s="99" t="s">
        <v>399</v>
      </c>
      <c r="D296" s="111">
        <v>858800513</v>
      </c>
      <c r="E296" s="115">
        <v>9193547588</v>
      </c>
      <c r="F296" s="99" t="s">
        <v>386</v>
      </c>
      <c r="G296" s="191">
        <v>41132</v>
      </c>
      <c r="H296" s="102" t="str">
        <f t="shared" si="8"/>
        <v>August</v>
      </c>
      <c r="I296" s="103">
        <f t="shared" ca="1" si="9"/>
        <v>3</v>
      </c>
      <c r="J296" s="104" t="s">
        <v>390</v>
      </c>
      <c r="K296" s="105">
        <v>3</v>
      </c>
    </row>
    <row r="297" spans="1:11" x14ac:dyDescent="0.25">
      <c r="A297" s="99" t="s">
        <v>798</v>
      </c>
      <c r="B297" s="101" t="s">
        <v>1381</v>
      </c>
      <c r="C297" s="99" t="s">
        <v>399</v>
      </c>
      <c r="D297" s="111">
        <v>843064707</v>
      </c>
      <c r="E297" s="115">
        <v>9192687844</v>
      </c>
      <c r="F297" s="99" t="s">
        <v>385</v>
      </c>
      <c r="G297" s="191">
        <v>42500</v>
      </c>
      <c r="H297" s="102" t="str">
        <f t="shared" si="8"/>
        <v>May</v>
      </c>
      <c r="I297" s="103">
        <f t="shared" ca="1" si="9"/>
        <v>0</v>
      </c>
      <c r="J297" s="104"/>
      <c r="K297" s="105">
        <v>3</v>
      </c>
    </row>
    <row r="298" spans="1:11" x14ac:dyDescent="0.25">
      <c r="A298" s="99" t="s">
        <v>1226</v>
      </c>
      <c r="B298" s="101" t="s">
        <v>1505</v>
      </c>
      <c r="C298" s="99" t="s">
        <v>399</v>
      </c>
      <c r="D298" s="111">
        <v>165917010</v>
      </c>
      <c r="E298" s="115">
        <v>2527038033</v>
      </c>
      <c r="F298" s="99" t="s">
        <v>385</v>
      </c>
      <c r="G298" s="191">
        <v>36491</v>
      </c>
      <c r="H298" s="102" t="str">
        <f t="shared" si="8"/>
        <v>November</v>
      </c>
      <c r="I298" s="103">
        <f t="shared" ca="1" si="9"/>
        <v>16</v>
      </c>
      <c r="J298" s="104"/>
      <c r="K298" s="105">
        <v>3</v>
      </c>
    </row>
    <row r="299" spans="1:11" x14ac:dyDescent="0.25">
      <c r="A299" s="99" t="s">
        <v>1228</v>
      </c>
      <c r="B299" s="101" t="s">
        <v>378</v>
      </c>
      <c r="C299" s="99" t="s">
        <v>399</v>
      </c>
      <c r="D299" s="111">
        <v>684054281</v>
      </c>
      <c r="E299" s="115">
        <v>2522888726</v>
      </c>
      <c r="F299" s="99" t="s">
        <v>386</v>
      </c>
      <c r="G299" s="191">
        <v>39966</v>
      </c>
      <c r="H299" s="102" t="str">
        <f t="shared" si="8"/>
        <v>June</v>
      </c>
      <c r="I299" s="103">
        <f t="shared" ca="1" si="9"/>
        <v>6</v>
      </c>
      <c r="J299" s="104" t="s">
        <v>387</v>
      </c>
      <c r="K299" s="105">
        <v>2</v>
      </c>
    </row>
    <row r="300" spans="1:11" x14ac:dyDescent="0.25">
      <c r="A300" s="99" t="s">
        <v>968</v>
      </c>
      <c r="B300" s="101" t="s">
        <v>674</v>
      </c>
      <c r="C300" s="99" t="s">
        <v>399</v>
      </c>
      <c r="D300" s="111">
        <v>350104448</v>
      </c>
      <c r="E300" s="115">
        <v>9193883356</v>
      </c>
      <c r="F300" s="99" t="s">
        <v>386</v>
      </c>
      <c r="G300" s="191">
        <v>37349</v>
      </c>
      <c r="H300" s="102" t="str">
        <f t="shared" si="8"/>
        <v>April</v>
      </c>
      <c r="I300" s="103">
        <f t="shared" ca="1" si="9"/>
        <v>14</v>
      </c>
      <c r="J300" s="104" t="s">
        <v>393</v>
      </c>
      <c r="K300" s="105">
        <v>1</v>
      </c>
    </row>
    <row r="301" spans="1:11" x14ac:dyDescent="0.25">
      <c r="A301" s="99" t="s">
        <v>688</v>
      </c>
      <c r="B301" s="101" t="s">
        <v>674</v>
      </c>
      <c r="C301" s="99" t="s">
        <v>399</v>
      </c>
      <c r="D301" s="111">
        <v>466293520</v>
      </c>
      <c r="E301" s="115">
        <v>2524442142</v>
      </c>
      <c r="F301" s="99" t="s">
        <v>392</v>
      </c>
      <c r="G301" s="191">
        <v>35571</v>
      </c>
      <c r="H301" s="102" t="str">
        <f t="shared" si="8"/>
        <v>May</v>
      </c>
      <c r="I301" s="103">
        <f t="shared" ca="1" si="9"/>
        <v>19</v>
      </c>
      <c r="J301" s="104"/>
      <c r="K301" s="105">
        <v>4</v>
      </c>
    </row>
    <row r="302" spans="1:11" x14ac:dyDescent="0.25">
      <c r="A302" s="99" t="s">
        <v>712</v>
      </c>
      <c r="B302" s="101" t="s">
        <v>1383</v>
      </c>
      <c r="C302" s="99" t="s">
        <v>399</v>
      </c>
      <c r="D302" s="111">
        <v>682500261</v>
      </c>
      <c r="E302" s="115">
        <v>9191163627</v>
      </c>
      <c r="F302" s="99" t="s">
        <v>386</v>
      </c>
      <c r="G302" s="191">
        <v>36701</v>
      </c>
      <c r="H302" s="102" t="str">
        <f t="shared" si="8"/>
        <v>June</v>
      </c>
      <c r="I302" s="103">
        <f t="shared" ca="1" si="9"/>
        <v>15</v>
      </c>
      <c r="J302" s="104" t="s">
        <v>390</v>
      </c>
      <c r="K302" s="105">
        <v>1</v>
      </c>
    </row>
    <row r="303" spans="1:11" x14ac:dyDescent="0.25">
      <c r="A303" s="99" t="s">
        <v>1128</v>
      </c>
      <c r="B303" s="101" t="s">
        <v>1381</v>
      </c>
      <c r="C303" s="99" t="s">
        <v>399</v>
      </c>
      <c r="D303" s="111">
        <v>415299442</v>
      </c>
      <c r="E303" s="115">
        <v>2521408985</v>
      </c>
      <c r="F303" s="99" t="s">
        <v>386</v>
      </c>
      <c r="G303" s="191">
        <v>41516</v>
      </c>
      <c r="H303" s="102" t="str">
        <f t="shared" si="8"/>
        <v>August</v>
      </c>
      <c r="I303" s="103">
        <f t="shared" ca="1" si="9"/>
        <v>2</v>
      </c>
      <c r="J303" s="104" t="s">
        <v>387</v>
      </c>
      <c r="K303" s="105">
        <v>3</v>
      </c>
    </row>
    <row r="304" spans="1:11" x14ac:dyDescent="0.25">
      <c r="A304" s="99" t="s">
        <v>1217</v>
      </c>
      <c r="B304" s="101" t="s">
        <v>1381</v>
      </c>
      <c r="C304" s="99" t="s">
        <v>399</v>
      </c>
      <c r="D304" s="111">
        <v>853268713</v>
      </c>
      <c r="E304" s="115">
        <v>9192712826</v>
      </c>
      <c r="F304" s="99" t="s">
        <v>386</v>
      </c>
      <c r="G304" s="191">
        <v>37409</v>
      </c>
      <c r="H304" s="102" t="str">
        <f t="shared" si="8"/>
        <v>June</v>
      </c>
      <c r="I304" s="103">
        <f t="shared" ca="1" si="9"/>
        <v>13</v>
      </c>
      <c r="J304" s="104" t="s">
        <v>387</v>
      </c>
      <c r="K304" s="105">
        <v>1</v>
      </c>
    </row>
    <row r="305" spans="1:11" x14ac:dyDescent="0.25">
      <c r="A305" s="99" t="s">
        <v>1214</v>
      </c>
      <c r="B305" s="101" t="s">
        <v>1381</v>
      </c>
      <c r="C305" s="99" t="s">
        <v>399</v>
      </c>
      <c r="D305" s="111">
        <v>930314379</v>
      </c>
      <c r="E305" s="115">
        <v>2524854867</v>
      </c>
      <c r="F305" s="99" t="s">
        <v>386</v>
      </c>
      <c r="G305" s="191">
        <v>41210</v>
      </c>
      <c r="H305" s="102" t="str">
        <f t="shared" si="8"/>
        <v>October</v>
      </c>
      <c r="I305" s="103">
        <f t="shared" ca="1" si="9"/>
        <v>3</v>
      </c>
      <c r="J305" s="104" t="s">
        <v>393</v>
      </c>
      <c r="K305" s="105">
        <v>5</v>
      </c>
    </row>
    <row r="306" spans="1:11" x14ac:dyDescent="0.25">
      <c r="A306" s="99" t="s">
        <v>959</v>
      </c>
      <c r="B306" s="101" t="s">
        <v>1381</v>
      </c>
      <c r="C306" s="99" t="s">
        <v>399</v>
      </c>
      <c r="D306" s="111">
        <v>616417564</v>
      </c>
      <c r="E306" s="115">
        <v>9191806180</v>
      </c>
      <c r="F306" s="99" t="s">
        <v>385</v>
      </c>
      <c r="G306" s="191">
        <v>37271</v>
      </c>
      <c r="H306" s="102" t="str">
        <f t="shared" si="8"/>
        <v>January</v>
      </c>
      <c r="I306" s="103">
        <f t="shared" ca="1" si="9"/>
        <v>14</v>
      </c>
      <c r="J306" s="104"/>
      <c r="K306" s="105">
        <v>5</v>
      </c>
    </row>
    <row r="307" spans="1:11" x14ac:dyDescent="0.25">
      <c r="A307" s="99" t="s">
        <v>1082</v>
      </c>
      <c r="B307" s="101" t="s">
        <v>1505</v>
      </c>
      <c r="C307" s="99" t="s">
        <v>399</v>
      </c>
      <c r="D307" s="111">
        <v>596641549</v>
      </c>
      <c r="E307" s="115">
        <v>9196194175</v>
      </c>
      <c r="F307" s="99" t="s">
        <v>385</v>
      </c>
      <c r="G307" s="191">
        <v>38170</v>
      </c>
      <c r="H307" s="102" t="str">
        <f t="shared" si="8"/>
        <v>July</v>
      </c>
      <c r="I307" s="103">
        <f t="shared" ca="1" si="9"/>
        <v>11</v>
      </c>
      <c r="J307" s="104"/>
      <c r="K307" s="105">
        <v>3</v>
      </c>
    </row>
    <row r="308" spans="1:11" x14ac:dyDescent="0.25">
      <c r="A308" s="99" t="s">
        <v>1241</v>
      </c>
      <c r="B308" s="101" t="s">
        <v>1381</v>
      </c>
      <c r="C308" s="99" t="s">
        <v>399</v>
      </c>
      <c r="D308" s="111">
        <v>220781349</v>
      </c>
      <c r="E308" s="115">
        <v>2525185281</v>
      </c>
      <c r="F308" s="99" t="s">
        <v>385</v>
      </c>
      <c r="G308" s="191">
        <v>35969</v>
      </c>
      <c r="H308" s="102" t="str">
        <f t="shared" si="8"/>
        <v>June</v>
      </c>
      <c r="I308" s="103">
        <f t="shared" ca="1" si="9"/>
        <v>17</v>
      </c>
      <c r="J308" s="104"/>
      <c r="K308" s="105">
        <v>5</v>
      </c>
    </row>
    <row r="309" spans="1:11" x14ac:dyDescent="0.25">
      <c r="A309" s="99" t="s">
        <v>1370</v>
      </c>
      <c r="B309" s="101" t="s">
        <v>1505</v>
      </c>
      <c r="C309" s="99" t="s">
        <v>399</v>
      </c>
      <c r="D309" s="111">
        <v>906321388</v>
      </c>
      <c r="E309" s="115">
        <v>2527919826</v>
      </c>
      <c r="F309" s="99" t="s">
        <v>385</v>
      </c>
      <c r="G309" s="191">
        <v>37180</v>
      </c>
      <c r="H309" s="102" t="str">
        <f t="shared" si="8"/>
        <v>October</v>
      </c>
      <c r="I309" s="103">
        <f t="shared" ca="1" si="9"/>
        <v>14</v>
      </c>
      <c r="J309" s="104"/>
      <c r="K309" s="105">
        <v>5</v>
      </c>
    </row>
    <row r="310" spans="1:11" x14ac:dyDescent="0.25">
      <c r="A310" s="99" t="s">
        <v>884</v>
      </c>
      <c r="B310" s="101" t="s">
        <v>1383</v>
      </c>
      <c r="C310" s="99" t="s">
        <v>399</v>
      </c>
      <c r="D310" s="111">
        <v>903618594</v>
      </c>
      <c r="E310" s="115">
        <v>9194733288</v>
      </c>
      <c r="F310" s="99" t="s">
        <v>386</v>
      </c>
      <c r="G310" s="191">
        <v>39686</v>
      </c>
      <c r="H310" s="102" t="str">
        <f t="shared" si="8"/>
        <v>August</v>
      </c>
      <c r="I310" s="103">
        <f t="shared" ca="1" si="9"/>
        <v>7</v>
      </c>
      <c r="J310" s="104" t="s">
        <v>390</v>
      </c>
      <c r="K310" s="105">
        <v>5</v>
      </c>
    </row>
    <row r="311" spans="1:11" x14ac:dyDescent="0.25">
      <c r="A311" s="99" t="s">
        <v>858</v>
      </c>
      <c r="B311" s="101" t="s">
        <v>674</v>
      </c>
      <c r="C311" s="99" t="s">
        <v>399</v>
      </c>
      <c r="D311" s="111">
        <v>487810878</v>
      </c>
      <c r="E311" s="115">
        <v>9194555389</v>
      </c>
      <c r="F311" s="99" t="s">
        <v>386</v>
      </c>
      <c r="G311" s="191">
        <v>35888</v>
      </c>
      <c r="H311" s="102" t="str">
        <f t="shared" si="8"/>
        <v>April</v>
      </c>
      <c r="I311" s="103">
        <f t="shared" ca="1" si="9"/>
        <v>18</v>
      </c>
      <c r="J311" s="104" t="s">
        <v>391</v>
      </c>
      <c r="K311" s="105">
        <v>4</v>
      </c>
    </row>
    <row r="312" spans="1:11" x14ac:dyDescent="0.25">
      <c r="A312" s="99" t="s">
        <v>1317</v>
      </c>
      <c r="B312" s="101" t="s">
        <v>1381</v>
      </c>
      <c r="C312" s="99" t="s">
        <v>399</v>
      </c>
      <c r="D312" s="111">
        <v>527185620</v>
      </c>
      <c r="E312" s="115">
        <v>2524627771</v>
      </c>
      <c r="F312" s="99" t="s">
        <v>386</v>
      </c>
      <c r="G312" s="191">
        <v>42090</v>
      </c>
      <c r="H312" s="102" t="str">
        <f t="shared" si="8"/>
        <v>March</v>
      </c>
      <c r="I312" s="103">
        <f t="shared" ca="1" si="9"/>
        <v>1</v>
      </c>
      <c r="J312" s="104" t="s">
        <v>391</v>
      </c>
      <c r="K312" s="105">
        <v>5</v>
      </c>
    </row>
    <row r="313" spans="1:11" x14ac:dyDescent="0.25">
      <c r="A313" s="99" t="s">
        <v>1315</v>
      </c>
      <c r="B313" s="101" t="s">
        <v>1380</v>
      </c>
      <c r="C313" s="99" t="s">
        <v>399</v>
      </c>
      <c r="D313" s="111">
        <v>944793994</v>
      </c>
      <c r="E313" s="115">
        <v>2525725646</v>
      </c>
      <c r="F313" s="99" t="s">
        <v>386</v>
      </c>
      <c r="G313" s="191">
        <v>36605</v>
      </c>
      <c r="H313" s="102" t="str">
        <f t="shared" si="8"/>
        <v>March</v>
      </c>
      <c r="I313" s="103">
        <f t="shared" ca="1" si="9"/>
        <v>16</v>
      </c>
      <c r="J313" s="104" t="s">
        <v>387</v>
      </c>
      <c r="K313" s="105">
        <v>3</v>
      </c>
    </row>
    <row r="314" spans="1:11" x14ac:dyDescent="0.25">
      <c r="A314" s="99" t="s">
        <v>1413</v>
      </c>
      <c r="B314" s="101" t="s">
        <v>674</v>
      </c>
      <c r="C314" s="99" t="s">
        <v>399</v>
      </c>
      <c r="D314" s="111">
        <v>969216994</v>
      </c>
      <c r="E314" s="115">
        <v>2528973095</v>
      </c>
      <c r="F314" s="99" t="s">
        <v>385</v>
      </c>
      <c r="G314" s="191">
        <v>38103</v>
      </c>
      <c r="H314" s="102" t="str">
        <f t="shared" si="8"/>
        <v>April</v>
      </c>
      <c r="I314" s="103">
        <f t="shared" ca="1" si="9"/>
        <v>12</v>
      </c>
      <c r="J314" s="104"/>
      <c r="K314" s="105">
        <v>5</v>
      </c>
    </row>
    <row r="315" spans="1:11" x14ac:dyDescent="0.25">
      <c r="A315" s="99" t="s">
        <v>1324</v>
      </c>
      <c r="B315" s="101" t="s">
        <v>1381</v>
      </c>
      <c r="C315" s="99" t="s">
        <v>399</v>
      </c>
      <c r="D315" s="111">
        <v>962553692</v>
      </c>
      <c r="E315" s="115">
        <v>9196689962</v>
      </c>
      <c r="F315" s="99" t="s">
        <v>386</v>
      </c>
      <c r="G315" s="191">
        <v>36976</v>
      </c>
      <c r="H315" s="102" t="str">
        <f t="shared" si="8"/>
        <v>March</v>
      </c>
      <c r="I315" s="103">
        <f t="shared" ca="1" si="9"/>
        <v>15</v>
      </c>
      <c r="J315" s="104" t="s">
        <v>391</v>
      </c>
      <c r="K315" s="105">
        <v>3</v>
      </c>
    </row>
    <row r="316" spans="1:11" x14ac:dyDescent="0.25">
      <c r="A316" s="99" t="s">
        <v>841</v>
      </c>
      <c r="B316" s="101" t="s">
        <v>674</v>
      </c>
      <c r="C316" s="99" t="s">
        <v>399</v>
      </c>
      <c r="D316" s="111">
        <v>312019803</v>
      </c>
      <c r="E316" s="115">
        <v>9197961953</v>
      </c>
      <c r="F316" s="99" t="s">
        <v>386</v>
      </c>
      <c r="G316" s="191">
        <v>39049</v>
      </c>
      <c r="H316" s="102" t="str">
        <f t="shared" si="8"/>
        <v>November</v>
      </c>
      <c r="I316" s="103">
        <f t="shared" ca="1" si="9"/>
        <v>9</v>
      </c>
      <c r="J316" s="104" t="s">
        <v>391</v>
      </c>
      <c r="K316" s="105">
        <v>4</v>
      </c>
    </row>
    <row r="317" spans="1:11" x14ac:dyDescent="0.25">
      <c r="A317" s="99" t="s">
        <v>1271</v>
      </c>
      <c r="B317" s="101" t="s">
        <v>1383</v>
      </c>
      <c r="C317" s="99" t="s">
        <v>399</v>
      </c>
      <c r="D317" s="111">
        <v>559376297</v>
      </c>
      <c r="E317" s="115">
        <v>9194888110</v>
      </c>
      <c r="F317" s="99" t="s">
        <v>386</v>
      </c>
      <c r="G317" s="191">
        <v>38251</v>
      </c>
      <c r="H317" s="102" t="str">
        <f t="shared" si="8"/>
        <v>September</v>
      </c>
      <c r="I317" s="103">
        <f t="shared" ca="1" si="9"/>
        <v>11</v>
      </c>
      <c r="J317" s="104" t="s">
        <v>387</v>
      </c>
      <c r="K317" s="105">
        <v>2</v>
      </c>
    </row>
    <row r="318" spans="1:11" x14ac:dyDescent="0.25">
      <c r="A318" s="99" t="s">
        <v>1189</v>
      </c>
      <c r="B318" s="101" t="s">
        <v>1383</v>
      </c>
      <c r="C318" s="99" t="s">
        <v>399</v>
      </c>
      <c r="D318" s="111">
        <v>249929042</v>
      </c>
      <c r="E318" s="115">
        <v>2525790872</v>
      </c>
      <c r="F318" s="99" t="s">
        <v>386</v>
      </c>
      <c r="G318" s="191">
        <v>40484</v>
      </c>
      <c r="H318" s="102" t="str">
        <f t="shared" si="8"/>
        <v>November</v>
      </c>
      <c r="I318" s="103">
        <f t="shared" ca="1" si="9"/>
        <v>5</v>
      </c>
      <c r="J318" s="104" t="s">
        <v>387</v>
      </c>
      <c r="K318" s="105">
        <v>5</v>
      </c>
    </row>
    <row r="319" spans="1:11" x14ac:dyDescent="0.25">
      <c r="A319" s="99" t="s">
        <v>1316</v>
      </c>
      <c r="B319" s="101" t="s">
        <v>1383</v>
      </c>
      <c r="C319" s="99" t="s">
        <v>399</v>
      </c>
      <c r="D319" s="111">
        <v>542653222</v>
      </c>
      <c r="E319" s="115">
        <v>9193708610</v>
      </c>
      <c r="F319" s="99" t="s">
        <v>385</v>
      </c>
      <c r="G319" s="191">
        <v>37817</v>
      </c>
      <c r="H319" s="102" t="str">
        <f t="shared" si="8"/>
        <v>July</v>
      </c>
      <c r="I319" s="103">
        <f t="shared" ca="1" si="9"/>
        <v>12</v>
      </c>
      <c r="J319" s="104"/>
      <c r="K319" s="105">
        <v>3</v>
      </c>
    </row>
    <row r="320" spans="1:11" x14ac:dyDescent="0.25">
      <c r="A320" s="99" t="s">
        <v>1147</v>
      </c>
      <c r="B320" s="101" t="s">
        <v>1383</v>
      </c>
      <c r="C320" s="99" t="s">
        <v>399</v>
      </c>
      <c r="D320" s="111">
        <v>319449613</v>
      </c>
      <c r="E320" s="115">
        <v>2523454032</v>
      </c>
      <c r="F320" s="99" t="s">
        <v>386</v>
      </c>
      <c r="G320" s="191">
        <v>38152</v>
      </c>
      <c r="H320" s="102" t="str">
        <f t="shared" si="8"/>
        <v>June</v>
      </c>
      <c r="I320" s="103">
        <f t="shared" ca="1" si="9"/>
        <v>11</v>
      </c>
      <c r="J320" s="104" t="s">
        <v>393</v>
      </c>
      <c r="K320" s="105">
        <v>2</v>
      </c>
    </row>
    <row r="321" spans="1:11" x14ac:dyDescent="0.25">
      <c r="A321" s="99" t="s">
        <v>893</v>
      </c>
      <c r="B321" s="101" t="s">
        <v>1383</v>
      </c>
      <c r="C321" s="99" t="s">
        <v>399</v>
      </c>
      <c r="D321" s="111">
        <v>399060898</v>
      </c>
      <c r="E321" s="115">
        <v>9195197037</v>
      </c>
      <c r="F321" s="99" t="s">
        <v>385</v>
      </c>
      <c r="G321" s="191">
        <v>40141</v>
      </c>
      <c r="H321" s="102" t="str">
        <f t="shared" si="8"/>
        <v>November</v>
      </c>
      <c r="I321" s="103">
        <f t="shared" ca="1" si="9"/>
        <v>6</v>
      </c>
      <c r="J321" s="104"/>
      <c r="K321" s="105">
        <v>4</v>
      </c>
    </row>
    <row r="322" spans="1:11" x14ac:dyDescent="0.25">
      <c r="A322" s="99" t="s">
        <v>1059</v>
      </c>
      <c r="B322" s="101" t="s">
        <v>378</v>
      </c>
      <c r="C322" s="99" t="s">
        <v>399</v>
      </c>
      <c r="D322" s="111">
        <v>436778229</v>
      </c>
      <c r="E322" s="115">
        <v>2525871924</v>
      </c>
      <c r="F322" s="99" t="s">
        <v>385</v>
      </c>
      <c r="G322" s="191">
        <v>41642</v>
      </c>
      <c r="H322" s="102" t="str">
        <f t="shared" ref="H322:H385" si="10">CHOOSE(MONTH(G322),"January","February","March","April","May","June","July","August","September","October","November","December")</f>
        <v>January</v>
      </c>
      <c r="I322" s="103">
        <f t="shared" ref="I322:I385" ca="1" si="11">DATEDIF(G322,TODAY(),"Y")</f>
        <v>2</v>
      </c>
      <c r="J322" s="104"/>
      <c r="K322" s="105">
        <v>5</v>
      </c>
    </row>
    <row r="323" spans="1:11" x14ac:dyDescent="0.25">
      <c r="A323" s="99" t="s">
        <v>1020</v>
      </c>
      <c r="B323" s="101" t="s">
        <v>1380</v>
      </c>
      <c r="C323" s="99" t="s">
        <v>399</v>
      </c>
      <c r="D323" s="111">
        <v>783624212</v>
      </c>
      <c r="E323" s="115">
        <v>9193164024</v>
      </c>
      <c r="F323" s="99" t="s">
        <v>389</v>
      </c>
      <c r="G323" s="191">
        <v>36403</v>
      </c>
      <c r="H323" s="102" t="str">
        <f t="shared" si="10"/>
        <v>August</v>
      </c>
      <c r="I323" s="103">
        <f t="shared" ca="1" si="11"/>
        <v>16</v>
      </c>
      <c r="J323" s="104" t="s">
        <v>390</v>
      </c>
      <c r="K323" s="105">
        <v>2</v>
      </c>
    </row>
    <row r="324" spans="1:11" x14ac:dyDescent="0.25">
      <c r="A324" s="99" t="s">
        <v>1403</v>
      </c>
      <c r="B324" s="101" t="s">
        <v>1381</v>
      </c>
      <c r="C324" s="99" t="s">
        <v>399</v>
      </c>
      <c r="D324" s="111">
        <v>468053610</v>
      </c>
      <c r="E324" s="115">
        <v>2525344270</v>
      </c>
      <c r="F324" s="99" t="s">
        <v>386</v>
      </c>
      <c r="G324" s="191">
        <v>39329</v>
      </c>
      <c r="H324" s="102" t="str">
        <f t="shared" si="10"/>
        <v>September</v>
      </c>
      <c r="I324" s="103">
        <f t="shared" ca="1" si="11"/>
        <v>8</v>
      </c>
      <c r="J324" s="104" t="s">
        <v>391</v>
      </c>
      <c r="K324" s="105">
        <v>3</v>
      </c>
    </row>
    <row r="325" spans="1:11" x14ac:dyDescent="0.25">
      <c r="A325" s="99" t="s">
        <v>1409</v>
      </c>
      <c r="B325" s="101" t="s">
        <v>1381</v>
      </c>
      <c r="C325" s="99" t="s">
        <v>399</v>
      </c>
      <c r="D325" s="111">
        <v>501523688</v>
      </c>
      <c r="E325" s="115">
        <v>2528560698</v>
      </c>
      <c r="F325" s="99" t="s">
        <v>386</v>
      </c>
      <c r="G325" s="191">
        <v>37340</v>
      </c>
      <c r="H325" s="102" t="str">
        <f t="shared" si="10"/>
        <v>March</v>
      </c>
      <c r="I325" s="103">
        <f t="shared" ca="1" si="11"/>
        <v>14</v>
      </c>
      <c r="J325" s="104" t="s">
        <v>387</v>
      </c>
      <c r="K325" s="105">
        <v>2</v>
      </c>
    </row>
    <row r="326" spans="1:11" x14ac:dyDescent="0.25">
      <c r="A326" s="99" t="s">
        <v>992</v>
      </c>
      <c r="B326" s="101" t="s">
        <v>378</v>
      </c>
      <c r="C326" s="99" t="s">
        <v>399</v>
      </c>
      <c r="D326" s="111">
        <v>470935648</v>
      </c>
      <c r="E326" s="115">
        <v>9192053579</v>
      </c>
      <c r="F326" s="99" t="s">
        <v>385</v>
      </c>
      <c r="G326" s="191">
        <v>40357</v>
      </c>
      <c r="H326" s="102" t="str">
        <f t="shared" si="10"/>
        <v>June</v>
      </c>
      <c r="I326" s="103">
        <f t="shared" ca="1" si="11"/>
        <v>5</v>
      </c>
      <c r="J326" s="104"/>
      <c r="K326" s="105">
        <v>1</v>
      </c>
    </row>
    <row r="327" spans="1:11" x14ac:dyDescent="0.25">
      <c r="A327" s="99" t="s">
        <v>1010</v>
      </c>
      <c r="B327" s="101" t="s">
        <v>1505</v>
      </c>
      <c r="C327" s="99" t="s">
        <v>399</v>
      </c>
      <c r="D327" s="111">
        <v>135965371</v>
      </c>
      <c r="E327" s="115">
        <v>9195592950</v>
      </c>
      <c r="F327" s="99" t="s">
        <v>386</v>
      </c>
      <c r="G327" s="191">
        <v>39756</v>
      </c>
      <c r="H327" s="102" t="str">
        <f t="shared" si="10"/>
        <v>November</v>
      </c>
      <c r="I327" s="103">
        <f t="shared" ca="1" si="11"/>
        <v>7</v>
      </c>
      <c r="J327" s="104" t="s">
        <v>391</v>
      </c>
      <c r="K327" s="105">
        <v>5</v>
      </c>
    </row>
    <row r="328" spans="1:11" x14ac:dyDescent="0.25">
      <c r="A328" s="99" t="s">
        <v>1292</v>
      </c>
      <c r="B328" s="101" t="s">
        <v>378</v>
      </c>
      <c r="C328" s="99" t="s">
        <v>399</v>
      </c>
      <c r="D328" s="111">
        <v>313128501</v>
      </c>
      <c r="E328" s="115">
        <v>9193184277</v>
      </c>
      <c r="F328" s="99" t="s">
        <v>392</v>
      </c>
      <c r="G328" s="191">
        <v>37310</v>
      </c>
      <c r="H328" s="102" t="str">
        <f t="shared" si="10"/>
        <v>February</v>
      </c>
      <c r="I328" s="103">
        <f t="shared" ca="1" si="11"/>
        <v>14</v>
      </c>
      <c r="J328" s="104"/>
      <c r="K328" s="105">
        <v>1</v>
      </c>
    </row>
    <row r="329" spans="1:11" x14ac:dyDescent="0.25">
      <c r="A329" s="99" t="s">
        <v>704</v>
      </c>
      <c r="B329" s="101" t="s">
        <v>674</v>
      </c>
      <c r="C329" s="99" t="s">
        <v>399</v>
      </c>
      <c r="D329" s="111">
        <v>575270646</v>
      </c>
      <c r="E329" s="115">
        <v>9197819805</v>
      </c>
      <c r="F329" s="99" t="s">
        <v>386</v>
      </c>
      <c r="G329" s="191">
        <v>41168</v>
      </c>
      <c r="H329" s="102" t="str">
        <f t="shared" si="10"/>
        <v>September</v>
      </c>
      <c r="I329" s="103">
        <f t="shared" ca="1" si="11"/>
        <v>3</v>
      </c>
      <c r="J329" s="104" t="s">
        <v>387</v>
      </c>
      <c r="K329" s="105">
        <v>2</v>
      </c>
    </row>
    <row r="330" spans="1:11" x14ac:dyDescent="0.25">
      <c r="A330" s="99" t="s">
        <v>1046</v>
      </c>
      <c r="B330" s="101" t="s">
        <v>1383</v>
      </c>
      <c r="C330" s="99" t="s">
        <v>399</v>
      </c>
      <c r="D330" s="111">
        <v>635767088</v>
      </c>
      <c r="E330" s="115">
        <v>2522153322</v>
      </c>
      <c r="F330" s="99" t="s">
        <v>385</v>
      </c>
      <c r="G330" s="191">
        <v>38797</v>
      </c>
      <c r="H330" s="102" t="str">
        <f t="shared" si="10"/>
        <v>March</v>
      </c>
      <c r="I330" s="103">
        <f t="shared" ca="1" si="11"/>
        <v>10</v>
      </c>
      <c r="J330" s="104"/>
      <c r="K330" s="105">
        <v>5</v>
      </c>
    </row>
    <row r="331" spans="1:11" x14ac:dyDescent="0.25">
      <c r="A331" s="99" t="s">
        <v>1107</v>
      </c>
      <c r="B331" s="101" t="s">
        <v>1380</v>
      </c>
      <c r="C331" s="99" t="s">
        <v>399</v>
      </c>
      <c r="D331" s="111">
        <v>100679868</v>
      </c>
      <c r="E331" s="115">
        <v>9198082183</v>
      </c>
      <c r="F331" s="99" t="s">
        <v>389</v>
      </c>
      <c r="G331" s="191">
        <v>37627</v>
      </c>
      <c r="H331" s="102" t="str">
        <f t="shared" si="10"/>
        <v>January</v>
      </c>
      <c r="I331" s="103">
        <f t="shared" ca="1" si="11"/>
        <v>13</v>
      </c>
      <c r="J331" s="104" t="s">
        <v>387</v>
      </c>
      <c r="K331" s="105">
        <v>5</v>
      </c>
    </row>
    <row r="332" spans="1:11" x14ac:dyDescent="0.25">
      <c r="A332" s="99" t="s">
        <v>1204</v>
      </c>
      <c r="B332" s="101" t="s">
        <v>1383</v>
      </c>
      <c r="C332" s="99" t="s">
        <v>399</v>
      </c>
      <c r="D332" s="111">
        <v>725801036</v>
      </c>
      <c r="E332" s="115">
        <v>9195089157</v>
      </c>
      <c r="F332" s="99" t="s">
        <v>385</v>
      </c>
      <c r="G332" s="191">
        <v>37792</v>
      </c>
      <c r="H332" s="102" t="str">
        <f t="shared" si="10"/>
        <v>June</v>
      </c>
      <c r="I332" s="103">
        <f t="shared" ca="1" si="11"/>
        <v>12</v>
      </c>
      <c r="J332" s="104"/>
      <c r="K332" s="105">
        <v>5</v>
      </c>
    </row>
    <row r="333" spans="1:11" x14ac:dyDescent="0.25">
      <c r="A333" s="99" t="s">
        <v>1356</v>
      </c>
      <c r="B333" s="101" t="s">
        <v>1381</v>
      </c>
      <c r="C333" s="99" t="s">
        <v>399</v>
      </c>
      <c r="D333" s="111">
        <v>569701716</v>
      </c>
      <c r="E333" s="115">
        <v>2527461285</v>
      </c>
      <c r="F333" s="99" t="s">
        <v>389</v>
      </c>
      <c r="G333" s="191">
        <v>37997</v>
      </c>
      <c r="H333" s="102" t="str">
        <f t="shared" si="10"/>
        <v>January</v>
      </c>
      <c r="I333" s="103">
        <f t="shared" ca="1" si="11"/>
        <v>12</v>
      </c>
      <c r="J333" s="104" t="s">
        <v>393</v>
      </c>
      <c r="K333" s="105">
        <v>2</v>
      </c>
    </row>
    <row r="334" spans="1:11" x14ac:dyDescent="0.25">
      <c r="A334" s="99" t="s">
        <v>1263</v>
      </c>
      <c r="B334" s="101" t="s">
        <v>1381</v>
      </c>
      <c r="C334" s="99" t="s">
        <v>399</v>
      </c>
      <c r="D334" s="111">
        <v>665773893</v>
      </c>
      <c r="E334" s="115">
        <v>9198857217</v>
      </c>
      <c r="F334" s="99" t="s">
        <v>392</v>
      </c>
      <c r="G334" s="191">
        <v>42394</v>
      </c>
      <c r="H334" s="102" t="str">
        <f t="shared" si="10"/>
        <v>January</v>
      </c>
      <c r="I334" s="103">
        <f t="shared" ca="1" si="11"/>
        <v>0</v>
      </c>
      <c r="J334" s="104"/>
      <c r="K334" s="105">
        <v>4</v>
      </c>
    </row>
    <row r="335" spans="1:11" x14ac:dyDescent="0.25">
      <c r="A335" s="99" t="s">
        <v>789</v>
      </c>
      <c r="B335" s="101" t="s">
        <v>378</v>
      </c>
      <c r="C335" s="99" t="s">
        <v>401</v>
      </c>
      <c r="D335" s="111">
        <v>620072502</v>
      </c>
      <c r="E335" s="115">
        <v>9191264013</v>
      </c>
      <c r="F335" s="99" t="s">
        <v>386</v>
      </c>
      <c r="G335" s="191">
        <v>40858</v>
      </c>
      <c r="H335" s="102" t="str">
        <f t="shared" si="10"/>
        <v>November</v>
      </c>
      <c r="I335" s="103">
        <f t="shared" ca="1" si="11"/>
        <v>4</v>
      </c>
      <c r="J335" s="104" t="s">
        <v>388</v>
      </c>
      <c r="K335" s="105">
        <v>4</v>
      </c>
    </row>
    <row r="336" spans="1:11" x14ac:dyDescent="0.25">
      <c r="A336" s="99" t="s">
        <v>833</v>
      </c>
      <c r="B336" s="101" t="s">
        <v>1383</v>
      </c>
      <c r="C336" s="99" t="s">
        <v>401</v>
      </c>
      <c r="D336" s="111">
        <v>214234804</v>
      </c>
      <c r="E336" s="115">
        <v>2528908079</v>
      </c>
      <c r="F336" s="99" t="s">
        <v>386</v>
      </c>
      <c r="G336" s="191">
        <v>39756</v>
      </c>
      <c r="H336" s="102" t="str">
        <f t="shared" si="10"/>
        <v>November</v>
      </c>
      <c r="I336" s="103">
        <f t="shared" ca="1" si="11"/>
        <v>7</v>
      </c>
      <c r="J336" s="104" t="s">
        <v>391</v>
      </c>
      <c r="K336" s="105">
        <v>2</v>
      </c>
    </row>
    <row r="337" spans="1:11" x14ac:dyDescent="0.25">
      <c r="A337" s="99" t="s">
        <v>2531</v>
      </c>
      <c r="B337" s="101" t="s">
        <v>674</v>
      </c>
      <c r="C337" s="99" t="s">
        <v>401</v>
      </c>
      <c r="D337" s="111">
        <v>742946482</v>
      </c>
      <c r="E337" s="115">
        <v>9197077326</v>
      </c>
      <c r="F337" s="99" t="s">
        <v>386</v>
      </c>
      <c r="G337" s="191">
        <v>35652</v>
      </c>
      <c r="H337" s="102" t="str">
        <f t="shared" si="10"/>
        <v>August</v>
      </c>
      <c r="I337" s="103">
        <f t="shared" ca="1" si="11"/>
        <v>18</v>
      </c>
      <c r="J337" s="104" t="s">
        <v>387</v>
      </c>
      <c r="K337" s="105">
        <v>3</v>
      </c>
    </row>
    <row r="338" spans="1:11" x14ac:dyDescent="0.25">
      <c r="A338" s="99" t="s">
        <v>1243</v>
      </c>
      <c r="B338" s="101" t="s">
        <v>1380</v>
      </c>
      <c r="C338" s="99" t="s">
        <v>401</v>
      </c>
      <c r="D338" s="111">
        <v>370608224</v>
      </c>
      <c r="E338" s="115">
        <v>2521535362</v>
      </c>
      <c r="F338" s="99" t="s">
        <v>386</v>
      </c>
      <c r="G338" s="191">
        <v>39227</v>
      </c>
      <c r="H338" s="102" t="str">
        <f t="shared" si="10"/>
        <v>May</v>
      </c>
      <c r="I338" s="103">
        <f t="shared" ca="1" si="11"/>
        <v>9</v>
      </c>
      <c r="J338" s="104" t="s">
        <v>387</v>
      </c>
      <c r="K338" s="105">
        <v>5</v>
      </c>
    </row>
    <row r="339" spans="1:11" x14ac:dyDescent="0.25">
      <c r="A339" s="99" t="s">
        <v>1100</v>
      </c>
      <c r="B339" s="101" t="s">
        <v>1505</v>
      </c>
      <c r="C339" s="99" t="s">
        <v>401</v>
      </c>
      <c r="D339" s="111">
        <v>380343690</v>
      </c>
      <c r="E339" s="115">
        <v>2523906310</v>
      </c>
      <c r="F339" s="99" t="s">
        <v>385</v>
      </c>
      <c r="G339" s="191">
        <v>42112</v>
      </c>
      <c r="H339" s="102" t="str">
        <f t="shared" si="10"/>
        <v>April</v>
      </c>
      <c r="I339" s="103">
        <f t="shared" ca="1" si="11"/>
        <v>1</v>
      </c>
      <c r="J339" s="104"/>
      <c r="K339" s="105">
        <v>2</v>
      </c>
    </row>
    <row r="340" spans="1:11" x14ac:dyDescent="0.25">
      <c r="A340" s="99" t="s">
        <v>1013</v>
      </c>
      <c r="B340" s="101" t="s">
        <v>378</v>
      </c>
      <c r="C340" s="99" t="s">
        <v>401</v>
      </c>
      <c r="D340" s="111">
        <v>292006053</v>
      </c>
      <c r="E340" s="115">
        <v>9197045091</v>
      </c>
      <c r="F340" s="99" t="s">
        <v>385</v>
      </c>
      <c r="G340" s="191">
        <v>38585</v>
      </c>
      <c r="H340" s="102" t="str">
        <f t="shared" si="10"/>
        <v>August</v>
      </c>
      <c r="I340" s="103">
        <f t="shared" ca="1" si="11"/>
        <v>10</v>
      </c>
      <c r="J340" s="104"/>
      <c r="K340" s="105">
        <v>4</v>
      </c>
    </row>
    <row r="341" spans="1:11" x14ac:dyDescent="0.25">
      <c r="A341" s="99" t="s">
        <v>765</v>
      </c>
      <c r="B341" s="101" t="s">
        <v>1505</v>
      </c>
      <c r="C341" s="99" t="s">
        <v>401</v>
      </c>
      <c r="D341" s="111">
        <v>723930767</v>
      </c>
      <c r="E341" s="115">
        <v>9191375297</v>
      </c>
      <c r="F341" s="99" t="s">
        <v>386</v>
      </c>
      <c r="G341" s="191">
        <v>42133</v>
      </c>
      <c r="H341" s="102" t="str">
        <f t="shared" si="10"/>
        <v>May</v>
      </c>
      <c r="I341" s="103">
        <f t="shared" ca="1" si="11"/>
        <v>1</v>
      </c>
      <c r="J341" s="104" t="s">
        <v>391</v>
      </c>
      <c r="K341" s="105">
        <v>5</v>
      </c>
    </row>
    <row r="342" spans="1:11" x14ac:dyDescent="0.25">
      <c r="A342" s="99" t="s">
        <v>931</v>
      </c>
      <c r="B342" s="101" t="s">
        <v>378</v>
      </c>
      <c r="C342" s="99" t="s">
        <v>402</v>
      </c>
      <c r="D342" s="111">
        <v>662247915</v>
      </c>
      <c r="E342" s="115">
        <v>9194378387</v>
      </c>
      <c r="F342" s="99" t="s">
        <v>386</v>
      </c>
      <c r="G342" s="191">
        <v>38760</v>
      </c>
      <c r="H342" s="102" t="str">
        <f t="shared" si="10"/>
        <v>February</v>
      </c>
      <c r="I342" s="103">
        <f t="shared" ca="1" si="11"/>
        <v>10</v>
      </c>
      <c r="J342" s="104" t="s">
        <v>387</v>
      </c>
      <c r="K342" s="105">
        <v>5</v>
      </c>
    </row>
    <row r="343" spans="1:11" x14ac:dyDescent="0.25">
      <c r="A343" s="99" t="s">
        <v>924</v>
      </c>
      <c r="B343" s="101" t="s">
        <v>378</v>
      </c>
      <c r="C343" s="99" t="s">
        <v>402</v>
      </c>
      <c r="D343" s="111">
        <v>343897392</v>
      </c>
      <c r="E343" s="115">
        <v>2526674988</v>
      </c>
      <c r="F343" s="99" t="s">
        <v>386</v>
      </c>
      <c r="G343" s="191">
        <v>37074</v>
      </c>
      <c r="H343" s="102" t="str">
        <f t="shared" si="10"/>
        <v>July</v>
      </c>
      <c r="I343" s="103">
        <f t="shared" ca="1" si="11"/>
        <v>14</v>
      </c>
      <c r="J343" s="104" t="s">
        <v>387</v>
      </c>
      <c r="K343" s="105">
        <v>4</v>
      </c>
    </row>
    <row r="344" spans="1:11" x14ac:dyDescent="0.25">
      <c r="A344" s="99" t="s">
        <v>1250</v>
      </c>
      <c r="B344" s="101" t="s">
        <v>378</v>
      </c>
      <c r="C344" s="99" t="s">
        <v>402</v>
      </c>
      <c r="D344" s="111">
        <v>259330447</v>
      </c>
      <c r="E344" s="115">
        <v>9195252544</v>
      </c>
      <c r="F344" s="99" t="s">
        <v>385</v>
      </c>
      <c r="G344" s="191">
        <v>38012</v>
      </c>
      <c r="H344" s="102" t="str">
        <f t="shared" si="10"/>
        <v>January</v>
      </c>
      <c r="I344" s="103">
        <f t="shared" ca="1" si="11"/>
        <v>12</v>
      </c>
      <c r="J344" s="104"/>
      <c r="K344" s="105">
        <v>5</v>
      </c>
    </row>
    <row r="345" spans="1:11" x14ac:dyDescent="0.25">
      <c r="A345" s="99" t="s">
        <v>918</v>
      </c>
      <c r="B345" s="101" t="s">
        <v>1381</v>
      </c>
      <c r="C345" s="99" t="s">
        <v>402</v>
      </c>
      <c r="D345" s="111">
        <v>626767704</v>
      </c>
      <c r="E345" s="115">
        <v>2526971022</v>
      </c>
      <c r="F345" s="99" t="s">
        <v>385</v>
      </c>
      <c r="G345" s="191">
        <v>37596</v>
      </c>
      <c r="H345" s="102" t="str">
        <f t="shared" si="10"/>
        <v>December</v>
      </c>
      <c r="I345" s="103">
        <f t="shared" ca="1" si="11"/>
        <v>13</v>
      </c>
      <c r="J345" s="104"/>
      <c r="K345" s="105">
        <v>5</v>
      </c>
    </row>
    <row r="346" spans="1:11" x14ac:dyDescent="0.25">
      <c r="A346" s="99" t="s">
        <v>681</v>
      </c>
      <c r="B346" s="101" t="s">
        <v>1383</v>
      </c>
      <c r="C346" s="99" t="s">
        <v>402</v>
      </c>
      <c r="D346" s="111">
        <v>983891302</v>
      </c>
      <c r="E346" s="115">
        <v>9191462245</v>
      </c>
      <c r="F346" s="99" t="s">
        <v>386</v>
      </c>
      <c r="G346" s="191">
        <v>37367</v>
      </c>
      <c r="H346" s="102" t="str">
        <f t="shared" si="10"/>
        <v>April</v>
      </c>
      <c r="I346" s="103">
        <f t="shared" ca="1" si="11"/>
        <v>14</v>
      </c>
      <c r="J346" s="104" t="s">
        <v>387</v>
      </c>
      <c r="K346" s="105">
        <v>4</v>
      </c>
    </row>
    <row r="347" spans="1:11" x14ac:dyDescent="0.25">
      <c r="A347" s="99" t="s">
        <v>1286</v>
      </c>
      <c r="B347" s="101" t="s">
        <v>1383</v>
      </c>
      <c r="C347" s="99" t="s">
        <v>402</v>
      </c>
      <c r="D347" s="111">
        <v>751878224</v>
      </c>
      <c r="E347" s="115">
        <v>9194713628</v>
      </c>
      <c r="F347" s="99" t="s">
        <v>386</v>
      </c>
      <c r="G347" s="191">
        <v>35426</v>
      </c>
      <c r="H347" s="102" t="str">
        <f t="shared" si="10"/>
        <v>December</v>
      </c>
      <c r="I347" s="103">
        <f t="shared" ca="1" si="11"/>
        <v>19</v>
      </c>
      <c r="J347" s="104" t="s">
        <v>390</v>
      </c>
      <c r="K347" s="105">
        <v>3</v>
      </c>
    </row>
    <row r="348" spans="1:11" x14ac:dyDescent="0.25">
      <c r="A348" s="99" t="s">
        <v>1389</v>
      </c>
      <c r="B348" s="101" t="s">
        <v>1380</v>
      </c>
      <c r="C348" s="99" t="s">
        <v>402</v>
      </c>
      <c r="D348" s="111">
        <v>159415552</v>
      </c>
      <c r="E348" s="115">
        <v>9194221208</v>
      </c>
      <c r="F348" s="99" t="s">
        <v>386</v>
      </c>
      <c r="G348" s="191">
        <v>35585</v>
      </c>
      <c r="H348" s="102" t="str">
        <f t="shared" si="10"/>
        <v>June</v>
      </c>
      <c r="I348" s="103">
        <f t="shared" ca="1" si="11"/>
        <v>18</v>
      </c>
      <c r="J348" s="104" t="s">
        <v>390</v>
      </c>
      <c r="K348" s="105">
        <v>1</v>
      </c>
    </row>
    <row r="349" spans="1:11" x14ac:dyDescent="0.25">
      <c r="A349" s="99" t="s">
        <v>830</v>
      </c>
      <c r="B349" s="101" t="s">
        <v>674</v>
      </c>
      <c r="C349" s="99" t="s">
        <v>402</v>
      </c>
      <c r="D349" s="111">
        <v>357081517</v>
      </c>
      <c r="E349" s="115">
        <v>2527660273</v>
      </c>
      <c r="F349" s="99" t="s">
        <v>389</v>
      </c>
      <c r="G349" s="191">
        <v>38191</v>
      </c>
      <c r="H349" s="102" t="str">
        <f t="shared" si="10"/>
        <v>July</v>
      </c>
      <c r="I349" s="103">
        <f t="shared" ca="1" si="11"/>
        <v>11</v>
      </c>
      <c r="J349" s="104" t="s">
        <v>391</v>
      </c>
      <c r="K349" s="105">
        <v>2</v>
      </c>
    </row>
    <row r="350" spans="1:11" x14ac:dyDescent="0.25">
      <c r="A350" s="99" t="s">
        <v>1238</v>
      </c>
      <c r="B350" s="101" t="s">
        <v>1383</v>
      </c>
      <c r="C350" s="99" t="s">
        <v>402</v>
      </c>
      <c r="D350" s="111">
        <v>567266382</v>
      </c>
      <c r="E350" s="115">
        <v>2521683770</v>
      </c>
      <c r="F350" s="99" t="s">
        <v>386</v>
      </c>
      <c r="G350" s="191">
        <v>37936</v>
      </c>
      <c r="H350" s="102" t="str">
        <f t="shared" si="10"/>
        <v>November</v>
      </c>
      <c r="I350" s="103">
        <f t="shared" ca="1" si="11"/>
        <v>12</v>
      </c>
      <c r="J350" s="104" t="s">
        <v>388</v>
      </c>
      <c r="K350" s="105">
        <v>1</v>
      </c>
    </row>
    <row r="351" spans="1:11" x14ac:dyDescent="0.25">
      <c r="A351" s="99" t="s">
        <v>1404</v>
      </c>
      <c r="B351" s="101" t="s">
        <v>378</v>
      </c>
      <c r="C351" s="99" t="s">
        <v>402</v>
      </c>
      <c r="D351" s="111">
        <v>499124019</v>
      </c>
      <c r="E351" s="115">
        <v>9195978858</v>
      </c>
      <c r="F351" s="99" t="s">
        <v>389</v>
      </c>
      <c r="G351" s="191">
        <v>37941</v>
      </c>
      <c r="H351" s="102" t="str">
        <f t="shared" si="10"/>
        <v>November</v>
      </c>
      <c r="I351" s="103">
        <f t="shared" ca="1" si="11"/>
        <v>12</v>
      </c>
      <c r="J351" s="104" t="s">
        <v>391</v>
      </c>
      <c r="K351" s="105">
        <v>3</v>
      </c>
    </row>
    <row r="352" spans="1:11" x14ac:dyDescent="0.25">
      <c r="A352" s="99" t="s">
        <v>1193</v>
      </c>
      <c r="B352" s="101" t="s">
        <v>1381</v>
      </c>
      <c r="C352" s="99" t="s">
        <v>402</v>
      </c>
      <c r="D352" s="111">
        <v>393290045</v>
      </c>
      <c r="E352" s="115">
        <v>2525268508</v>
      </c>
      <c r="F352" s="99" t="s">
        <v>389</v>
      </c>
      <c r="G352" s="191">
        <v>38986</v>
      </c>
      <c r="H352" s="102" t="str">
        <f t="shared" si="10"/>
        <v>September</v>
      </c>
      <c r="I352" s="103">
        <f t="shared" ca="1" si="11"/>
        <v>9</v>
      </c>
      <c r="J352" s="104" t="s">
        <v>390</v>
      </c>
      <c r="K352" s="105">
        <v>4</v>
      </c>
    </row>
    <row r="353" spans="1:11" x14ac:dyDescent="0.25">
      <c r="A353" s="99" t="s">
        <v>980</v>
      </c>
      <c r="B353" s="101" t="s">
        <v>1505</v>
      </c>
      <c r="C353" s="99" t="s">
        <v>402</v>
      </c>
      <c r="D353" s="111">
        <v>355985853</v>
      </c>
      <c r="E353" s="115">
        <v>2525478716</v>
      </c>
      <c r="F353" s="99" t="s">
        <v>386</v>
      </c>
      <c r="G353" s="191">
        <v>38117</v>
      </c>
      <c r="H353" s="102" t="str">
        <f t="shared" si="10"/>
        <v>May</v>
      </c>
      <c r="I353" s="103">
        <f t="shared" ca="1" si="11"/>
        <v>12</v>
      </c>
      <c r="J353" s="104" t="s">
        <v>387</v>
      </c>
      <c r="K353" s="105">
        <v>2</v>
      </c>
    </row>
    <row r="354" spans="1:11" x14ac:dyDescent="0.25">
      <c r="A354" s="99" t="s">
        <v>1001</v>
      </c>
      <c r="B354" s="101" t="s">
        <v>1505</v>
      </c>
      <c r="C354" s="99" t="s">
        <v>402</v>
      </c>
      <c r="D354" s="111">
        <v>466400098</v>
      </c>
      <c r="E354" s="115">
        <v>2524652136</v>
      </c>
      <c r="F354" s="99" t="s">
        <v>385</v>
      </c>
      <c r="G354" s="191">
        <v>35874</v>
      </c>
      <c r="H354" s="102" t="str">
        <f t="shared" si="10"/>
        <v>March</v>
      </c>
      <c r="I354" s="103">
        <f t="shared" ca="1" si="11"/>
        <v>18</v>
      </c>
      <c r="J354" s="104"/>
      <c r="K354" s="105">
        <v>5</v>
      </c>
    </row>
    <row r="355" spans="1:11" x14ac:dyDescent="0.25">
      <c r="A355" s="99" t="s">
        <v>716</v>
      </c>
      <c r="B355" s="101" t="s">
        <v>1381</v>
      </c>
      <c r="C355" s="99" t="s">
        <v>402</v>
      </c>
      <c r="D355" s="111">
        <v>597641409</v>
      </c>
      <c r="E355" s="115">
        <v>9196201509</v>
      </c>
      <c r="F355" s="99" t="s">
        <v>386</v>
      </c>
      <c r="G355" s="191">
        <v>37677</v>
      </c>
      <c r="H355" s="102" t="str">
        <f t="shared" si="10"/>
        <v>February</v>
      </c>
      <c r="I355" s="103">
        <f t="shared" ca="1" si="11"/>
        <v>13</v>
      </c>
      <c r="J355" s="104" t="s">
        <v>391</v>
      </c>
      <c r="K355" s="105">
        <v>3</v>
      </c>
    </row>
    <row r="356" spans="1:11" x14ac:dyDescent="0.25">
      <c r="A356" s="99" t="s">
        <v>956</v>
      </c>
      <c r="B356" s="101" t="s">
        <v>378</v>
      </c>
      <c r="C356" s="99" t="s">
        <v>402</v>
      </c>
      <c r="D356" s="111">
        <v>422929693</v>
      </c>
      <c r="E356" s="115">
        <v>9191487375</v>
      </c>
      <c r="F356" s="99" t="s">
        <v>386</v>
      </c>
      <c r="G356" s="191">
        <v>38482</v>
      </c>
      <c r="H356" s="102" t="str">
        <f t="shared" si="10"/>
        <v>May</v>
      </c>
      <c r="I356" s="103">
        <f t="shared" ca="1" si="11"/>
        <v>11</v>
      </c>
      <c r="J356" s="104" t="s">
        <v>391</v>
      </c>
      <c r="K356" s="105">
        <v>4</v>
      </c>
    </row>
    <row r="357" spans="1:11" x14ac:dyDescent="0.25">
      <c r="A357" s="99" t="s">
        <v>900</v>
      </c>
      <c r="B357" s="101" t="s">
        <v>1381</v>
      </c>
      <c r="C357" s="99" t="s">
        <v>402</v>
      </c>
      <c r="D357" s="111">
        <v>999156829</v>
      </c>
      <c r="E357" s="115">
        <v>2521401774</v>
      </c>
      <c r="F357" s="99" t="s">
        <v>386</v>
      </c>
      <c r="G357" s="191">
        <v>42267</v>
      </c>
      <c r="H357" s="102" t="str">
        <f t="shared" si="10"/>
        <v>September</v>
      </c>
      <c r="I357" s="103">
        <f t="shared" ca="1" si="11"/>
        <v>0</v>
      </c>
      <c r="J357" s="104" t="s">
        <v>387</v>
      </c>
      <c r="K357" s="105">
        <v>4</v>
      </c>
    </row>
    <row r="358" spans="1:11" x14ac:dyDescent="0.25">
      <c r="A358" s="99" t="s">
        <v>818</v>
      </c>
      <c r="B358" s="101" t="s">
        <v>1381</v>
      </c>
      <c r="C358" s="99" t="s">
        <v>402</v>
      </c>
      <c r="D358" s="111">
        <v>168791562</v>
      </c>
      <c r="E358" s="115">
        <v>9194161772</v>
      </c>
      <c r="F358" s="99" t="s">
        <v>386</v>
      </c>
      <c r="G358" s="191">
        <v>42181</v>
      </c>
      <c r="H358" s="102" t="str">
        <f t="shared" si="10"/>
        <v>June</v>
      </c>
      <c r="I358" s="103">
        <f t="shared" ca="1" si="11"/>
        <v>0</v>
      </c>
      <c r="J358" s="104" t="s">
        <v>393</v>
      </c>
      <c r="K358" s="105">
        <v>2</v>
      </c>
    </row>
    <row r="359" spans="1:11" x14ac:dyDescent="0.25">
      <c r="A359" s="99" t="s">
        <v>2533</v>
      </c>
      <c r="B359" s="101" t="s">
        <v>1383</v>
      </c>
      <c r="C359" s="99" t="s">
        <v>402</v>
      </c>
      <c r="D359" s="111">
        <v>479081328</v>
      </c>
      <c r="E359" s="115">
        <v>2525368383</v>
      </c>
      <c r="F359" s="99" t="s">
        <v>385</v>
      </c>
      <c r="G359" s="191">
        <v>37502</v>
      </c>
      <c r="H359" s="102" t="str">
        <f t="shared" si="10"/>
        <v>September</v>
      </c>
      <c r="I359" s="103">
        <f t="shared" ca="1" si="11"/>
        <v>13</v>
      </c>
      <c r="J359" s="104"/>
      <c r="K359" s="105">
        <v>2</v>
      </c>
    </row>
    <row r="360" spans="1:11" x14ac:dyDescent="0.25">
      <c r="A360" s="99" t="s">
        <v>855</v>
      </c>
      <c r="B360" s="101" t="s">
        <v>1383</v>
      </c>
      <c r="C360" s="99" t="s">
        <v>402</v>
      </c>
      <c r="D360" s="111">
        <v>254201611</v>
      </c>
      <c r="E360" s="115">
        <v>9197803578</v>
      </c>
      <c r="F360" s="99" t="s">
        <v>386</v>
      </c>
      <c r="G360" s="191">
        <v>35854</v>
      </c>
      <c r="H360" s="102" t="str">
        <f t="shared" si="10"/>
        <v>February</v>
      </c>
      <c r="I360" s="103">
        <f t="shared" ca="1" si="11"/>
        <v>18</v>
      </c>
      <c r="J360" s="104" t="s">
        <v>393</v>
      </c>
      <c r="K360" s="105">
        <v>5</v>
      </c>
    </row>
    <row r="361" spans="1:11" x14ac:dyDescent="0.25">
      <c r="A361" s="99" t="s">
        <v>1138</v>
      </c>
      <c r="B361" s="101" t="s">
        <v>1383</v>
      </c>
      <c r="C361" s="99" t="s">
        <v>402</v>
      </c>
      <c r="D361" s="111">
        <v>275102740</v>
      </c>
      <c r="E361" s="115">
        <v>2521620909</v>
      </c>
      <c r="F361" s="99" t="s">
        <v>386</v>
      </c>
      <c r="G361" s="191">
        <v>35515</v>
      </c>
      <c r="H361" s="102" t="str">
        <f t="shared" si="10"/>
        <v>March</v>
      </c>
      <c r="I361" s="103">
        <f t="shared" ca="1" si="11"/>
        <v>19</v>
      </c>
      <c r="J361" s="104" t="s">
        <v>390</v>
      </c>
      <c r="K361" s="105">
        <v>4</v>
      </c>
    </row>
    <row r="362" spans="1:11" x14ac:dyDescent="0.25">
      <c r="A362" s="99" t="s">
        <v>1037</v>
      </c>
      <c r="B362" s="101" t="s">
        <v>378</v>
      </c>
      <c r="C362" s="99" t="s">
        <v>402</v>
      </c>
      <c r="D362" s="111">
        <v>738946277</v>
      </c>
      <c r="E362" s="115">
        <v>9194331646</v>
      </c>
      <c r="F362" s="99" t="s">
        <v>386</v>
      </c>
      <c r="G362" s="191">
        <v>35043</v>
      </c>
      <c r="H362" s="102" t="str">
        <f t="shared" si="10"/>
        <v>December</v>
      </c>
      <c r="I362" s="103">
        <f t="shared" ca="1" si="11"/>
        <v>20</v>
      </c>
      <c r="J362" s="104" t="s">
        <v>390</v>
      </c>
      <c r="K362" s="105">
        <v>5</v>
      </c>
    </row>
    <row r="363" spans="1:11" x14ac:dyDescent="0.25">
      <c r="A363" s="99" t="s">
        <v>1273</v>
      </c>
      <c r="B363" s="101" t="s">
        <v>1381</v>
      </c>
      <c r="C363" s="99" t="s">
        <v>402</v>
      </c>
      <c r="D363" s="111">
        <v>400260342</v>
      </c>
      <c r="E363" s="115">
        <v>9196798743</v>
      </c>
      <c r="F363" s="99" t="s">
        <v>385</v>
      </c>
      <c r="G363" s="191">
        <v>41103</v>
      </c>
      <c r="H363" s="102" t="str">
        <f t="shared" si="10"/>
        <v>July</v>
      </c>
      <c r="I363" s="103">
        <f t="shared" ca="1" si="11"/>
        <v>3</v>
      </c>
      <c r="J363" s="104"/>
      <c r="K363" s="105">
        <v>3</v>
      </c>
    </row>
    <row r="364" spans="1:11" x14ac:dyDescent="0.25">
      <c r="A364" s="99" t="s">
        <v>1302</v>
      </c>
      <c r="B364" s="101" t="s">
        <v>1380</v>
      </c>
      <c r="C364" s="99" t="s">
        <v>402</v>
      </c>
      <c r="D364" s="111">
        <v>788451186</v>
      </c>
      <c r="E364" s="115">
        <v>9191682521</v>
      </c>
      <c r="F364" s="99" t="s">
        <v>385</v>
      </c>
      <c r="G364" s="191">
        <v>40316</v>
      </c>
      <c r="H364" s="102" t="str">
        <f t="shared" si="10"/>
        <v>May</v>
      </c>
      <c r="I364" s="103">
        <f t="shared" ca="1" si="11"/>
        <v>6</v>
      </c>
      <c r="J364" s="104"/>
      <c r="K364" s="105">
        <v>3</v>
      </c>
    </row>
    <row r="365" spans="1:11" x14ac:dyDescent="0.25">
      <c r="A365" s="99" t="s">
        <v>1017</v>
      </c>
      <c r="B365" s="101" t="s">
        <v>1380</v>
      </c>
      <c r="C365" s="99" t="s">
        <v>402</v>
      </c>
      <c r="D365" s="111">
        <v>634954970</v>
      </c>
      <c r="E365" s="115">
        <v>9194900864</v>
      </c>
      <c r="F365" s="99" t="s">
        <v>386</v>
      </c>
      <c r="G365" s="191">
        <v>37102</v>
      </c>
      <c r="H365" s="102" t="str">
        <f t="shared" si="10"/>
        <v>July</v>
      </c>
      <c r="I365" s="103">
        <f t="shared" ca="1" si="11"/>
        <v>14</v>
      </c>
      <c r="J365" s="104" t="s">
        <v>387</v>
      </c>
      <c r="K365" s="105">
        <v>4</v>
      </c>
    </row>
    <row r="366" spans="1:11" x14ac:dyDescent="0.25">
      <c r="A366" s="99" t="s">
        <v>1027</v>
      </c>
      <c r="B366" s="101" t="s">
        <v>1383</v>
      </c>
      <c r="C366" s="99" t="s">
        <v>402</v>
      </c>
      <c r="D366" s="111">
        <v>364404060</v>
      </c>
      <c r="E366" s="115">
        <v>2527722509</v>
      </c>
      <c r="F366" s="99" t="s">
        <v>389</v>
      </c>
      <c r="G366" s="191">
        <v>40182</v>
      </c>
      <c r="H366" s="102" t="str">
        <f t="shared" si="10"/>
        <v>January</v>
      </c>
      <c r="I366" s="103">
        <f t="shared" ca="1" si="11"/>
        <v>6</v>
      </c>
      <c r="J366" s="104" t="s">
        <v>387</v>
      </c>
      <c r="K366" s="105">
        <v>5</v>
      </c>
    </row>
    <row r="367" spans="1:11" x14ac:dyDescent="0.25">
      <c r="A367" s="99" t="s">
        <v>1118</v>
      </c>
      <c r="B367" s="101" t="s">
        <v>1381</v>
      </c>
      <c r="C367" s="99" t="s">
        <v>402</v>
      </c>
      <c r="D367" s="111">
        <v>555025137</v>
      </c>
      <c r="E367" s="115">
        <v>2526565171</v>
      </c>
      <c r="F367" s="99" t="s">
        <v>389</v>
      </c>
      <c r="G367" s="191">
        <v>35139</v>
      </c>
      <c r="H367" s="102" t="str">
        <f t="shared" si="10"/>
        <v>March</v>
      </c>
      <c r="I367" s="103">
        <f t="shared" ca="1" si="11"/>
        <v>20</v>
      </c>
      <c r="J367" s="104" t="s">
        <v>393</v>
      </c>
      <c r="K367" s="105">
        <v>4</v>
      </c>
    </row>
    <row r="368" spans="1:11" x14ac:dyDescent="0.25">
      <c r="A368" s="99" t="s">
        <v>737</v>
      </c>
      <c r="B368" s="101" t="s">
        <v>1505</v>
      </c>
      <c r="C368" s="99" t="s">
        <v>402</v>
      </c>
      <c r="D368" s="111">
        <v>650784238</v>
      </c>
      <c r="E368" s="115">
        <v>9194679864</v>
      </c>
      <c r="F368" s="99" t="s">
        <v>385</v>
      </c>
      <c r="G368" s="191">
        <v>37338</v>
      </c>
      <c r="H368" s="102" t="str">
        <f t="shared" si="10"/>
        <v>March</v>
      </c>
      <c r="I368" s="103">
        <f t="shared" ca="1" si="11"/>
        <v>14</v>
      </c>
      <c r="J368" s="104"/>
      <c r="K368" s="105">
        <v>2</v>
      </c>
    </row>
    <row r="369" spans="1:11" x14ac:dyDescent="0.25">
      <c r="A369" s="99" t="s">
        <v>700</v>
      </c>
      <c r="B369" s="101" t="s">
        <v>378</v>
      </c>
      <c r="C369" s="99" t="s">
        <v>402</v>
      </c>
      <c r="D369" s="111">
        <v>948189231</v>
      </c>
      <c r="E369" s="115">
        <v>2527687161</v>
      </c>
      <c r="F369" s="99" t="s">
        <v>386</v>
      </c>
      <c r="G369" s="191">
        <v>35522</v>
      </c>
      <c r="H369" s="102" t="str">
        <f t="shared" si="10"/>
        <v>April</v>
      </c>
      <c r="I369" s="103">
        <f t="shared" ca="1" si="11"/>
        <v>19</v>
      </c>
      <c r="J369" s="104" t="s">
        <v>387</v>
      </c>
      <c r="K369" s="105">
        <v>2</v>
      </c>
    </row>
    <row r="370" spans="1:11" x14ac:dyDescent="0.25">
      <c r="A370" s="99" t="s">
        <v>1367</v>
      </c>
      <c r="B370" s="101" t="s">
        <v>1383</v>
      </c>
      <c r="C370" s="99" t="s">
        <v>402</v>
      </c>
      <c r="D370" s="111">
        <v>443476169</v>
      </c>
      <c r="E370" s="115">
        <v>9195085809</v>
      </c>
      <c r="F370" s="99" t="s">
        <v>386</v>
      </c>
      <c r="G370" s="191">
        <v>35887</v>
      </c>
      <c r="H370" s="102" t="str">
        <f t="shared" si="10"/>
        <v>April</v>
      </c>
      <c r="I370" s="103">
        <f t="shared" ca="1" si="11"/>
        <v>18</v>
      </c>
      <c r="J370" s="104" t="s">
        <v>393</v>
      </c>
      <c r="K370" s="105">
        <v>4</v>
      </c>
    </row>
    <row r="371" spans="1:11" x14ac:dyDescent="0.25">
      <c r="A371" s="99" t="s">
        <v>1396</v>
      </c>
      <c r="B371" s="101" t="s">
        <v>1383</v>
      </c>
      <c r="C371" s="99" t="s">
        <v>402</v>
      </c>
      <c r="D371" s="111">
        <v>643272576</v>
      </c>
      <c r="E371" s="115">
        <v>2522256131</v>
      </c>
      <c r="F371" s="99" t="s">
        <v>392</v>
      </c>
      <c r="G371" s="191">
        <v>35125</v>
      </c>
      <c r="H371" s="102" t="str">
        <f t="shared" si="10"/>
        <v>March</v>
      </c>
      <c r="I371" s="103">
        <f t="shared" ca="1" si="11"/>
        <v>20</v>
      </c>
      <c r="J371" s="104"/>
      <c r="K371" s="105">
        <v>4</v>
      </c>
    </row>
    <row r="372" spans="1:11" x14ac:dyDescent="0.25">
      <c r="A372" s="99" t="s">
        <v>1207</v>
      </c>
      <c r="B372" s="101" t="s">
        <v>1380</v>
      </c>
      <c r="C372" s="99" t="s">
        <v>402</v>
      </c>
      <c r="D372" s="111">
        <v>154984918</v>
      </c>
      <c r="E372" s="115">
        <v>2521575684</v>
      </c>
      <c r="F372" s="99" t="s">
        <v>386</v>
      </c>
      <c r="G372" s="191">
        <v>35227</v>
      </c>
      <c r="H372" s="102" t="str">
        <f t="shared" si="10"/>
        <v>June</v>
      </c>
      <c r="I372" s="103">
        <f t="shared" ca="1" si="11"/>
        <v>19</v>
      </c>
      <c r="J372" s="104" t="s">
        <v>387</v>
      </c>
      <c r="K372" s="105">
        <v>1</v>
      </c>
    </row>
    <row r="373" spans="1:11" x14ac:dyDescent="0.25">
      <c r="A373" s="99" t="s">
        <v>843</v>
      </c>
      <c r="B373" s="101" t="s">
        <v>1505</v>
      </c>
      <c r="C373" s="99" t="s">
        <v>402</v>
      </c>
      <c r="D373" s="111">
        <v>506165137</v>
      </c>
      <c r="E373" s="115">
        <v>9193613417</v>
      </c>
      <c r="F373" s="99" t="s">
        <v>386</v>
      </c>
      <c r="G373" s="191">
        <v>41903</v>
      </c>
      <c r="H373" s="102" t="str">
        <f t="shared" si="10"/>
        <v>September</v>
      </c>
      <c r="I373" s="103">
        <f t="shared" ca="1" si="11"/>
        <v>1</v>
      </c>
      <c r="J373" s="104" t="s">
        <v>391</v>
      </c>
      <c r="K373" s="105">
        <v>4</v>
      </c>
    </row>
    <row r="374" spans="1:11" x14ac:dyDescent="0.25">
      <c r="A374" s="99" t="s">
        <v>689</v>
      </c>
      <c r="B374" s="101" t="s">
        <v>1381</v>
      </c>
      <c r="C374" s="99" t="s">
        <v>402</v>
      </c>
      <c r="D374" s="111">
        <v>649234799</v>
      </c>
      <c r="E374" s="115">
        <v>2521588597</v>
      </c>
      <c r="F374" s="99" t="s">
        <v>386</v>
      </c>
      <c r="G374" s="191">
        <v>42029</v>
      </c>
      <c r="H374" s="102" t="str">
        <f t="shared" si="10"/>
        <v>January</v>
      </c>
      <c r="I374" s="103">
        <f t="shared" ca="1" si="11"/>
        <v>1</v>
      </c>
      <c r="J374" s="104" t="s">
        <v>391</v>
      </c>
      <c r="K374" s="105">
        <v>4</v>
      </c>
    </row>
    <row r="375" spans="1:11" x14ac:dyDescent="0.25">
      <c r="A375" s="99" t="s">
        <v>1054</v>
      </c>
      <c r="B375" s="101" t="s">
        <v>1383</v>
      </c>
      <c r="C375" s="99" t="s">
        <v>402</v>
      </c>
      <c r="D375" s="111">
        <v>385074661</v>
      </c>
      <c r="E375" s="115">
        <v>2527451745</v>
      </c>
      <c r="F375" s="99" t="s">
        <v>386</v>
      </c>
      <c r="G375" s="191">
        <v>36695</v>
      </c>
      <c r="H375" s="102" t="str">
        <f t="shared" si="10"/>
        <v>June</v>
      </c>
      <c r="I375" s="103">
        <f t="shared" ca="1" si="11"/>
        <v>15</v>
      </c>
      <c r="J375" s="104" t="s">
        <v>388</v>
      </c>
      <c r="K375" s="105">
        <v>2</v>
      </c>
    </row>
    <row r="376" spans="1:11" x14ac:dyDescent="0.25">
      <c r="A376" s="99" t="s">
        <v>1259</v>
      </c>
      <c r="B376" s="101" t="s">
        <v>378</v>
      </c>
      <c r="C376" s="99" t="s">
        <v>402</v>
      </c>
      <c r="D376" s="111">
        <v>917714039</v>
      </c>
      <c r="E376" s="115">
        <v>9194402150</v>
      </c>
      <c r="F376" s="99" t="s">
        <v>386</v>
      </c>
      <c r="G376" s="191">
        <v>37040</v>
      </c>
      <c r="H376" s="102" t="str">
        <f t="shared" si="10"/>
        <v>May</v>
      </c>
      <c r="I376" s="103">
        <f t="shared" ca="1" si="11"/>
        <v>14</v>
      </c>
      <c r="J376" s="104" t="s">
        <v>393</v>
      </c>
      <c r="K376" s="105">
        <v>4</v>
      </c>
    </row>
    <row r="377" spans="1:11" x14ac:dyDescent="0.25">
      <c r="A377" s="100" t="s">
        <v>1278</v>
      </c>
      <c r="B377" s="101" t="s">
        <v>1380</v>
      </c>
      <c r="C377" s="99" t="s">
        <v>402</v>
      </c>
      <c r="D377" s="111">
        <v>662974752</v>
      </c>
      <c r="E377" s="115">
        <v>2526040465</v>
      </c>
      <c r="F377" s="99" t="s">
        <v>386</v>
      </c>
      <c r="G377" s="191">
        <v>38212</v>
      </c>
      <c r="H377" s="102" t="str">
        <f t="shared" si="10"/>
        <v>August</v>
      </c>
      <c r="I377" s="103">
        <f t="shared" ca="1" si="11"/>
        <v>11</v>
      </c>
      <c r="J377" s="104" t="s">
        <v>391</v>
      </c>
      <c r="K377" s="105">
        <v>4</v>
      </c>
    </row>
    <row r="378" spans="1:11" x14ac:dyDescent="0.25">
      <c r="A378" s="99" t="s">
        <v>743</v>
      </c>
      <c r="B378" s="101" t="s">
        <v>378</v>
      </c>
      <c r="C378" s="99" t="s">
        <v>402</v>
      </c>
      <c r="D378" s="111">
        <v>980960186</v>
      </c>
      <c r="E378" s="115">
        <v>9191517218</v>
      </c>
      <c r="F378" s="99" t="s">
        <v>389</v>
      </c>
      <c r="G378" s="191">
        <v>40918</v>
      </c>
      <c r="H378" s="102" t="str">
        <f t="shared" si="10"/>
        <v>January</v>
      </c>
      <c r="I378" s="103">
        <f t="shared" ca="1" si="11"/>
        <v>4</v>
      </c>
      <c r="J378" s="104" t="s">
        <v>391</v>
      </c>
      <c r="K378" s="105">
        <v>5</v>
      </c>
    </row>
    <row r="379" spans="1:11" x14ac:dyDescent="0.25">
      <c r="A379" s="99" t="s">
        <v>1148</v>
      </c>
      <c r="B379" s="101" t="s">
        <v>1383</v>
      </c>
      <c r="C379" s="99" t="s">
        <v>402</v>
      </c>
      <c r="D379" s="111">
        <v>294161481</v>
      </c>
      <c r="E379" s="115">
        <v>2521201242</v>
      </c>
      <c r="F379" s="99" t="s">
        <v>389</v>
      </c>
      <c r="G379" s="191">
        <v>37914</v>
      </c>
      <c r="H379" s="102" t="str">
        <f t="shared" si="10"/>
        <v>October</v>
      </c>
      <c r="I379" s="103">
        <f t="shared" ca="1" si="11"/>
        <v>12</v>
      </c>
      <c r="J379" s="104" t="s">
        <v>387</v>
      </c>
      <c r="K379" s="105">
        <v>1</v>
      </c>
    </row>
    <row r="380" spans="1:11" x14ac:dyDescent="0.25">
      <c r="A380" s="99" t="s">
        <v>682</v>
      </c>
      <c r="B380" s="101" t="s">
        <v>1380</v>
      </c>
      <c r="C380" s="99" t="s">
        <v>402</v>
      </c>
      <c r="D380" s="111">
        <v>345817459</v>
      </c>
      <c r="E380" s="115">
        <v>9195594427</v>
      </c>
      <c r="F380" s="99" t="s">
        <v>385</v>
      </c>
      <c r="G380" s="191">
        <v>38019</v>
      </c>
      <c r="H380" s="102" t="str">
        <f t="shared" si="10"/>
        <v>February</v>
      </c>
      <c r="I380" s="103">
        <f t="shared" ca="1" si="11"/>
        <v>12</v>
      </c>
      <c r="J380" s="104"/>
      <c r="K380" s="105">
        <v>5</v>
      </c>
    </row>
    <row r="381" spans="1:11" x14ac:dyDescent="0.25">
      <c r="A381" s="99" t="s">
        <v>1081</v>
      </c>
      <c r="B381" s="101" t="s">
        <v>378</v>
      </c>
      <c r="C381" s="99" t="s">
        <v>402</v>
      </c>
      <c r="D381" s="111">
        <v>261920277</v>
      </c>
      <c r="E381" s="115">
        <v>2524272773</v>
      </c>
      <c r="F381" s="99" t="s">
        <v>386</v>
      </c>
      <c r="G381" s="191">
        <v>37676</v>
      </c>
      <c r="H381" s="102" t="str">
        <f t="shared" si="10"/>
        <v>February</v>
      </c>
      <c r="I381" s="103">
        <f t="shared" ca="1" si="11"/>
        <v>13</v>
      </c>
      <c r="J381" s="104" t="s">
        <v>388</v>
      </c>
      <c r="K381" s="105">
        <v>3</v>
      </c>
    </row>
    <row r="382" spans="1:11" x14ac:dyDescent="0.25">
      <c r="A382" s="99" t="s">
        <v>1134</v>
      </c>
      <c r="B382" s="101" t="s">
        <v>674</v>
      </c>
      <c r="C382" s="99" t="s">
        <v>402</v>
      </c>
      <c r="D382" s="111">
        <v>991764142</v>
      </c>
      <c r="E382" s="115">
        <v>9192490678</v>
      </c>
      <c r="F382" s="99" t="s">
        <v>385</v>
      </c>
      <c r="G382" s="191">
        <v>36767</v>
      </c>
      <c r="H382" s="102" t="str">
        <f t="shared" si="10"/>
        <v>August</v>
      </c>
      <c r="I382" s="103">
        <f t="shared" ca="1" si="11"/>
        <v>15</v>
      </c>
      <c r="J382" s="104"/>
      <c r="K382" s="105">
        <v>5</v>
      </c>
    </row>
    <row r="383" spans="1:11" x14ac:dyDescent="0.25">
      <c r="A383" s="99" t="s">
        <v>763</v>
      </c>
      <c r="B383" s="101" t="s">
        <v>378</v>
      </c>
      <c r="C383" s="99" t="s">
        <v>402</v>
      </c>
      <c r="D383" s="111">
        <v>895408697</v>
      </c>
      <c r="E383" s="115">
        <v>2523383207</v>
      </c>
      <c r="F383" s="99" t="s">
        <v>386</v>
      </c>
      <c r="G383" s="191">
        <v>40977</v>
      </c>
      <c r="H383" s="102" t="str">
        <f t="shared" si="10"/>
        <v>March</v>
      </c>
      <c r="I383" s="103">
        <f t="shared" ca="1" si="11"/>
        <v>4</v>
      </c>
      <c r="J383" s="104" t="s">
        <v>391</v>
      </c>
      <c r="K383" s="105">
        <v>4</v>
      </c>
    </row>
    <row r="384" spans="1:11" x14ac:dyDescent="0.25">
      <c r="A384" s="99" t="s">
        <v>1089</v>
      </c>
      <c r="B384" s="101" t="s">
        <v>1383</v>
      </c>
      <c r="C384" s="99" t="s">
        <v>402</v>
      </c>
      <c r="D384" s="111">
        <v>422957475</v>
      </c>
      <c r="E384" s="115">
        <v>2524273090</v>
      </c>
      <c r="F384" s="99" t="s">
        <v>386</v>
      </c>
      <c r="G384" s="191">
        <v>35997</v>
      </c>
      <c r="H384" s="102" t="str">
        <f t="shared" si="10"/>
        <v>July</v>
      </c>
      <c r="I384" s="103">
        <f t="shared" ca="1" si="11"/>
        <v>17</v>
      </c>
      <c r="J384" s="104" t="s">
        <v>391</v>
      </c>
      <c r="K384" s="105">
        <v>2</v>
      </c>
    </row>
    <row r="385" spans="1:11" x14ac:dyDescent="0.25">
      <c r="A385" s="99" t="s">
        <v>1136</v>
      </c>
      <c r="B385" s="101" t="s">
        <v>674</v>
      </c>
      <c r="C385" s="99" t="s">
        <v>402</v>
      </c>
      <c r="D385" s="111">
        <v>279097202</v>
      </c>
      <c r="E385" s="116">
        <v>9196844371</v>
      </c>
      <c r="F385" s="99" t="s">
        <v>386</v>
      </c>
      <c r="G385" s="191">
        <v>35067</v>
      </c>
      <c r="H385" s="102" t="str">
        <f t="shared" si="10"/>
        <v>January</v>
      </c>
      <c r="I385" s="103">
        <f t="shared" ca="1" si="11"/>
        <v>20</v>
      </c>
      <c r="J385" s="104" t="s">
        <v>387</v>
      </c>
      <c r="K385" s="105">
        <v>4</v>
      </c>
    </row>
    <row r="386" spans="1:11" x14ac:dyDescent="0.25">
      <c r="A386" s="99" t="s">
        <v>702</v>
      </c>
      <c r="B386" s="101" t="s">
        <v>1383</v>
      </c>
      <c r="C386" s="99" t="s">
        <v>402</v>
      </c>
      <c r="D386" s="111">
        <v>157257652</v>
      </c>
      <c r="E386" s="115">
        <v>9193262077</v>
      </c>
      <c r="F386" s="99" t="s">
        <v>385</v>
      </c>
      <c r="G386" s="191">
        <v>38523</v>
      </c>
      <c r="H386" s="102" t="str">
        <f t="shared" ref="H386:H449" si="12">CHOOSE(MONTH(G386),"January","February","March","April","May","June","July","August","September","October","November","December")</f>
        <v>June</v>
      </c>
      <c r="I386" s="103">
        <f t="shared" ref="I386:I449" ca="1" si="13">DATEDIF(G386,TODAY(),"Y")</f>
        <v>10</v>
      </c>
      <c r="J386" s="104"/>
      <c r="K386" s="105">
        <v>4</v>
      </c>
    </row>
    <row r="387" spans="1:11" x14ac:dyDescent="0.25">
      <c r="A387" s="99" t="s">
        <v>1348</v>
      </c>
      <c r="B387" s="101" t="s">
        <v>378</v>
      </c>
      <c r="C387" s="99" t="s">
        <v>402</v>
      </c>
      <c r="D387" s="111">
        <v>132016163</v>
      </c>
      <c r="E387" s="115">
        <v>2527726916</v>
      </c>
      <c r="F387" s="99" t="s">
        <v>389</v>
      </c>
      <c r="G387" s="191">
        <v>41691</v>
      </c>
      <c r="H387" s="102" t="str">
        <f t="shared" si="12"/>
        <v>February</v>
      </c>
      <c r="I387" s="103">
        <f t="shared" ca="1" si="13"/>
        <v>2</v>
      </c>
      <c r="J387" s="104" t="s">
        <v>393</v>
      </c>
      <c r="K387" s="105">
        <v>2</v>
      </c>
    </row>
    <row r="388" spans="1:11" x14ac:dyDescent="0.25">
      <c r="A388" s="99" t="s">
        <v>825</v>
      </c>
      <c r="B388" s="101" t="s">
        <v>674</v>
      </c>
      <c r="C388" s="99" t="s">
        <v>402</v>
      </c>
      <c r="D388" s="111">
        <v>168147877</v>
      </c>
      <c r="E388" s="115">
        <v>9196530760</v>
      </c>
      <c r="F388" s="99" t="s">
        <v>389</v>
      </c>
      <c r="G388" s="191">
        <v>38961</v>
      </c>
      <c r="H388" s="102" t="str">
        <f t="shared" si="12"/>
        <v>September</v>
      </c>
      <c r="I388" s="103">
        <f t="shared" ca="1" si="13"/>
        <v>9</v>
      </c>
      <c r="J388" s="104" t="s">
        <v>388</v>
      </c>
      <c r="K388" s="105">
        <v>3</v>
      </c>
    </row>
    <row r="389" spans="1:11" x14ac:dyDescent="0.25">
      <c r="A389" s="99" t="s">
        <v>753</v>
      </c>
      <c r="B389" s="101" t="s">
        <v>378</v>
      </c>
      <c r="C389" s="99" t="s">
        <v>402</v>
      </c>
      <c r="D389" s="111">
        <v>372693786</v>
      </c>
      <c r="E389" s="115">
        <v>9198211050</v>
      </c>
      <c r="F389" s="99" t="s">
        <v>389</v>
      </c>
      <c r="G389" s="191">
        <v>38958</v>
      </c>
      <c r="H389" s="102" t="str">
        <f t="shared" si="12"/>
        <v>August</v>
      </c>
      <c r="I389" s="103">
        <f t="shared" ca="1" si="13"/>
        <v>9</v>
      </c>
      <c r="J389" s="104" t="s">
        <v>390</v>
      </c>
      <c r="K389" s="105">
        <v>1</v>
      </c>
    </row>
    <row r="390" spans="1:11" x14ac:dyDescent="0.25">
      <c r="A390" s="99" t="s">
        <v>1040</v>
      </c>
      <c r="B390" s="101" t="s">
        <v>1383</v>
      </c>
      <c r="C390" s="99" t="s">
        <v>402</v>
      </c>
      <c r="D390" s="111">
        <v>424800509</v>
      </c>
      <c r="E390" s="115">
        <v>2523986051</v>
      </c>
      <c r="F390" s="99" t="s">
        <v>386</v>
      </c>
      <c r="G390" s="191">
        <v>38283</v>
      </c>
      <c r="H390" s="102" t="str">
        <f t="shared" si="12"/>
        <v>October</v>
      </c>
      <c r="I390" s="103">
        <f t="shared" ca="1" si="13"/>
        <v>11</v>
      </c>
      <c r="J390" s="104" t="s">
        <v>387</v>
      </c>
      <c r="K390" s="105">
        <v>3</v>
      </c>
    </row>
    <row r="391" spans="1:11" x14ac:dyDescent="0.25">
      <c r="A391" s="99" t="s">
        <v>2529</v>
      </c>
      <c r="B391" s="101" t="s">
        <v>1381</v>
      </c>
      <c r="C391" s="99" t="s">
        <v>402</v>
      </c>
      <c r="D391" s="111">
        <v>247406371</v>
      </c>
      <c r="E391" s="115">
        <v>9195299873</v>
      </c>
      <c r="F391" s="99" t="s">
        <v>389</v>
      </c>
      <c r="G391" s="191">
        <v>42171</v>
      </c>
      <c r="H391" s="102" t="str">
        <f t="shared" si="12"/>
        <v>June</v>
      </c>
      <c r="I391" s="103">
        <f t="shared" ca="1" si="13"/>
        <v>0</v>
      </c>
      <c r="J391" s="104" t="s">
        <v>391</v>
      </c>
      <c r="K391" s="105">
        <v>3</v>
      </c>
    </row>
    <row r="392" spans="1:11" x14ac:dyDescent="0.25">
      <c r="A392" s="99" t="s">
        <v>1112</v>
      </c>
      <c r="B392" s="101" t="s">
        <v>1381</v>
      </c>
      <c r="C392" s="99" t="s">
        <v>402</v>
      </c>
      <c r="D392" s="111">
        <v>796685092</v>
      </c>
      <c r="E392" s="115">
        <v>2527469217</v>
      </c>
      <c r="F392" s="99" t="s">
        <v>386</v>
      </c>
      <c r="G392" s="191">
        <v>38276</v>
      </c>
      <c r="H392" s="102" t="str">
        <f t="shared" si="12"/>
        <v>October</v>
      </c>
      <c r="I392" s="103">
        <f t="shared" ca="1" si="13"/>
        <v>11</v>
      </c>
      <c r="J392" s="104" t="s">
        <v>391</v>
      </c>
      <c r="K392" s="105">
        <v>5</v>
      </c>
    </row>
    <row r="393" spans="1:11" x14ac:dyDescent="0.25">
      <c r="A393" s="99" t="s">
        <v>938</v>
      </c>
      <c r="B393" s="101" t="s">
        <v>1383</v>
      </c>
      <c r="C393" s="99" t="s">
        <v>403</v>
      </c>
      <c r="D393" s="111">
        <v>557568959</v>
      </c>
      <c r="E393" s="115">
        <v>9192783818</v>
      </c>
      <c r="F393" s="99" t="s">
        <v>385</v>
      </c>
      <c r="G393" s="191">
        <v>37267</v>
      </c>
      <c r="H393" s="102" t="str">
        <f t="shared" si="12"/>
        <v>January</v>
      </c>
      <c r="I393" s="103">
        <f t="shared" ca="1" si="13"/>
        <v>14</v>
      </c>
      <c r="J393" s="104"/>
      <c r="K393" s="105">
        <v>4</v>
      </c>
    </row>
    <row r="394" spans="1:11" x14ac:dyDescent="0.25">
      <c r="A394" s="99" t="s">
        <v>912</v>
      </c>
      <c r="B394" s="101" t="s">
        <v>674</v>
      </c>
      <c r="C394" s="99" t="s">
        <v>403</v>
      </c>
      <c r="D394" s="111">
        <v>247555666</v>
      </c>
      <c r="E394" s="115">
        <v>2528183445</v>
      </c>
      <c r="F394" s="99" t="s">
        <v>386</v>
      </c>
      <c r="G394" s="191">
        <v>35437</v>
      </c>
      <c r="H394" s="102" t="str">
        <f t="shared" si="12"/>
        <v>January</v>
      </c>
      <c r="I394" s="103">
        <f t="shared" ca="1" si="13"/>
        <v>19</v>
      </c>
      <c r="J394" s="104" t="s">
        <v>387</v>
      </c>
      <c r="K394" s="105">
        <v>5</v>
      </c>
    </row>
    <row r="395" spans="1:11" x14ac:dyDescent="0.25">
      <c r="A395" s="99" t="s">
        <v>1170</v>
      </c>
      <c r="B395" s="101" t="s">
        <v>1381</v>
      </c>
      <c r="C395" s="99" t="s">
        <v>403</v>
      </c>
      <c r="D395" s="111">
        <v>221364716</v>
      </c>
      <c r="E395" s="115">
        <v>2521389906</v>
      </c>
      <c r="F395" s="99" t="s">
        <v>386</v>
      </c>
      <c r="G395" s="191">
        <v>38718</v>
      </c>
      <c r="H395" s="102" t="str">
        <f t="shared" si="12"/>
        <v>January</v>
      </c>
      <c r="I395" s="103">
        <f t="shared" ca="1" si="13"/>
        <v>10</v>
      </c>
      <c r="J395" s="104" t="s">
        <v>387</v>
      </c>
      <c r="K395" s="105">
        <v>2</v>
      </c>
    </row>
    <row r="396" spans="1:11" x14ac:dyDescent="0.25">
      <c r="A396" s="99" t="s">
        <v>1387</v>
      </c>
      <c r="B396" s="101" t="s">
        <v>1381</v>
      </c>
      <c r="C396" s="99" t="s">
        <v>403</v>
      </c>
      <c r="D396" s="111">
        <v>332302868</v>
      </c>
      <c r="E396" s="115">
        <v>9196109756</v>
      </c>
      <c r="F396" s="99" t="s">
        <v>386</v>
      </c>
      <c r="G396" s="191">
        <v>37995</v>
      </c>
      <c r="H396" s="102" t="str">
        <f t="shared" si="12"/>
        <v>January</v>
      </c>
      <c r="I396" s="103">
        <f t="shared" ca="1" si="13"/>
        <v>12</v>
      </c>
      <c r="J396" s="104" t="s">
        <v>391</v>
      </c>
      <c r="K396" s="105">
        <v>2</v>
      </c>
    </row>
    <row r="397" spans="1:11" x14ac:dyDescent="0.25">
      <c r="A397" s="99" t="s">
        <v>711</v>
      </c>
      <c r="B397" s="101" t="s">
        <v>1505</v>
      </c>
      <c r="C397" s="99" t="s">
        <v>403</v>
      </c>
      <c r="D397" s="111">
        <v>113377726</v>
      </c>
      <c r="E397" s="115">
        <v>9197494648</v>
      </c>
      <c r="F397" s="99" t="s">
        <v>386</v>
      </c>
      <c r="G397" s="191">
        <v>38286</v>
      </c>
      <c r="H397" s="102" t="str">
        <f t="shared" si="12"/>
        <v>October</v>
      </c>
      <c r="I397" s="103">
        <f t="shared" ca="1" si="13"/>
        <v>11</v>
      </c>
      <c r="J397" s="104" t="s">
        <v>391</v>
      </c>
      <c r="K397" s="105">
        <v>5</v>
      </c>
    </row>
    <row r="398" spans="1:11" x14ac:dyDescent="0.25">
      <c r="A398" s="99" t="s">
        <v>703</v>
      </c>
      <c r="B398" s="101" t="s">
        <v>674</v>
      </c>
      <c r="C398" s="99" t="s">
        <v>403</v>
      </c>
      <c r="D398" s="111">
        <v>303641529</v>
      </c>
      <c r="E398" s="115">
        <v>9196753698</v>
      </c>
      <c r="F398" s="99" t="s">
        <v>389</v>
      </c>
      <c r="G398" s="191">
        <v>36970</v>
      </c>
      <c r="H398" s="102" t="str">
        <f t="shared" si="12"/>
        <v>March</v>
      </c>
      <c r="I398" s="103">
        <f t="shared" ca="1" si="13"/>
        <v>15</v>
      </c>
      <c r="J398" s="104" t="s">
        <v>387</v>
      </c>
      <c r="K398" s="105">
        <v>4</v>
      </c>
    </row>
    <row r="399" spans="1:11" x14ac:dyDescent="0.25">
      <c r="A399" s="99" t="s">
        <v>1012</v>
      </c>
      <c r="B399" s="101" t="s">
        <v>674</v>
      </c>
      <c r="C399" s="99" t="s">
        <v>403</v>
      </c>
      <c r="D399" s="111">
        <v>478004556</v>
      </c>
      <c r="E399" s="115">
        <v>9193891189</v>
      </c>
      <c r="F399" s="99" t="s">
        <v>386</v>
      </c>
      <c r="G399" s="191">
        <v>42353</v>
      </c>
      <c r="H399" s="102" t="str">
        <f t="shared" si="12"/>
        <v>December</v>
      </c>
      <c r="I399" s="103">
        <f t="shared" ca="1" si="13"/>
        <v>0</v>
      </c>
      <c r="J399" s="104" t="s">
        <v>388</v>
      </c>
      <c r="K399" s="105">
        <v>2</v>
      </c>
    </row>
    <row r="400" spans="1:11" x14ac:dyDescent="0.25">
      <c r="A400" s="99" t="s">
        <v>1330</v>
      </c>
      <c r="B400" s="101" t="s">
        <v>1383</v>
      </c>
      <c r="C400" s="99" t="s">
        <v>403</v>
      </c>
      <c r="D400" s="111">
        <v>414905182</v>
      </c>
      <c r="E400" s="115">
        <v>9193820411</v>
      </c>
      <c r="F400" s="99" t="s">
        <v>386</v>
      </c>
      <c r="G400" s="191">
        <v>36941</v>
      </c>
      <c r="H400" s="102" t="str">
        <f t="shared" si="12"/>
        <v>February</v>
      </c>
      <c r="I400" s="103">
        <f t="shared" ca="1" si="13"/>
        <v>15</v>
      </c>
      <c r="J400" s="104" t="s">
        <v>391</v>
      </c>
      <c r="K400" s="105">
        <v>5</v>
      </c>
    </row>
    <row r="401" spans="1:11" x14ac:dyDescent="0.25">
      <c r="A401" s="99" t="s">
        <v>986</v>
      </c>
      <c r="B401" s="101" t="s">
        <v>1380</v>
      </c>
      <c r="C401" s="99" t="s">
        <v>403</v>
      </c>
      <c r="D401" s="111">
        <v>859204644</v>
      </c>
      <c r="E401" s="115">
        <v>9191617913</v>
      </c>
      <c r="F401" s="99" t="s">
        <v>385</v>
      </c>
      <c r="G401" s="191">
        <v>37544</v>
      </c>
      <c r="H401" s="102" t="str">
        <f t="shared" si="12"/>
        <v>October</v>
      </c>
      <c r="I401" s="103">
        <f t="shared" ca="1" si="13"/>
        <v>13</v>
      </c>
      <c r="J401" s="104"/>
      <c r="K401" s="105">
        <v>4</v>
      </c>
    </row>
    <row r="402" spans="1:11" x14ac:dyDescent="0.25">
      <c r="A402" s="99" t="s">
        <v>1024</v>
      </c>
      <c r="B402" s="101" t="s">
        <v>1381</v>
      </c>
      <c r="C402" s="99" t="s">
        <v>403</v>
      </c>
      <c r="D402" s="111">
        <v>122440839</v>
      </c>
      <c r="E402" s="115">
        <v>2526525807</v>
      </c>
      <c r="F402" s="99" t="s">
        <v>389</v>
      </c>
      <c r="G402" s="191">
        <v>37781</v>
      </c>
      <c r="H402" s="102" t="str">
        <f t="shared" si="12"/>
        <v>June</v>
      </c>
      <c r="I402" s="103">
        <f t="shared" ca="1" si="13"/>
        <v>12</v>
      </c>
      <c r="J402" s="104" t="s">
        <v>387</v>
      </c>
      <c r="K402" s="105">
        <v>3</v>
      </c>
    </row>
    <row r="403" spans="1:11" x14ac:dyDescent="0.25">
      <c r="A403" s="99" t="s">
        <v>676</v>
      </c>
      <c r="B403" s="101" t="s">
        <v>674</v>
      </c>
      <c r="C403" s="99" t="s">
        <v>403</v>
      </c>
      <c r="D403" s="111">
        <v>665006199</v>
      </c>
      <c r="E403" s="115">
        <v>2525555817</v>
      </c>
      <c r="F403" s="99" t="s">
        <v>386</v>
      </c>
      <c r="G403" s="191">
        <v>38387</v>
      </c>
      <c r="H403" s="102" t="str">
        <f t="shared" si="12"/>
        <v>February</v>
      </c>
      <c r="I403" s="103">
        <f t="shared" ca="1" si="13"/>
        <v>11</v>
      </c>
      <c r="J403" s="104" t="s">
        <v>388</v>
      </c>
      <c r="K403" s="105">
        <v>5</v>
      </c>
    </row>
    <row r="404" spans="1:11" x14ac:dyDescent="0.25">
      <c r="A404" s="99" t="s">
        <v>680</v>
      </c>
      <c r="B404" s="101" t="s">
        <v>378</v>
      </c>
      <c r="C404" s="99" t="s">
        <v>403</v>
      </c>
      <c r="D404" s="111">
        <v>550291321</v>
      </c>
      <c r="E404" s="115">
        <v>9192529195</v>
      </c>
      <c r="F404" s="99" t="s">
        <v>385</v>
      </c>
      <c r="G404" s="191">
        <v>37867</v>
      </c>
      <c r="H404" s="102" t="str">
        <f t="shared" si="12"/>
        <v>September</v>
      </c>
      <c r="I404" s="103">
        <f t="shared" ca="1" si="13"/>
        <v>12</v>
      </c>
      <c r="J404" s="104"/>
      <c r="K404" s="105">
        <v>2</v>
      </c>
    </row>
    <row r="405" spans="1:11" x14ac:dyDescent="0.25">
      <c r="A405" s="99" t="s">
        <v>1033</v>
      </c>
      <c r="B405" s="101" t="s">
        <v>1381</v>
      </c>
      <c r="C405" s="99" t="s">
        <v>403</v>
      </c>
      <c r="D405" s="111">
        <v>788832967</v>
      </c>
      <c r="E405" s="115">
        <v>2521919147</v>
      </c>
      <c r="F405" s="99" t="s">
        <v>392</v>
      </c>
      <c r="G405" s="191">
        <v>37201</v>
      </c>
      <c r="H405" s="102" t="str">
        <f t="shared" si="12"/>
        <v>November</v>
      </c>
      <c r="I405" s="103">
        <f t="shared" ca="1" si="13"/>
        <v>14</v>
      </c>
      <c r="J405" s="104"/>
      <c r="K405" s="105">
        <v>3</v>
      </c>
    </row>
    <row r="406" spans="1:11" x14ac:dyDescent="0.25">
      <c r="A406" s="99" t="s">
        <v>795</v>
      </c>
      <c r="B406" s="101" t="s">
        <v>1381</v>
      </c>
      <c r="C406" s="99" t="s">
        <v>403</v>
      </c>
      <c r="D406" s="111">
        <v>397835298</v>
      </c>
      <c r="E406" s="115">
        <v>9196795200</v>
      </c>
      <c r="F406" s="99" t="s">
        <v>385</v>
      </c>
      <c r="G406" s="191">
        <v>42192</v>
      </c>
      <c r="H406" s="102" t="str">
        <f t="shared" si="12"/>
        <v>July</v>
      </c>
      <c r="I406" s="103">
        <f t="shared" ca="1" si="13"/>
        <v>0</v>
      </c>
      <c r="J406" s="104"/>
      <c r="K406" s="105">
        <v>4</v>
      </c>
    </row>
    <row r="407" spans="1:11" x14ac:dyDescent="0.25">
      <c r="A407" s="99" t="s">
        <v>1275</v>
      </c>
      <c r="B407" s="101" t="s">
        <v>1380</v>
      </c>
      <c r="C407" s="99" t="s">
        <v>403</v>
      </c>
      <c r="D407" s="111">
        <v>755945415</v>
      </c>
      <c r="E407" s="115">
        <v>2524373324</v>
      </c>
      <c r="F407" s="99" t="s">
        <v>385</v>
      </c>
      <c r="G407" s="191">
        <v>42153</v>
      </c>
      <c r="H407" s="102" t="str">
        <f t="shared" si="12"/>
        <v>May</v>
      </c>
      <c r="I407" s="103">
        <f t="shared" ca="1" si="13"/>
        <v>0</v>
      </c>
      <c r="J407" s="104"/>
      <c r="K407" s="105">
        <v>2</v>
      </c>
    </row>
    <row r="408" spans="1:11" x14ac:dyDescent="0.25">
      <c r="A408" s="99" t="s">
        <v>838</v>
      </c>
      <c r="B408" s="101" t="s">
        <v>1383</v>
      </c>
      <c r="C408" s="99" t="s">
        <v>403</v>
      </c>
      <c r="D408" s="111">
        <v>167646549</v>
      </c>
      <c r="E408" s="115">
        <v>9197187041</v>
      </c>
      <c r="F408" s="99" t="s">
        <v>385</v>
      </c>
      <c r="G408" s="191">
        <v>39623</v>
      </c>
      <c r="H408" s="102" t="str">
        <f t="shared" si="12"/>
        <v>June</v>
      </c>
      <c r="I408" s="103">
        <f t="shared" ca="1" si="13"/>
        <v>7</v>
      </c>
      <c r="J408" s="104"/>
      <c r="K408" s="105">
        <v>3</v>
      </c>
    </row>
    <row r="409" spans="1:11" x14ac:dyDescent="0.25">
      <c r="A409" s="99" t="s">
        <v>948</v>
      </c>
      <c r="B409" s="101" t="s">
        <v>378</v>
      </c>
      <c r="C409" s="99" t="s">
        <v>403</v>
      </c>
      <c r="D409" s="111">
        <v>261486180</v>
      </c>
      <c r="E409" s="115">
        <v>2522523567</v>
      </c>
      <c r="F409" s="99" t="s">
        <v>385</v>
      </c>
      <c r="G409" s="191">
        <v>39056</v>
      </c>
      <c r="H409" s="102" t="str">
        <f t="shared" si="12"/>
        <v>December</v>
      </c>
      <c r="I409" s="103">
        <f t="shared" ca="1" si="13"/>
        <v>9</v>
      </c>
      <c r="J409" s="104"/>
      <c r="K409" s="105">
        <v>3</v>
      </c>
    </row>
    <row r="410" spans="1:11" x14ac:dyDescent="0.25">
      <c r="A410" s="99" t="s">
        <v>746</v>
      </c>
      <c r="B410" s="101" t="s">
        <v>1383</v>
      </c>
      <c r="C410" s="99" t="s">
        <v>403</v>
      </c>
      <c r="D410" s="111">
        <v>468953266</v>
      </c>
      <c r="E410" s="115">
        <v>9192126707</v>
      </c>
      <c r="F410" s="99" t="s">
        <v>386</v>
      </c>
      <c r="G410" s="191">
        <v>35561</v>
      </c>
      <c r="H410" s="102" t="str">
        <f t="shared" si="12"/>
        <v>May</v>
      </c>
      <c r="I410" s="103">
        <f t="shared" ca="1" si="13"/>
        <v>19</v>
      </c>
      <c r="J410" s="104" t="s">
        <v>387</v>
      </c>
      <c r="K410" s="105">
        <v>5</v>
      </c>
    </row>
    <row r="411" spans="1:11" x14ac:dyDescent="0.25">
      <c r="A411" s="99" t="s">
        <v>732</v>
      </c>
      <c r="B411" s="101" t="s">
        <v>1383</v>
      </c>
      <c r="C411" s="99" t="s">
        <v>403</v>
      </c>
      <c r="D411" s="111">
        <v>802700229</v>
      </c>
      <c r="E411" s="115">
        <v>2524264889</v>
      </c>
      <c r="F411" s="99" t="s">
        <v>386</v>
      </c>
      <c r="G411" s="191">
        <v>35724</v>
      </c>
      <c r="H411" s="102" t="str">
        <f t="shared" si="12"/>
        <v>October</v>
      </c>
      <c r="I411" s="103">
        <f t="shared" ca="1" si="13"/>
        <v>18</v>
      </c>
      <c r="J411" s="104" t="s">
        <v>390</v>
      </c>
      <c r="K411" s="105">
        <v>1</v>
      </c>
    </row>
    <row r="412" spans="1:11" x14ac:dyDescent="0.25">
      <c r="A412" s="99" t="s">
        <v>1108</v>
      </c>
      <c r="B412" s="101" t="s">
        <v>1381</v>
      </c>
      <c r="C412" s="99" t="s">
        <v>403</v>
      </c>
      <c r="D412" s="111">
        <v>797431044</v>
      </c>
      <c r="E412" s="115">
        <v>2523820613</v>
      </c>
      <c r="F412" s="99" t="s">
        <v>392</v>
      </c>
      <c r="G412" s="191">
        <v>37904</v>
      </c>
      <c r="H412" s="102" t="str">
        <f t="shared" si="12"/>
        <v>October</v>
      </c>
      <c r="I412" s="103">
        <f t="shared" ca="1" si="13"/>
        <v>12</v>
      </c>
      <c r="J412" s="104"/>
      <c r="K412" s="105">
        <v>4</v>
      </c>
    </row>
    <row r="413" spans="1:11" x14ac:dyDescent="0.25">
      <c r="A413" s="99" t="s">
        <v>1220</v>
      </c>
      <c r="B413" s="101" t="s">
        <v>1505</v>
      </c>
      <c r="C413" s="99" t="s">
        <v>403</v>
      </c>
      <c r="D413" s="111">
        <v>917195248</v>
      </c>
      <c r="E413" s="115">
        <v>9194605984</v>
      </c>
      <c r="F413" s="99" t="s">
        <v>392</v>
      </c>
      <c r="G413" s="191">
        <v>39647</v>
      </c>
      <c r="H413" s="102" t="str">
        <f t="shared" si="12"/>
        <v>July</v>
      </c>
      <c r="I413" s="103">
        <f t="shared" ca="1" si="13"/>
        <v>7</v>
      </c>
      <c r="J413" s="104"/>
      <c r="K413" s="105">
        <v>2</v>
      </c>
    </row>
    <row r="414" spans="1:11" x14ac:dyDescent="0.25">
      <c r="A414" s="99" t="s">
        <v>1285</v>
      </c>
      <c r="B414" s="101" t="s">
        <v>378</v>
      </c>
      <c r="C414" s="99" t="s">
        <v>404</v>
      </c>
      <c r="D414" s="111">
        <v>252582122</v>
      </c>
      <c r="E414" s="115">
        <v>9197764351</v>
      </c>
      <c r="F414" s="99" t="s">
        <v>385</v>
      </c>
      <c r="G414" s="191">
        <v>37271</v>
      </c>
      <c r="H414" s="102" t="str">
        <f t="shared" si="12"/>
        <v>January</v>
      </c>
      <c r="I414" s="103">
        <f t="shared" ca="1" si="13"/>
        <v>14</v>
      </c>
      <c r="J414" s="104"/>
      <c r="K414" s="105">
        <v>2</v>
      </c>
    </row>
    <row r="415" spans="1:11" x14ac:dyDescent="0.25">
      <c r="A415" s="99" t="s">
        <v>801</v>
      </c>
      <c r="B415" s="101" t="s">
        <v>1381</v>
      </c>
      <c r="C415" s="99" t="s">
        <v>404</v>
      </c>
      <c r="D415" s="111">
        <v>121688720</v>
      </c>
      <c r="E415" s="115">
        <v>9194794769</v>
      </c>
      <c r="F415" s="99" t="s">
        <v>385</v>
      </c>
      <c r="G415" s="191">
        <v>37387</v>
      </c>
      <c r="H415" s="102" t="str">
        <f t="shared" si="12"/>
        <v>May</v>
      </c>
      <c r="I415" s="103">
        <f t="shared" ca="1" si="13"/>
        <v>14</v>
      </c>
      <c r="J415" s="104"/>
      <c r="K415" s="105">
        <v>4</v>
      </c>
    </row>
    <row r="416" spans="1:11" x14ac:dyDescent="0.25">
      <c r="A416" s="99" t="s">
        <v>836</v>
      </c>
      <c r="B416" s="101" t="s">
        <v>1383</v>
      </c>
      <c r="C416" s="99" t="s">
        <v>404</v>
      </c>
      <c r="D416" s="111">
        <v>974912089</v>
      </c>
      <c r="E416" s="115">
        <v>9192601200</v>
      </c>
      <c r="F416" s="99" t="s">
        <v>386</v>
      </c>
      <c r="G416" s="191">
        <v>36634</v>
      </c>
      <c r="H416" s="102" t="str">
        <f t="shared" si="12"/>
        <v>April</v>
      </c>
      <c r="I416" s="103">
        <f t="shared" ca="1" si="13"/>
        <v>16</v>
      </c>
      <c r="J416" s="104" t="s">
        <v>387</v>
      </c>
      <c r="K416" s="105">
        <v>1</v>
      </c>
    </row>
    <row r="417" spans="1:11" x14ac:dyDescent="0.25">
      <c r="A417" s="99" t="s">
        <v>745</v>
      </c>
      <c r="B417" s="101" t="s">
        <v>378</v>
      </c>
      <c r="C417" s="99" t="s">
        <v>404</v>
      </c>
      <c r="D417" s="111">
        <v>425943144</v>
      </c>
      <c r="E417" s="115">
        <v>2522911046</v>
      </c>
      <c r="F417" s="99" t="s">
        <v>385</v>
      </c>
      <c r="G417" s="191">
        <v>36228</v>
      </c>
      <c r="H417" s="102" t="str">
        <f t="shared" si="12"/>
        <v>March</v>
      </c>
      <c r="I417" s="103">
        <f t="shared" ca="1" si="13"/>
        <v>17</v>
      </c>
      <c r="J417" s="104"/>
      <c r="K417" s="105">
        <v>2</v>
      </c>
    </row>
    <row r="418" spans="1:11" x14ac:dyDescent="0.25">
      <c r="A418" s="99" t="s">
        <v>1209</v>
      </c>
      <c r="B418" s="101" t="s">
        <v>1381</v>
      </c>
      <c r="C418" s="99" t="s">
        <v>405</v>
      </c>
      <c r="D418" s="111">
        <v>972086665</v>
      </c>
      <c r="E418" s="115">
        <v>2526007063</v>
      </c>
      <c r="F418" s="99" t="s">
        <v>386</v>
      </c>
      <c r="G418" s="191">
        <v>40047</v>
      </c>
      <c r="H418" s="102" t="str">
        <f t="shared" si="12"/>
        <v>August</v>
      </c>
      <c r="I418" s="103">
        <f t="shared" ca="1" si="13"/>
        <v>6</v>
      </c>
      <c r="J418" s="104" t="s">
        <v>391</v>
      </c>
      <c r="K418" s="105">
        <v>3</v>
      </c>
    </row>
    <row r="419" spans="1:11" x14ac:dyDescent="0.25">
      <c r="A419" s="99" t="s">
        <v>1000</v>
      </c>
      <c r="B419" s="101" t="s">
        <v>1383</v>
      </c>
      <c r="C419" s="99" t="s">
        <v>405</v>
      </c>
      <c r="D419" s="111">
        <v>248820119</v>
      </c>
      <c r="E419" s="115">
        <v>2521711684</v>
      </c>
      <c r="F419" s="99" t="s">
        <v>386</v>
      </c>
      <c r="G419" s="191">
        <v>37723</v>
      </c>
      <c r="H419" s="102" t="str">
        <f t="shared" si="12"/>
        <v>April</v>
      </c>
      <c r="I419" s="103">
        <f t="shared" ca="1" si="13"/>
        <v>13</v>
      </c>
      <c r="J419" s="104" t="s">
        <v>387</v>
      </c>
      <c r="K419" s="105">
        <v>5</v>
      </c>
    </row>
    <row r="420" spans="1:11" x14ac:dyDescent="0.25">
      <c r="A420" s="99" t="s">
        <v>720</v>
      </c>
      <c r="B420" s="101" t="s">
        <v>378</v>
      </c>
      <c r="C420" s="99" t="s">
        <v>405</v>
      </c>
      <c r="D420" s="111">
        <v>972791650</v>
      </c>
      <c r="E420" s="115">
        <v>2525236892</v>
      </c>
      <c r="F420" s="99" t="s">
        <v>389</v>
      </c>
      <c r="G420" s="191">
        <v>39290</v>
      </c>
      <c r="H420" s="102" t="str">
        <f t="shared" si="12"/>
        <v>July</v>
      </c>
      <c r="I420" s="103">
        <f t="shared" ca="1" si="13"/>
        <v>8</v>
      </c>
      <c r="J420" s="104" t="s">
        <v>387</v>
      </c>
      <c r="K420" s="105">
        <v>5</v>
      </c>
    </row>
    <row r="421" spans="1:11" x14ac:dyDescent="0.25">
      <c r="A421" s="99" t="s">
        <v>932</v>
      </c>
      <c r="B421" s="101" t="s">
        <v>1383</v>
      </c>
      <c r="C421" s="99" t="s">
        <v>405</v>
      </c>
      <c r="D421" s="111">
        <v>555718765</v>
      </c>
      <c r="E421" s="115">
        <v>2524618773</v>
      </c>
      <c r="F421" s="99" t="s">
        <v>386</v>
      </c>
      <c r="G421" s="191">
        <v>41305</v>
      </c>
      <c r="H421" s="102" t="str">
        <f t="shared" si="12"/>
        <v>January</v>
      </c>
      <c r="I421" s="103">
        <f t="shared" ca="1" si="13"/>
        <v>3</v>
      </c>
      <c r="J421" s="104" t="s">
        <v>387</v>
      </c>
      <c r="K421" s="105">
        <v>3</v>
      </c>
    </row>
    <row r="422" spans="1:11" x14ac:dyDescent="0.25">
      <c r="A422" s="99" t="s">
        <v>1362</v>
      </c>
      <c r="B422" s="101" t="s">
        <v>1383</v>
      </c>
      <c r="C422" s="99" t="s">
        <v>405</v>
      </c>
      <c r="D422" s="111">
        <v>474117484</v>
      </c>
      <c r="E422" s="115">
        <v>9196132408</v>
      </c>
      <c r="F422" s="99" t="s">
        <v>386</v>
      </c>
      <c r="G422" s="191">
        <v>35462</v>
      </c>
      <c r="H422" s="102" t="str">
        <f t="shared" si="12"/>
        <v>February</v>
      </c>
      <c r="I422" s="103">
        <f t="shared" ca="1" si="13"/>
        <v>19</v>
      </c>
      <c r="J422" s="104" t="s">
        <v>387</v>
      </c>
      <c r="K422" s="105">
        <v>4</v>
      </c>
    </row>
    <row r="423" spans="1:11" x14ac:dyDescent="0.25">
      <c r="A423" s="99" t="s">
        <v>1268</v>
      </c>
      <c r="B423" s="101" t="s">
        <v>1381</v>
      </c>
      <c r="C423" s="99" t="s">
        <v>405</v>
      </c>
      <c r="D423" s="111">
        <v>948252103</v>
      </c>
      <c r="E423" s="115">
        <v>9197430732</v>
      </c>
      <c r="F423" s="99" t="s">
        <v>392</v>
      </c>
      <c r="G423" s="191">
        <v>38149</v>
      </c>
      <c r="H423" s="102" t="str">
        <f t="shared" si="12"/>
        <v>June</v>
      </c>
      <c r="I423" s="103">
        <f t="shared" ca="1" si="13"/>
        <v>11</v>
      </c>
      <c r="J423" s="104"/>
      <c r="K423" s="105">
        <v>1</v>
      </c>
    </row>
    <row r="424" spans="1:11" x14ac:dyDescent="0.25">
      <c r="A424" s="100" t="s">
        <v>2584</v>
      </c>
      <c r="B424" s="101" t="s">
        <v>1380</v>
      </c>
      <c r="C424" s="99" t="s">
        <v>405</v>
      </c>
      <c r="D424" s="111">
        <v>120479503</v>
      </c>
      <c r="E424" s="115">
        <v>9196069116</v>
      </c>
      <c r="F424" s="99" t="s">
        <v>389</v>
      </c>
      <c r="G424" s="191">
        <v>41119</v>
      </c>
      <c r="H424" s="102" t="str">
        <f t="shared" si="12"/>
        <v>July</v>
      </c>
      <c r="I424" s="103">
        <f t="shared" ca="1" si="13"/>
        <v>3</v>
      </c>
      <c r="J424" s="104" t="s">
        <v>388</v>
      </c>
      <c r="K424" s="105">
        <v>3</v>
      </c>
    </row>
    <row r="425" spans="1:11" x14ac:dyDescent="0.25">
      <c r="A425" s="99" t="s">
        <v>1141</v>
      </c>
      <c r="B425" s="101" t="s">
        <v>1381</v>
      </c>
      <c r="C425" s="99" t="s">
        <v>405</v>
      </c>
      <c r="D425" s="111">
        <v>816607187</v>
      </c>
      <c r="E425" s="115">
        <v>9195520461</v>
      </c>
      <c r="F425" s="99" t="s">
        <v>392</v>
      </c>
      <c r="G425" s="191">
        <v>42272</v>
      </c>
      <c r="H425" s="102" t="str">
        <f t="shared" si="12"/>
        <v>September</v>
      </c>
      <c r="I425" s="103">
        <f t="shared" ca="1" si="13"/>
        <v>0</v>
      </c>
      <c r="J425" s="104"/>
      <c r="K425" s="105">
        <v>3</v>
      </c>
    </row>
    <row r="426" spans="1:11" x14ac:dyDescent="0.25">
      <c r="A426" s="99" t="s">
        <v>848</v>
      </c>
      <c r="B426" s="101" t="s">
        <v>1381</v>
      </c>
      <c r="C426" s="99" t="s">
        <v>405</v>
      </c>
      <c r="D426" s="111">
        <v>839899522</v>
      </c>
      <c r="E426" s="115">
        <v>9195512521</v>
      </c>
      <c r="F426" s="99" t="s">
        <v>386</v>
      </c>
      <c r="G426" s="191">
        <v>37789</v>
      </c>
      <c r="H426" s="102" t="str">
        <f t="shared" si="12"/>
        <v>June</v>
      </c>
      <c r="I426" s="103">
        <f t="shared" ca="1" si="13"/>
        <v>12</v>
      </c>
      <c r="J426" s="104" t="s">
        <v>387</v>
      </c>
      <c r="K426" s="105">
        <v>5</v>
      </c>
    </row>
    <row r="427" spans="1:11" x14ac:dyDescent="0.25">
      <c r="A427" s="99" t="s">
        <v>1004</v>
      </c>
      <c r="B427" s="101" t="s">
        <v>1381</v>
      </c>
      <c r="C427" s="99" t="s">
        <v>405</v>
      </c>
      <c r="D427" s="111">
        <v>272714784</v>
      </c>
      <c r="E427" s="115">
        <v>9191162663</v>
      </c>
      <c r="F427" s="99" t="s">
        <v>392</v>
      </c>
      <c r="G427" s="191">
        <v>39531</v>
      </c>
      <c r="H427" s="102" t="str">
        <f t="shared" si="12"/>
        <v>March</v>
      </c>
      <c r="I427" s="103">
        <f t="shared" ca="1" si="13"/>
        <v>8</v>
      </c>
      <c r="J427" s="104"/>
      <c r="K427" s="105">
        <v>2</v>
      </c>
    </row>
    <row r="428" spans="1:11" x14ac:dyDescent="0.25">
      <c r="A428" s="99" t="s">
        <v>800</v>
      </c>
      <c r="B428" s="101" t="s">
        <v>1383</v>
      </c>
      <c r="C428" s="99" t="s">
        <v>405</v>
      </c>
      <c r="D428" s="111">
        <v>881242432</v>
      </c>
      <c r="E428" s="115">
        <v>9193957018</v>
      </c>
      <c r="F428" s="99" t="s">
        <v>386</v>
      </c>
      <c r="G428" s="191">
        <v>35748</v>
      </c>
      <c r="H428" s="102" t="str">
        <f t="shared" si="12"/>
        <v>November</v>
      </c>
      <c r="I428" s="103">
        <f t="shared" ca="1" si="13"/>
        <v>18</v>
      </c>
      <c r="J428" s="104" t="s">
        <v>390</v>
      </c>
      <c r="K428" s="105">
        <v>1</v>
      </c>
    </row>
    <row r="429" spans="1:11" x14ac:dyDescent="0.25">
      <c r="A429" s="99" t="s">
        <v>863</v>
      </c>
      <c r="B429" s="101" t="s">
        <v>1381</v>
      </c>
      <c r="C429" s="99" t="s">
        <v>405</v>
      </c>
      <c r="D429" s="111">
        <v>150132247</v>
      </c>
      <c r="E429" s="115">
        <v>9198561612</v>
      </c>
      <c r="F429" s="99" t="s">
        <v>386</v>
      </c>
      <c r="G429" s="191">
        <v>35701</v>
      </c>
      <c r="H429" s="102" t="str">
        <f t="shared" si="12"/>
        <v>September</v>
      </c>
      <c r="I429" s="103">
        <f t="shared" ca="1" si="13"/>
        <v>18</v>
      </c>
      <c r="J429" s="104" t="s">
        <v>388</v>
      </c>
      <c r="K429" s="105">
        <v>3</v>
      </c>
    </row>
    <row r="430" spans="1:11" x14ac:dyDescent="0.25">
      <c r="A430" s="99" t="s">
        <v>820</v>
      </c>
      <c r="B430" s="101" t="s">
        <v>1381</v>
      </c>
      <c r="C430" s="99" t="s">
        <v>405</v>
      </c>
      <c r="D430" s="111">
        <v>803776506</v>
      </c>
      <c r="E430" s="115">
        <v>2526920236</v>
      </c>
      <c r="F430" s="99" t="s">
        <v>386</v>
      </c>
      <c r="G430" s="191">
        <v>37232</v>
      </c>
      <c r="H430" s="102" t="str">
        <f t="shared" si="12"/>
        <v>December</v>
      </c>
      <c r="I430" s="103">
        <f t="shared" ca="1" si="13"/>
        <v>14</v>
      </c>
      <c r="J430" s="104" t="s">
        <v>390</v>
      </c>
      <c r="K430" s="105">
        <v>4</v>
      </c>
    </row>
    <row r="431" spans="1:11" x14ac:dyDescent="0.25">
      <c r="A431" s="99" t="s">
        <v>821</v>
      </c>
      <c r="B431" s="101" t="s">
        <v>1381</v>
      </c>
      <c r="C431" s="99" t="s">
        <v>405</v>
      </c>
      <c r="D431" s="111">
        <v>290385638</v>
      </c>
      <c r="E431" s="115">
        <v>9194518022</v>
      </c>
      <c r="F431" s="99" t="s">
        <v>389</v>
      </c>
      <c r="G431" s="191">
        <v>35322</v>
      </c>
      <c r="H431" s="102" t="str">
        <f t="shared" si="12"/>
        <v>September</v>
      </c>
      <c r="I431" s="103">
        <f t="shared" ca="1" si="13"/>
        <v>19</v>
      </c>
      <c r="J431" s="104" t="s">
        <v>390</v>
      </c>
      <c r="K431" s="105">
        <v>4</v>
      </c>
    </row>
    <row r="432" spans="1:11" x14ac:dyDescent="0.25">
      <c r="A432" s="99" t="s">
        <v>939</v>
      </c>
      <c r="B432" s="101" t="s">
        <v>1380</v>
      </c>
      <c r="C432" s="99" t="s">
        <v>405</v>
      </c>
      <c r="D432" s="111">
        <v>711445298</v>
      </c>
      <c r="E432" s="115">
        <v>2528359862</v>
      </c>
      <c r="F432" s="99" t="s">
        <v>385</v>
      </c>
      <c r="G432" s="191">
        <v>42440</v>
      </c>
      <c r="H432" s="102" t="str">
        <f t="shared" si="12"/>
        <v>March</v>
      </c>
      <c r="I432" s="103">
        <f t="shared" ca="1" si="13"/>
        <v>0</v>
      </c>
      <c r="J432" s="104"/>
      <c r="K432" s="105">
        <v>1</v>
      </c>
    </row>
    <row r="433" spans="1:11" x14ac:dyDescent="0.25">
      <c r="A433" s="99" t="s">
        <v>995</v>
      </c>
      <c r="B433" s="101" t="s">
        <v>674</v>
      </c>
      <c r="C433" s="99" t="s">
        <v>405</v>
      </c>
      <c r="D433" s="111">
        <v>213741822</v>
      </c>
      <c r="E433" s="115">
        <v>2521780498</v>
      </c>
      <c r="F433" s="99" t="s">
        <v>385</v>
      </c>
      <c r="G433" s="191">
        <v>37741</v>
      </c>
      <c r="H433" s="102" t="str">
        <f t="shared" si="12"/>
        <v>April</v>
      </c>
      <c r="I433" s="103">
        <f t="shared" ca="1" si="13"/>
        <v>13</v>
      </c>
      <c r="J433" s="104"/>
      <c r="K433" s="105">
        <v>4</v>
      </c>
    </row>
    <row r="434" spans="1:11" x14ac:dyDescent="0.25">
      <c r="A434" s="99" t="s">
        <v>1329</v>
      </c>
      <c r="B434" s="101" t="s">
        <v>1383</v>
      </c>
      <c r="C434" s="99" t="s">
        <v>405</v>
      </c>
      <c r="D434" s="111">
        <v>619465100</v>
      </c>
      <c r="E434" s="115">
        <v>9194629606</v>
      </c>
      <c r="F434" s="99" t="s">
        <v>386</v>
      </c>
      <c r="G434" s="191">
        <v>40736</v>
      </c>
      <c r="H434" s="102" t="str">
        <f t="shared" si="12"/>
        <v>July</v>
      </c>
      <c r="I434" s="103">
        <f t="shared" ca="1" si="13"/>
        <v>4</v>
      </c>
      <c r="J434" s="104" t="s">
        <v>390</v>
      </c>
      <c r="K434" s="105">
        <v>2</v>
      </c>
    </row>
    <row r="435" spans="1:11" x14ac:dyDescent="0.25">
      <c r="A435" s="99" t="s">
        <v>1003</v>
      </c>
      <c r="B435" s="101" t="s">
        <v>378</v>
      </c>
      <c r="C435" s="99" t="s">
        <v>405</v>
      </c>
      <c r="D435" s="111">
        <v>623823805</v>
      </c>
      <c r="E435" s="115">
        <v>9192602559</v>
      </c>
      <c r="F435" s="99" t="s">
        <v>392</v>
      </c>
      <c r="G435" s="191">
        <v>42223</v>
      </c>
      <c r="H435" s="102" t="str">
        <f t="shared" si="12"/>
        <v>August</v>
      </c>
      <c r="I435" s="103">
        <f t="shared" ca="1" si="13"/>
        <v>0</v>
      </c>
      <c r="J435" s="104"/>
      <c r="K435" s="105">
        <v>5</v>
      </c>
    </row>
    <row r="436" spans="1:11" x14ac:dyDescent="0.25">
      <c r="A436" s="99" t="s">
        <v>725</v>
      </c>
      <c r="B436" s="101" t="s">
        <v>378</v>
      </c>
      <c r="C436" s="99" t="s">
        <v>405</v>
      </c>
      <c r="D436" s="111">
        <v>724193735</v>
      </c>
      <c r="E436" s="115">
        <v>2528627048</v>
      </c>
      <c r="F436" s="99" t="s">
        <v>386</v>
      </c>
      <c r="G436" s="191">
        <v>35440</v>
      </c>
      <c r="H436" s="102" t="str">
        <f t="shared" si="12"/>
        <v>January</v>
      </c>
      <c r="I436" s="103">
        <f t="shared" ca="1" si="13"/>
        <v>19</v>
      </c>
      <c r="J436" s="104" t="s">
        <v>391</v>
      </c>
      <c r="K436" s="105">
        <v>2</v>
      </c>
    </row>
    <row r="437" spans="1:11" x14ac:dyDescent="0.25">
      <c r="A437" s="99" t="s">
        <v>1388</v>
      </c>
      <c r="B437" s="101" t="s">
        <v>1380</v>
      </c>
      <c r="C437" s="99" t="s">
        <v>405</v>
      </c>
      <c r="D437" s="111">
        <v>551132018</v>
      </c>
      <c r="E437" s="115">
        <v>2525796953</v>
      </c>
      <c r="F437" s="99" t="s">
        <v>386</v>
      </c>
      <c r="G437" s="191">
        <v>42190</v>
      </c>
      <c r="H437" s="102" t="str">
        <f t="shared" si="12"/>
        <v>July</v>
      </c>
      <c r="I437" s="103">
        <f t="shared" ca="1" si="13"/>
        <v>0</v>
      </c>
      <c r="J437" s="104" t="s">
        <v>387</v>
      </c>
      <c r="K437" s="105">
        <v>4</v>
      </c>
    </row>
    <row r="438" spans="1:11" x14ac:dyDescent="0.25">
      <c r="A438" s="99" t="s">
        <v>953</v>
      </c>
      <c r="B438" s="101" t="s">
        <v>1505</v>
      </c>
      <c r="C438" s="99" t="s">
        <v>405</v>
      </c>
      <c r="D438" s="111">
        <v>297806507</v>
      </c>
      <c r="E438" s="115">
        <v>9197312659</v>
      </c>
      <c r="F438" s="99" t="s">
        <v>386</v>
      </c>
      <c r="G438" s="191">
        <v>36560</v>
      </c>
      <c r="H438" s="102" t="str">
        <f t="shared" si="12"/>
        <v>February</v>
      </c>
      <c r="I438" s="103">
        <f t="shared" ca="1" si="13"/>
        <v>16</v>
      </c>
      <c r="J438" s="104" t="s">
        <v>393</v>
      </c>
      <c r="K438" s="105">
        <v>2</v>
      </c>
    </row>
    <row r="439" spans="1:11" x14ac:dyDescent="0.25">
      <c r="A439" s="99" t="s">
        <v>1168</v>
      </c>
      <c r="B439" s="101" t="s">
        <v>378</v>
      </c>
      <c r="C439" s="99" t="s">
        <v>405</v>
      </c>
      <c r="D439" s="111">
        <v>847051774</v>
      </c>
      <c r="E439" s="115">
        <v>2522881600</v>
      </c>
      <c r="F439" s="99" t="s">
        <v>386</v>
      </c>
      <c r="G439" s="191">
        <v>41477</v>
      </c>
      <c r="H439" s="102" t="str">
        <f t="shared" si="12"/>
        <v>July</v>
      </c>
      <c r="I439" s="103">
        <f t="shared" ca="1" si="13"/>
        <v>2</v>
      </c>
      <c r="J439" s="104" t="s">
        <v>388</v>
      </c>
      <c r="K439" s="105">
        <v>1</v>
      </c>
    </row>
    <row r="440" spans="1:11" x14ac:dyDescent="0.25">
      <c r="A440" s="99" t="s">
        <v>719</v>
      </c>
      <c r="B440" s="101" t="s">
        <v>674</v>
      </c>
      <c r="C440" s="99" t="s">
        <v>405</v>
      </c>
      <c r="D440" s="111">
        <v>291803431</v>
      </c>
      <c r="E440" s="115">
        <v>2525866679</v>
      </c>
      <c r="F440" s="99" t="s">
        <v>385</v>
      </c>
      <c r="G440" s="191">
        <v>41603</v>
      </c>
      <c r="H440" s="102" t="str">
        <f t="shared" si="12"/>
        <v>November</v>
      </c>
      <c r="I440" s="103">
        <f t="shared" ca="1" si="13"/>
        <v>2</v>
      </c>
      <c r="J440" s="104"/>
      <c r="K440" s="105">
        <v>3</v>
      </c>
    </row>
    <row r="441" spans="1:11" x14ac:dyDescent="0.25">
      <c r="A441" s="99" t="s">
        <v>1124</v>
      </c>
      <c r="B441" s="101" t="s">
        <v>1380</v>
      </c>
      <c r="C441" s="99" t="s">
        <v>405</v>
      </c>
      <c r="D441" s="111">
        <v>302854692</v>
      </c>
      <c r="E441" s="115">
        <v>2528651774</v>
      </c>
      <c r="F441" s="99" t="s">
        <v>389</v>
      </c>
      <c r="G441" s="191">
        <v>36437</v>
      </c>
      <c r="H441" s="102" t="str">
        <f t="shared" si="12"/>
        <v>October</v>
      </c>
      <c r="I441" s="103">
        <f t="shared" ca="1" si="13"/>
        <v>16</v>
      </c>
      <c r="J441" s="104" t="s">
        <v>387</v>
      </c>
      <c r="K441" s="105">
        <v>1</v>
      </c>
    </row>
    <row r="442" spans="1:11" x14ac:dyDescent="0.25">
      <c r="A442" s="99" t="s">
        <v>687</v>
      </c>
      <c r="B442" s="101" t="s">
        <v>378</v>
      </c>
      <c r="C442" s="99" t="s">
        <v>405</v>
      </c>
      <c r="D442" s="111">
        <v>294130565</v>
      </c>
      <c r="E442" s="115">
        <v>9193744359</v>
      </c>
      <c r="F442" s="99" t="s">
        <v>386</v>
      </c>
      <c r="G442" s="191">
        <v>35456</v>
      </c>
      <c r="H442" s="102" t="str">
        <f t="shared" si="12"/>
        <v>January</v>
      </c>
      <c r="I442" s="103">
        <f t="shared" ca="1" si="13"/>
        <v>19</v>
      </c>
      <c r="J442" s="104" t="s">
        <v>387</v>
      </c>
      <c r="K442" s="105">
        <v>1</v>
      </c>
    </row>
    <row r="443" spans="1:11" x14ac:dyDescent="0.25">
      <c r="A443" s="99" t="s">
        <v>837</v>
      </c>
      <c r="B443" s="101" t="s">
        <v>1505</v>
      </c>
      <c r="C443" s="99" t="s">
        <v>405</v>
      </c>
      <c r="D443" s="111">
        <v>443238477</v>
      </c>
      <c r="E443" s="115">
        <v>9198624601</v>
      </c>
      <c r="F443" s="99" t="s">
        <v>386</v>
      </c>
      <c r="G443" s="191">
        <v>41498</v>
      </c>
      <c r="H443" s="102" t="str">
        <f t="shared" si="12"/>
        <v>August</v>
      </c>
      <c r="I443" s="103">
        <f t="shared" ca="1" si="13"/>
        <v>2</v>
      </c>
      <c r="J443" s="104" t="s">
        <v>391</v>
      </c>
      <c r="K443" s="105">
        <v>2</v>
      </c>
    </row>
    <row r="444" spans="1:11" x14ac:dyDescent="0.25">
      <c r="A444" s="99" t="s">
        <v>740</v>
      </c>
      <c r="B444" s="101" t="s">
        <v>1383</v>
      </c>
      <c r="C444" s="99" t="s">
        <v>405</v>
      </c>
      <c r="D444" s="111">
        <v>365499498</v>
      </c>
      <c r="E444" s="115">
        <v>2523575849</v>
      </c>
      <c r="F444" s="99" t="s">
        <v>386</v>
      </c>
      <c r="G444" s="191">
        <v>40627</v>
      </c>
      <c r="H444" s="102" t="str">
        <f t="shared" si="12"/>
        <v>March</v>
      </c>
      <c r="I444" s="103">
        <f t="shared" ca="1" si="13"/>
        <v>5</v>
      </c>
      <c r="J444" s="104" t="s">
        <v>387</v>
      </c>
      <c r="K444" s="105">
        <v>4</v>
      </c>
    </row>
    <row r="445" spans="1:11" x14ac:dyDescent="0.25">
      <c r="A445" s="99" t="s">
        <v>910</v>
      </c>
      <c r="B445" s="101" t="s">
        <v>1383</v>
      </c>
      <c r="C445" s="99" t="s">
        <v>405</v>
      </c>
      <c r="D445" s="111">
        <v>145240921</v>
      </c>
      <c r="E445" s="115">
        <v>2525227751</v>
      </c>
      <c r="F445" s="99" t="s">
        <v>386</v>
      </c>
      <c r="G445" s="191">
        <v>41224</v>
      </c>
      <c r="H445" s="102" t="str">
        <f t="shared" si="12"/>
        <v>November</v>
      </c>
      <c r="I445" s="103">
        <f t="shared" ca="1" si="13"/>
        <v>3</v>
      </c>
      <c r="J445" s="104" t="s">
        <v>393</v>
      </c>
      <c r="K445" s="105">
        <v>4</v>
      </c>
    </row>
    <row r="446" spans="1:11" x14ac:dyDescent="0.25">
      <c r="A446" s="99" t="s">
        <v>1030</v>
      </c>
      <c r="B446" s="101" t="s">
        <v>1383</v>
      </c>
      <c r="C446" s="99" t="s">
        <v>405</v>
      </c>
      <c r="D446" s="111">
        <v>210173249</v>
      </c>
      <c r="E446" s="115">
        <v>2525780571</v>
      </c>
      <c r="F446" s="99" t="s">
        <v>385</v>
      </c>
      <c r="G446" s="191">
        <v>35631</v>
      </c>
      <c r="H446" s="102" t="str">
        <f t="shared" si="12"/>
        <v>July</v>
      </c>
      <c r="I446" s="103">
        <f t="shared" ca="1" si="13"/>
        <v>18</v>
      </c>
      <c r="J446" s="104"/>
      <c r="K446" s="105">
        <v>1</v>
      </c>
    </row>
    <row r="447" spans="1:11" x14ac:dyDescent="0.25">
      <c r="A447" s="99" t="s">
        <v>989</v>
      </c>
      <c r="B447" s="101" t="s">
        <v>1381</v>
      </c>
      <c r="C447" s="99" t="s">
        <v>405</v>
      </c>
      <c r="D447" s="111">
        <v>960967007</v>
      </c>
      <c r="E447" s="115">
        <v>9194694995</v>
      </c>
      <c r="F447" s="99" t="s">
        <v>385</v>
      </c>
      <c r="G447" s="191">
        <v>38443</v>
      </c>
      <c r="H447" s="102" t="str">
        <f t="shared" si="12"/>
        <v>April</v>
      </c>
      <c r="I447" s="103">
        <f t="shared" ca="1" si="13"/>
        <v>11</v>
      </c>
      <c r="J447" s="104"/>
      <c r="K447" s="105">
        <v>1</v>
      </c>
    </row>
    <row r="448" spans="1:11" x14ac:dyDescent="0.25">
      <c r="A448" s="99" t="s">
        <v>814</v>
      </c>
      <c r="B448" s="101" t="s">
        <v>1383</v>
      </c>
      <c r="C448" s="99" t="s">
        <v>405</v>
      </c>
      <c r="D448" s="111">
        <v>959568761</v>
      </c>
      <c r="E448" s="115">
        <v>9194744493</v>
      </c>
      <c r="F448" s="99" t="s">
        <v>386</v>
      </c>
      <c r="G448" s="191">
        <v>35277</v>
      </c>
      <c r="H448" s="102" t="str">
        <f t="shared" si="12"/>
        <v>July</v>
      </c>
      <c r="I448" s="103">
        <f t="shared" ca="1" si="13"/>
        <v>19</v>
      </c>
      <c r="J448" s="104" t="s">
        <v>393</v>
      </c>
      <c r="K448" s="105">
        <v>5</v>
      </c>
    </row>
    <row r="449" spans="1:11" x14ac:dyDescent="0.25">
      <c r="A449" s="99" t="s">
        <v>678</v>
      </c>
      <c r="B449" s="101" t="s">
        <v>1381</v>
      </c>
      <c r="C449" s="99" t="s">
        <v>405</v>
      </c>
      <c r="D449" s="111">
        <v>934447306</v>
      </c>
      <c r="E449" s="115">
        <v>2525981242</v>
      </c>
      <c r="F449" s="99" t="s">
        <v>386</v>
      </c>
      <c r="G449" s="191">
        <v>35931</v>
      </c>
      <c r="H449" s="102" t="str">
        <f t="shared" si="12"/>
        <v>May</v>
      </c>
      <c r="I449" s="103">
        <f t="shared" ca="1" si="13"/>
        <v>18</v>
      </c>
      <c r="J449" s="104" t="s">
        <v>391</v>
      </c>
      <c r="K449" s="105">
        <v>5</v>
      </c>
    </row>
    <row r="450" spans="1:11" x14ac:dyDescent="0.25">
      <c r="A450" s="99" t="s">
        <v>1120</v>
      </c>
      <c r="B450" s="101" t="s">
        <v>378</v>
      </c>
      <c r="C450" s="99" t="s">
        <v>405</v>
      </c>
      <c r="D450" s="111">
        <v>869524136</v>
      </c>
      <c r="E450" s="115">
        <v>9193640748</v>
      </c>
      <c r="F450" s="99" t="s">
        <v>386</v>
      </c>
      <c r="G450" s="191">
        <v>37159</v>
      </c>
      <c r="H450" s="102" t="str">
        <f t="shared" ref="H450:H513" si="14">CHOOSE(MONTH(G450),"January","February","March","April","May","June","July","August","September","October","November","December")</f>
        <v>September</v>
      </c>
      <c r="I450" s="103">
        <f t="shared" ref="I450:I513" ca="1" si="15">DATEDIF(G450,TODAY(),"Y")</f>
        <v>14</v>
      </c>
      <c r="J450" s="104" t="s">
        <v>391</v>
      </c>
      <c r="K450" s="105">
        <v>1</v>
      </c>
    </row>
    <row r="451" spans="1:11" x14ac:dyDescent="0.25">
      <c r="A451" s="99" t="s">
        <v>872</v>
      </c>
      <c r="B451" s="101" t="s">
        <v>1380</v>
      </c>
      <c r="C451" s="99" t="s">
        <v>405</v>
      </c>
      <c r="D451" s="111">
        <v>761337848</v>
      </c>
      <c r="E451" s="115">
        <v>9193967339</v>
      </c>
      <c r="F451" s="99" t="s">
        <v>385</v>
      </c>
      <c r="G451" s="191">
        <v>36322</v>
      </c>
      <c r="H451" s="102" t="str">
        <f t="shared" si="14"/>
        <v>June</v>
      </c>
      <c r="I451" s="103">
        <f t="shared" ca="1" si="15"/>
        <v>16</v>
      </c>
      <c r="J451" s="104"/>
      <c r="K451" s="105">
        <v>2</v>
      </c>
    </row>
    <row r="452" spans="1:11" x14ac:dyDescent="0.25">
      <c r="A452" s="99" t="s">
        <v>923</v>
      </c>
      <c r="B452" s="101" t="s">
        <v>1505</v>
      </c>
      <c r="C452" s="99" t="s">
        <v>405</v>
      </c>
      <c r="D452" s="111">
        <v>851400058</v>
      </c>
      <c r="E452" s="115">
        <v>9196012031</v>
      </c>
      <c r="F452" s="99" t="s">
        <v>389</v>
      </c>
      <c r="G452" s="191">
        <v>42213</v>
      </c>
      <c r="H452" s="102" t="str">
        <f t="shared" si="14"/>
        <v>July</v>
      </c>
      <c r="I452" s="103">
        <f t="shared" ca="1" si="15"/>
        <v>0</v>
      </c>
      <c r="J452" s="104" t="s">
        <v>387</v>
      </c>
      <c r="K452" s="105">
        <v>1</v>
      </c>
    </row>
    <row r="453" spans="1:11" x14ac:dyDescent="0.25">
      <c r="A453" s="99" t="s">
        <v>982</v>
      </c>
      <c r="B453" s="101" t="s">
        <v>1381</v>
      </c>
      <c r="C453" s="99" t="s">
        <v>405</v>
      </c>
      <c r="D453" s="111">
        <v>931977751</v>
      </c>
      <c r="E453" s="115">
        <v>9194471952</v>
      </c>
      <c r="F453" s="99" t="s">
        <v>386</v>
      </c>
      <c r="G453" s="191">
        <v>36721</v>
      </c>
      <c r="H453" s="102" t="str">
        <f t="shared" si="14"/>
        <v>July</v>
      </c>
      <c r="I453" s="103">
        <f t="shared" ca="1" si="15"/>
        <v>15</v>
      </c>
      <c r="J453" s="104" t="s">
        <v>387</v>
      </c>
      <c r="K453" s="105">
        <v>5</v>
      </c>
    </row>
    <row r="454" spans="1:11" x14ac:dyDescent="0.25">
      <c r="A454" s="99" t="s">
        <v>792</v>
      </c>
      <c r="B454" s="101" t="s">
        <v>1383</v>
      </c>
      <c r="C454" s="99" t="s">
        <v>405</v>
      </c>
      <c r="D454" s="111">
        <v>824046378</v>
      </c>
      <c r="E454" s="115">
        <v>9196335284</v>
      </c>
      <c r="F454" s="99" t="s">
        <v>386</v>
      </c>
      <c r="G454" s="191">
        <v>37199</v>
      </c>
      <c r="H454" s="102" t="str">
        <f t="shared" si="14"/>
        <v>November</v>
      </c>
      <c r="I454" s="103">
        <f t="shared" ca="1" si="15"/>
        <v>14</v>
      </c>
      <c r="J454" s="104" t="s">
        <v>388</v>
      </c>
      <c r="K454" s="105">
        <v>4</v>
      </c>
    </row>
    <row r="455" spans="1:11" x14ac:dyDescent="0.25">
      <c r="A455" s="99" t="s">
        <v>1231</v>
      </c>
      <c r="B455" s="101" t="s">
        <v>1383</v>
      </c>
      <c r="C455" s="99" t="s">
        <v>405</v>
      </c>
      <c r="D455" s="111">
        <v>489013842</v>
      </c>
      <c r="E455" s="115">
        <v>2521658481</v>
      </c>
      <c r="F455" s="99" t="s">
        <v>389</v>
      </c>
      <c r="G455" s="191">
        <v>38515</v>
      </c>
      <c r="H455" s="102" t="str">
        <f t="shared" si="14"/>
        <v>June</v>
      </c>
      <c r="I455" s="103">
        <f t="shared" ca="1" si="15"/>
        <v>10</v>
      </c>
      <c r="J455" s="104" t="s">
        <v>391</v>
      </c>
      <c r="K455" s="105">
        <v>1</v>
      </c>
    </row>
    <row r="456" spans="1:11" x14ac:dyDescent="0.25">
      <c r="A456" s="99" t="s">
        <v>840</v>
      </c>
      <c r="B456" s="101" t="s">
        <v>1383</v>
      </c>
      <c r="C456" s="99" t="s">
        <v>405</v>
      </c>
      <c r="D456" s="111">
        <v>868128171</v>
      </c>
      <c r="E456" s="115">
        <v>2525048978</v>
      </c>
      <c r="F456" s="99" t="s">
        <v>386</v>
      </c>
      <c r="G456" s="191">
        <v>35698</v>
      </c>
      <c r="H456" s="102" t="str">
        <f t="shared" si="14"/>
        <v>September</v>
      </c>
      <c r="I456" s="103">
        <f t="shared" ca="1" si="15"/>
        <v>18</v>
      </c>
      <c r="J456" s="104" t="s">
        <v>388</v>
      </c>
      <c r="K456" s="105">
        <v>2</v>
      </c>
    </row>
    <row r="457" spans="1:11" x14ac:dyDescent="0.25">
      <c r="A457" s="99" t="s">
        <v>1414</v>
      </c>
      <c r="B457" s="101" t="s">
        <v>674</v>
      </c>
      <c r="C457" s="99" t="s">
        <v>405</v>
      </c>
      <c r="D457" s="111">
        <v>577239513</v>
      </c>
      <c r="E457" s="115">
        <v>9193199265</v>
      </c>
      <c r="F457" s="99" t="s">
        <v>386</v>
      </c>
      <c r="G457" s="191">
        <v>36953</v>
      </c>
      <c r="H457" s="102" t="str">
        <f t="shared" si="14"/>
        <v>March</v>
      </c>
      <c r="I457" s="103">
        <f t="shared" ca="1" si="15"/>
        <v>15</v>
      </c>
      <c r="J457" s="104" t="s">
        <v>391</v>
      </c>
      <c r="K457" s="105">
        <v>5</v>
      </c>
    </row>
    <row r="458" spans="1:11" x14ac:dyDescent="0.25">
      <c r="A458" s="99" t="s">
        <v>926</v>
      </c>
      <c r="B458" s="101" t="s">
        <v>1383</v>
      </c>
      <c r="C458" s="99" t="s">
        <v>405</v>
      </c>
      <c r="D458" s="111">
        <v>842774592</v>
      </c>
      <c r="E458" s="115">
        <v>2527345539</v>
      </c>
      <c r="F458" s="99" t="s">
        <v>392</v>
      </c>
      <c r="G458" s="191">
        <v>39964</v>
      </c>
      <c r="H458" s="102" t="str">
        <f t="shared" si="14"/>
        <v>May</v>
      </c>
      <c r="I458" s="103">
        <f t="shared" ca="1" si="15"/>
        <v>6</v>
      </c>
      <c r="J458" s="104"/>
      <c r="K458" s="105">
        <v>4</v>
      </c>
    </row>
    <row r="459" spans="1:11" x14ac:dyDescent="0.25">
      <c r="A459" s="99" t="s">
        <v>1305</v>
      </c>
      <c r="B459" s="101" t="s">
        <v>1381</v>
      </c>
      <c r="C459" s="99" t="s">
        <v>405</v>
      </c>
      <c r="D459" s="111">
        <v>617795992</v>
      </c>
      <c r="E459" s="115">
        <v>2526345909</v>
      </c>
      <c r="F459" s="99" t="s">
        <v>386</v>
      </c>
      <c r="G459" s="191">
        <v>35398</v>
      </c>
      <c r="H459" s="102" t="str">
        <f t="shared" si="14"/>
        <v>November</v>
      </c>
      <c r="I459" s="103">
        <f t="shared" ca="1" si="15"/>
        <v>19</v>
      </c>
      <c r="J459" s="104" t="s">
        <v>387</v>
      </c>
      <c r="K459" s="105">
        <v>5</v>
      </c>
    </row>
    <row r="460" spans="1:11" x14ac:dyDescent="0.25">
      <c r="A460" s="99" t="s">
        <v>1093</v>
      </c>
      <c r="B460" s="101" t="s">
        <v>674</v>
      </c>
      <c r="C460" s="99" t="s">
        <v>405</v>
      </c>
      <c r="D460" s="111">
        <v>542214575</v>
      </c>
      <c r="E460" s="115">
        <v>2522172913</v>
      </c>
      <c r="F460" s="99" t="s">
        <v>386</v>
      </c>
      <c r="G460" s="191">
        <v>36522</v>
      </c>
      <c r="H460" s="102" t="str">
        <f t="shared" si="14"/>
        <v>December</v>
      </c>
      <c r="I460" s="103">
        <f t="shared" ca="1" si="15"/>
        <v>16</v>
      </c>
      <c r="J460" s="104" t="s">
        <v>387</v>
      </c>
      <c r="K460" s="105">
        <v>3</v>
      </c>
    </row>
    <row r="461" spans="1:11" x14ac:dyDescent="0.25">
      <c r="A461" s="99" t="s">
        <v>764</v>
      </c>
      <c r="B461" s="101" t="s">
        <v>1380</v>
      </c>
      <c r="C461" s="99" t="s">
        <v>405</v>
      </c>
      <c r="D461" s="111">
        <v>719165738</v>
      </c>
      <c r="E461" s="115">
        <v>9195750692</v>
      </c>
      <c r="F461" s="99" t="s">
        <v>385</v>
      </c>
      <c r="G461" s="191">
        <v>42288</v>
      </c>
      <c r="H461" s="102" t="str">
        <f t="shared" si="14"/>
        <v>October</v>
      </c>
      <c r="I461" s="103">
        <f t="shared" ca="1" si="15"/>
        <v>0</v>
      </c>
      <c r="J461" s="104"/>
      <c r="K461" s="105">
        <v>4</v>
      </c>
    </row>
    <row r="462" spans="1:11" x14ac:dyDescent="0.25">
      <c r="A462" s="99" t="s">
        <v>1354</v>
      </c>
      <c r="B462" s="101" t="s">
        <v>378</v>
      </c>
      <c r="C462" s="99" t="s">
        <v>1386</v>
      </c>
      <c r="D462" s="111">
        <v>360904659</v>
      </c>
      <c r="E462" s="115">
        <v>2523766803</v>
      </c>
      <c r="F462" s="99" t="s">
        <v>386</v>
      </c>
      <c r="G462" s="191">
        <v>35408</v>
      </c>
      <c r="H462" s="102" t="str">
        <f t="shared" si="14"/>
        <v>December</v>
      </c>
      <c r="I462" s="103">
        <f t="shared" ca="1" si="15"/>
        <v>19</v>
      </c>
      <c r="J462" s="104" t="s">
        <v>391</v>
      </c>
      <c r="K462" s="105">
        <v>5</v>
      </c>
    </row>
    <row r="463" spans="1:11" x14ac:dyDescent="0.25">
      <c r="A463" s="99" t="s">
        <v>806</v>
      </c>
      <c r="B463" s="101" t="s">
        <v>1383</v>
      </c>
      <c r="C463" s="99" t="s">
        <v>1386</v>
      </c>
      <c r="D463" s="111">
        <v>852430023</v>
      </c>
      <c r="E463" s="115">
        <v>9195506190</v>
      </c>
      <c r="F463" s="99" t="s">
        <v>389</v>
      </c>
      <c r="G463" s="191">
        <v>34932</v>
      </c>
      <c r="H463" s="102" t="str">
        <f t="shared" si="14"/>
        <v>August</v>
      </c>
      <c r="I463" s="103">
        <f t="shared" ca="1" si="15"/>
        <v>20</v>
      </c>
      <c r="J463" s="104" t="s">
        <v>393</v>
      </c>
      <c r="K463" s="105">
        <v>1</v>
      </c>
    </row>
    <row r="464" spans="1:11" x14ac:dyDescent="0.25">
      <c r="A464" s="99" t="s">
        <v>1079</v>
      </c>
      <c r="B464" s="101" t="s">
        <v>1383</v>
      </c>
      <c r="C464" s="99" t="s">
        <v>1386</v>
      </c>
      <c r="D464" s="111">
        <v>198564686</v>
      </c>
      <c r="E464" s="116">
        <v>2523355100</v>
      </c>
      <c r="F464" s="99" t="s">
        <v>386</v>
      </c>
      <c r="G464" s="191">
        <v>35066</v>
      </c>
      <c r="H464" s="102" t="str">
        <f t="shared" si="14"/>
        <v>January</v>
      </c>
      <c r="I464" s="103">
        <f t="shared" ca="1" si="15"/>
        <v>20</v>
      </c>
      <c r="J464" s="104" t="s">
        <v>387</v>
      </c>
      <c r="K464" s="105">
        <v>1</v>
      </c>
    </row>
    <row r="465" spans="1:11" x14ac:dyDescent="0.25">
      <c r="A465" s="99" t="s">
        <v>1401</v>
      </c>
      <c r="B465" s="101" t="s">
        <v>1381</v>
      </c>
      <c r="C465" s="99" t="s">
        <v>1386</v>
      </c>
      <c r="D465" s="111">
        <v>444159297</v>
      </c>
      <c r="E465" s="115">
        <v>2522456406</v>
      </c>
      <c r="F465" s="99" t="s">
        <v>386</v>
      </c>
      <c r="G465" s="191">
        <v>35356</v>
      </c>
      <c r="H465" s="102" t="str">
        <f t="shared" si="14"/>
        <v>October</v>
      </c>
      <c r="I465" s="103">
        <f t="shared" ca="1" si="15"/>
        <v>19</v>
      </c>
      <c r="J465" s="104" t="s">
        <v>387</v>
      </c>
      <c r="K465" s="105">
        <v>5</v>
      </c>
    </row>
    <row r="466" spans="1:11" x14ac:dyDescent="0.25">
      <c r="A466" s="99" t="s">
        <v>947</v>
      </c>
      <c r="B466" s="101" t="s">
        <v>378</v>
      </c>
      <c r="C466" s="99" t="s">
        <v>1386</v>
      </c>
      <c r="D466" s="111">
        <v>671360508</v>
      </c>
      <c r="E466" s="115">
        <v>2528385730</v>
      </c>
      <c r="F466" s="99" t="s">
        <v>389</v>
      </c>
      <c r="G466" s="191">
        <v>34980</v>
      </c>
      <c r="H466" s="102" t="str">
        <f t="shared" si="14"/>
        <v>October</v>
      </c>
      <c r="I466" s="103">
        <f t="shared" ca="1" si="15"/>
        <v>20</v>
      </c>
      <c r="J466" s="104" t="s">
        <v>390</v>
      </c>
      <c r="K466" s="105">
        <v>5</v>
      </c>
    </row>
    <row r="467" spans="1:11" x14ac:dyDescent="0.25">
      <c r="A467" s="99" t="s">
        <v>1009</v>
      </c>
      <c r="B467" s="101" t="s">
        <v>1381</v>
      </c>
      <c r="C467" s="99" t="s">
        <v>1386</v>
      </c>
      <c r="D467" s="111">
        <v>904790184</v>
      </c>
      <c r="E467" s="115">
        <v>9191876990</v>
      </c>
      <c r="F467" s="99" t="s">
        <v>386</v>
      </c>
      <c r="G467" s="191">
        <v>35280</v>
      </c>
      <c r="H467" s="102" t="str">
        <f t="shared" si="14"/>
        <v>August</v>
      </c>
      <c r="I467" s="103">
        <f t="shared" ca="1" si="15"/>
        <v>19</v>
      </c>
      <c r="J467" s="104" t="s">
        <v>391</v>
      </c>
      <c r="K467" s="105">
        <v>3</v>
      </c>
    </row>
    <row r="468" spans="1:11" x14ac:dyDescent="0.25">
      <c r="A468" s="99" t="s">
        <v>1423</v>
      </c>
      <c r="B468" s="101" t="s">
        <v>1383</v>
      </c>
      <c r="C468" s="99" t="s">
        <v>1386</v>
      </c>
      <c r="D468" s="111">
        <v>219740602</v>
      </c>
      <c r="E468" s="115">
        <v>9197429525</v>
      </c>
      <c r="F468" s="99" t="s">
        <v>389</v>
      </c>
      <c r="G468" s="191">
        <v>35169</v>
      </c>
      <c r="H468" s="102" t="str">
        <f t="shared" si="14"/>
        <v>April</v>
      </c>
      <c r="I468" s="103">
        <f t="shared" ca="1" si="15"/>
        <v>20</v>
      </c>
      <c r="J468" s="104" t="s">
        <v>388</v>
      </c>
      <c r="K468" s="105">
        <v>3</v>
      </c>
    </row>
    <row r="469" spans="1:11" x14ac:dyDescent="0.25">
      <c r="A469" s="99" t="s">
        <v>981</v>
      </c>
      <c r="B469" s="101" t="s">
        <v>1383</v>
      </c>
      <c r="C469" s="99" t="s">
        <v>1386</v>
      </c>
      <c r="D469" s="111">
        <v>292693795</v>
      </c>
      <c r="E469" s="115">
        <v>9195990139</v>
      </c>
      <c r="F469" s="99" t="s">
        <v>386</v>
      </c>
      <c r="G469" s="191">
        <v>35100</v>
      </c>
      <c r="H469" s="102" t="str">
        <f t="shared" si="14"/>
        <v>February</v>
      </c>
      <c r="I469" s="103">
        <f t="shared" ca="1" si="15"/>
        <v>20</v>
      </c>
      <c r="J469" s="104" t="s">
        <v>387</v>
      </c>
      <c r="K469" s="105">
        <v>4</v>
      </c>
    </row>
    <row r="470" spans="1:11" x14ac:dyDescent="0.25">
      <c r="A470" s="99" t="s">
        <v>1157</v>
      </c>
      <c r="B470" s="101" t="s">
        <v>1505</v>
      </c>
      <c r="C470" s="99" t="s">
        <v>1386</v>
      </c>
      <c r="D470" s="111">
        <v>834061135</v>
      </c>
      <c r="E470" s="115">
        <v>9198472270</v>
      </c>
      <c r="F470" s="99" t="s">
        <v>386</v>
      </c>
      <c r="G470" s="191">
        <v>35333</v>
      </c>
      <c r="H470" s="102" t="str">
        <f t="shared" si="14"/>
        <v>September</v>
      </c>
      <c r="I470" s="103">
        <f t="shared" ca="1" si="15"/>
        <v>19</v>
      </c>
      <c r="J470" s="104" t="s">
        <v>393</v>
      </c>
      <c r="K470" s="105">
        <v>2</v>
      </c>
    </row>
    <row r="471" spans="1:11" x14ac:dyDescent="0.25">
      <c r="A471" s="99" t="s">
        <v>999</v>
      </c>
      <c r="B471" s="101" t="s">
        <v>1381</v>
      </c>
      <c r="C471" s="99" t="s">
        <v>1386</v>
      </c>
      <c r="D471" s="111">
        <v>967826310</v>
      </c>
      <c r="E471" s="115">
        <v>9196100410</v>
      </c>
      <c r="F471" s="99" t="s">
        <v>386</v>
      </c>
      <c r="G471" s="191">
        <v>35140</v>
      </c>
      <c r="H471" s="102" t="str">
        <f t="shared" si="14"/>
        <v>March</v>
      </c>
      <c r="I471" s="103">
        <f t="shared" ca="1" si="15"/>
        <v>20</v>
      </c>
      <c r="J471" s="104" t="s">
        <v>388</v>
      </c>
      <c r="K471" s="105">
        <v>3</v>
      </c>
    </row>
    <row r="472" spans="1:11" x14ac:dyDescent="0.25">
      <c r="A472" s="99" t="s">
        <v>1061</v>
      </c>
      <c r="B472" s="101" t="s">
        <v>1381</v>
      </c>
      <c r="C472" s="99" t="s">
        <v>1386</v>
      </c>
      <c r="D472" s="111">
        <v>763518183</v>
      </c>
      <c r="E472" s="115">
        <v>2522581491</v>
      </c>
      <c r="F472" s="99" t="s">
        <v>386</v>
      </c>
      <c r="G472" s="191">
        <v>35260</v>
      </c>
      <c r="H472" s="102" t="str">
        <f t="shared" si="14"/>
        <v>July</v>
      </c>
      <c r="I472" s="103">
        <f t="shared" ca="1" si="15"/>
        <v>19</v>
      </c>
      <c r="J472" s="104" t="s">
        <v>387</v>
      </c>
      <c r="K472" s="105">
        <v>5</v>
      </c>
    </row>
    <row r="473" spans="1:11" x14ac:dyDescent="0.25">
      <c r="A473" s="99" t="s">
        <v>813</v>
      </c>
      <c r="B473" s="101" t="s">
        <v>1383</v>
      </c>
      <c r="C473" s="99" t="s">
        <v>1386</v>
      </c>
      <c r="D473" s="111">
        <v>174483231</v>
      </c>
      <c r="E473" s="115">
        <v>9196733291</v>
      </c>
      <c r="F473" s="99" t="s">
        <v>386</v>
      </c>
      <c r="G473" s="191">
        <v>35006</v>
      </c>
      <c r="H473" s="102" t="str">
        <f t="shared" si="14"/>
        <v>November</v>
      </c>
      <c r="I473" s="103">
        <f t="shared" ca="1" si="15"/>
        <v>20</v>
      </c>
      <c r="J473" s="104" t="s">
        <v>387</v>
      </c>
      <c r="K473" s="105">
        <v>3</v>
      </c>
    </row>
    <row r="474" spans="1:11" x14ac:dyDescent="0.25">
      <c r="A474" s="99" t="s">
        <v>1424</v>
      </c>
      <c r="B474" s="101" t="s">
        <v>1383</v>
      </c>
      <c r="C474" s="99" t="s">
        <v>1386</v>
      </c>
      <c r="D474" s="111">
        <v>285295419</v>
      </c>
      <c r="E474" s="115">
        <v>9197904981</v>
      </c>
      <c r="F474" s="99" t="s">
        <v>392</v>
      </c>
      <c r="G474" s="191">
        <v>34978</v>
      </c>
      <c r="H474" s="102" t="str">
        <f t="shared" si="14"/>
        <v>October</v>
      </c>
      <c r="I474" s="103">
        <f t="shared" ca="1" si="15"/>
        <v>20</v>
      </c>
      <c r="J474" s="104"/>
      <c r="K474" s="105">
        <v>4</v>
      </c>
    </row>
    <row r="475" spans="1:11" x14ac:dyDescent="0.25">
      <c r="A475" s="99" t="s">
        <v>1160</v>
      </c>
      <c r="B475" s="101" t="s">
        <v>1505</v>
      </c>
      <c r="C475" s="99" t="s">
        <v>1386</v>
      </c>
      <c r="D475" s="111">
        <v>710460589</v>
      </c>
      <c r="E475" s="115">
        <v>2526104400</v>
      </c>
      <c r="F475" s="99" t="s">
        <v>386</v>
      </c>
      <c r="G475" s="191">
        <v>34999</v>
      </c>
      <c r="H475" s="102" t="str">
        <f t="shared" si="14"/>
        <v>October</v>
      </c>
      <c r="I475" s="103">
        <f t="shared" ca="1" si="15"/>
        <v>20</v>
      </c>
      <c r="J475" s="104" t="s">
        <v>391</v>
      </c>
      <c r="K475" s="105">
        <v>2</v>
      </c>
    </row>
    <row r="476" spans="1:11" x14ac:dyDescent="0.25">
      <c r="A476" s="99" t="s">
        <v>1397</v>
      </c>
      <c r="B476" s="101" t="s">
        <v>1380</v>
      </c>
      <c r="C476" s="99" t="s">
        <v>1386</v>
      </c>
      <c r="D476" s="111">
        <v>264960848</v>
      </c>
      <c r="E476" s="115">
        <v>9195012757</v>
      </c>
      <c r="F476" s="99" t="s">
        <v>385</v>
      </c>
      <c r="G476" s="191">
        <v>35106</v>
      </c>
      <c r="H476" s="102" t="str">
        <f t="shared" si="14"/>
        <v>February</v>
      </c>
      <c r="I476" s="103">
        <f t="shared" ca="1" si="15"/>
        <v>20</v>
      </c>
      <c r="J476" s="104"/>
      <c r="K476" s="105">
        <v>3</v>
      </c>
    </row>
    <row r="477" spans="1:11" x14ac:dyDescent="0.25">
      <c r="A477" s="99" t="s">
        <v>886</v>
      </c>
      <c r="B477" s="101" t="s">
        <v>1381</v>
      </c>
      <c r="C477" s="99" t="s">
        <v>1386</v>
      </c>
      <c r="D477" s="111">
        <v>134557291</v>
      </c>
      <c r="E477" s="115">
        <v>2525536623</v>
      </c>
      <c r="F477" s="99" t="s">
        <v>386</v>
      </c>
      <c r="G477" s="191">
        <v>34933</v>
      </c>
      <c r="H477" s="102" t="str">
        <f t="shared" si="14"/>
        <v>August</v>
      </c>
      <c r="I477" s="103">
        <f t="shared" ca="1" si="15"/>
        <v>20</v>
      </c>
      <c r="J477" s="104" t="s">
        <v>387</v>
      </c>
      <c r="K477" s="105">
        <v>5</v>
      </c>
    </row>
    <row r="478" spans="1:11" x14ac:dyDescent="0.25">
      <c r="A478" s="99" t="s">
        <v>1237</v>
      </c>
      <c r="B478" s="101" t="s">
        <v>378</v>
      </c>
      <c r="C478" s="99" t="s">
        <v>406</v>
      </c>
      <c r="D478" s="111">
        <v>570756015</v>
      </c>
      <c r="E478" s="115">
        <v>2522238535</v>
      </c>
      <c r="F478" s="99" t="s">
        <v>389</v>
      </c>
      <c r="G478" s="191">
        <v>42241</v>
      </c>
      <c r="H478" s="102" t="str">
        <f t="shared" si="14"/>
        <v>August</v>
      </c>
      <c r="I478" s="103">
        <f t="shared" ca="1" si="15"/>
        <v>0</v>
      </c>
      <c r="J478" s="104" t="s">
        <v>390</v>
      </c>
      <c r="K478" s="105">
        <v>5</v>
      </c>
    </row>
    <row r="479" spans="1:11" x14ac:dyDescent="0.25">
      <c r="A479" s="99" t="s">
        <v>1208</v>
      </c>
      <c r="B479" s="101" t="s">
        <v>1383</v>
      </c>
      <c r="C479" s="99" t="s">
        <v>406</v>
      </c>
      <c r="D479" s="111">
        <v>765512793</v>
      </c>
      <c r="E479" s="115">
        <v>9197686976</v>
      </c>
      <c r="F479" s="99" t="s">
        <v>386</v>
      </c>
      <c r="G479" s="191">
        <v>41684</v>
      </c>
      <c r="H479" s="102" t="str">
        <f t="shared" si="14"/>
        <v>February</v>
      </c>
      <c r="I479" s="103">
        <f t="shared" ca="1" si="15"/>
        <v>2</v>
      </c>
      <c r="J479" s="104" t="s">
        <v>387</v>
      </c>
      <c r="K479" s="105">
        <v>5</v>
      </c>
    </row>
    <row r="480" spans="1:11" x14ac:dyDescent="0.25">
      <c r="A480" s="99" t="s">
        <v>1405</v>
      </c>
      <c r="B480" s="101" t="s">
        <v>378</v>
      </c>
      <c r="C480" s="99" t="s">
        <v>406</v>
      </c>
      <c r="D480" s="111">
        <v>502200672</v>
      </c>
      <c r="E480" s="115">
        <v>2527925201</v>
      </c>
      <c r="F480" s="99" t="s">
        <v>385</v>
      </c>
      <c r="G480" s="191">
        <v>42230</v>
      </c>
      <c r="H480" s="102" t="str">
        <f t="shared" si="14"/>
        <v>August</v>
      </c>
      <c r="I480" s="103">
        <f t="shared" ca="1" si="15"/>
        <v>0</v>
      </c>
      <c r="J480" s="104"/>
      <c r="K480" s="105">
        <v>4</v>
      </c>
    </row>
    <row r="481" spans="1:11" x14ac:dyDescent="0.25">
      <c r="A481" s="99" t="s">
        <v>774</v>
      </c>
      <c r="B481" s="101" t="s">
        <v>1381</v>
      </c>
      <c r="C481" s="99" t="s">
        <v>406</v>
      </c>
      <c r="D481" s="111">
        <v>737152868</v>
      </c>
      <c r="E481" s="115">
        <v>9191124357</v>
      </c>
      <c r="F481" s="99" t="s">
        <v>386</v>
      </c>
      <c r="G481" s="191">
        <v>38493</v>
      </c>
      <c r="H481" s="102" t="str">
        <f t="shared" si="14"/>
        <v>May</v>
      </c>
      <c r="I481" s="103">
        <f t="shared" ca="1" si="15"/>
        <v>11</v>
      </c>
      <c r="J481" s="104" t="s">
        <v>388</v>
      </c>
      <c r="K481" s="105">
        <v>1</v>
      </c>
    </row>
    <row r="482" spans="1:11" x14ac:dyDescent="0.25">
      <c r="A482" s="99" t="s">
        <v>1096</v>
      </c>
      <c r="B482" s="101" t="s">
        <v>674</v>
      </c>
      <c r="C482" s="99" t="s">
        <v>406</v>
      </c>
      <c r="D482" s="111">
        <v>445693854</v>
      </c>
      <c r="E482" s="115">
        <v>9192891217</v>
      </c>
      <c r="F482" s="99" t="s">
        <v>385</v>
      </c>
      <c r="G482" s="191">
        <v>36735</v>
      </c>
      <c r="H482" s="102" t="str">
        <f t="shared" si="14"/>
        <v>July</v>
      </c>
      <c r="I482" s="103">
        <f t="shared" ca="1" si="15"/>
        <v>15</v>
      </c>
      <c r="J482" s="104"/>
      <c r="K482" s="105">
        <v>5</v>
      </c>
    </row>
    <row r="483" spans="1:11" x14ac:dyDescent="0.25">
      <c r="A483" s="99" t="s">
        <v>1150</v>
      </c>
      <c r="B483" s="101" t="s">
        <v>378</v>
      </c>
      <c r="C483" s="99" t="s">
        <v>406</v>
      </c>
      <c r="D483" s="111">
        <v>217968415</v>
      </c>
      <c r="E483" s="115">
        <v>2522814530</v>
      </c>
      <c r="F483" s="99" t="s">
        <v>386</v>
      </c>
      <c r="G483" s="191">
        <v>37641</v>
      </c>
      <c r="H483" s="102" t="str">
        <f t="shared" si="14"/>
        <v>January</v>
      </c>
      <c r="I483" s="103">
        <f t="shared" ca="1" si="15"/>
        <v>13</v>
      </c>
      <c r="J483" s="104" t="s">
        <v>393</v>
      </c>
      <c r="K483" s="105">
        <v>3</v>
      </c>
    </row>
    <row r="484" spans="1:11" x14ac:dyDescent="0.25">
      <c r="A484" s="99" t="s">
        <v>698</v>
      </c>
      <c r="B484" s="101" t="s">
        <v>1381</v>
      </c>
      <c r="C484" s="99" t="s">
        <v>406</v>
      </c>
      <c r="D484" s="111">
        <v>505680981</v>
      </c>
      <c r="E484" s="115">
        <v>2527557761</v>
      </c>
      <c r="F484" s="99" t="s">
        <v>386</v>
      </c>
      <c r="G484" s="191">
        <v>38958</v>
      </c>
      <c r="H484" s="102" t="str">
        <f t="shared" si="14"/>
        <v>August</v>
      </c>
      <c r="I484" s="103">
        <f t="shared" ca="1" si="15"/>
        <v>9</v>
      </c>
      <c r="J484" s="104" t="s">
        <v>387</v>
      </c>
      <c r="K484" s="105">
        <v>1</v>
      </c>
    </row>
    <row r="485" spans="1:11" x14ac:dyDescent="0.25">
      <c r="A485" s="99" t="s">
        <v>891</v>
      </c>
      <c r="B485" s="101" t="s">
        <v>1381</v>
      </c>
      <c r="C485" s="99" t="s">
        <v>406</v>
      </c>
      <c r="D485" s="111">
        <v>990843236</v>
      </c>
      <c r="E485" s="115">
        <v>9196245634</v>
      </c>
      <c r="F485" s="99" t="s">
        <v>386</v>
      </c>
      <c r="G485" s="191">
        <v>40867</v>
      </c>
      <c r="H485" s="102" t="str">
        <f t="shared" si="14"/>
        <v>November</v>
      </c>
      <c r="I485" s="103">
        <f t="shared" ca="1" si="15"/>
        <v>4</v>
      </c>
      <c r="J485" s="104" t="s">
        <v>391</v>
      </c>
      <c r="K485" s="105">
        <v>5</v>
      </c>
    </row>
    <row r="486" spans="1:11" x14ac:dyDescent="0.25">
      <c r="A486" s="99" t="s">
        <v>758</v>
      </c>
      <c r="B486" s="101" t="s">
        <v>1381</v>
      </c>
      <c r="C486" s="99" t="s">
        <v>406</v>
      </c>
      <c r="D486" s="111">
        <v>978154935</v>
      </c>
      <c r="E486" s="115">
        <v>2521384592</v>
      </c>
      <c r="F486" s="99" t="s">
        <v>386</v>
      </c>
      <c r="G486" s="191">
        <v>38015</v>
      </c>
      <c r="H486" s="102" t="str">
        <f t="shared" si="14"/>
        <v>January</v>
      </c>
      <c r="I486" s="103">
        <f t="shared" ca="1" si="15"/>
        <v>12</v>
      </c>
      <c r="J486" s="104" t="s">
        <v>393</v>
      </c>
      <c r="K486" s="105">
        <v>5</v>
      </c>
    </row>
    <row r="487" spans="1:11" x14ac:dyDescent="0.25">
      <c r="A487" s="99" t="s">
        <v>776</v>
      </c>
      <c r="B487" s="101" t="s">
        <v>1383</v>
      </c>
      <c r="C487" s="99" t="s">
        <v>406</v>
      </c>
      <c r="D487" s="111">
        <v>161439267</v>
      </c>
      <c r="E487" s="115">
        <v>9197600603</v>
      </c>
      <c r="F487" s="99" t="s">
        <v>386</v>
      </c>
      <c r="G487" s="191">
        <v>41182</v>
      </c>
      <c r="H487" s="102" t="str">
        <f t="shared" si="14"/>
        <v>September</v>
      </c>
      <c r="I487" s="103">
        <f t="shared" ca="1" si="15"/>
        <v>3</v>
      </c>
      <c r="J487" s="104" t="s">
        <v>390</v>
      </c>
      <c r="K487" s="105">
        <v>5</v>
      </c>
    </row>
    <row r="488" spans="1:11" x14ac:dyDescent="0.25">
      <c r="A488" s="99" t="s">
        <v>971</v>
      </c>
      <c r="B488" s="101" t="s">
        <v>1383</v>
      </c>
      <c r="C488" s="99" t="s">
        <v>406</v>
      </c>
      <c r="D488" s="111">
        <v>552528553</v>
      </c>
      <c r="E488" s="115">
        <v>9194310812</v>
      </c>
      <c r="F488" s="99" t="s">
        <v>392</v>
      </c>
      <c r="G488" s="191">
        <v>38160</v>
      </c>
      <c r="H488" s="102" t="str">
        <f t="shared" si="14"/>
        <v>June</v>
      </c>
      <c r="I488" s="103">
        <f t="shared" ca="1" si="15"/>
        <v>11</v>
      </c>
      <c r="J488" s="104"/>
      <c r="K488" s="105">
        <v>4</v>
      </c>
    </row>
    <row r="489" spans="1:11" x14ac:dyDescent="0.25">
      <c r="A489" s="99" t="s">
        <v>1019</v>
      </c>
      <c r="B489" s="101" t="s">
        <v>1505</v>
      </c>
      <c r="C489" s="99" t="s">
        <v>406</v>
      </c>
      <c r="D489" s="111">
        <v>920265140</v>
      </c>
      <c r="E489" s="115">
        <v>2524078104</v>
      </c>
      <c r="F489" s="99" t="s">
        <v>386</v>
      </c>
      <c r="G489" s="191">
        <v>40610</v>
      </c>
      <c r="H489" s="102" t="str">
        <f t="shared" si="14"/>
        <v>March</v>
      </c>
      <c r="I489" s="103">
        <f t="shared" ca="1" si="15"/>
        <v>5</v>
      </c>
      <c r="J489" s="104" t="s">
        <v>390</v>
      </c>
      <c r="K489" s="105">
        <v>3</v>
      </c>
    </row>
    <row r="490" spans="1:11" x14ac:dyDescent="0.25">
      <c r="A490" s="99" t="s">
        <v>1272</v>
      </c>
      <c r="B490" s="101" t="s">
        <v>378</v>
      </c>
      <c r="C490" s="99" t="s">
        <v>406</v>
      </c>
      <c r="D490" s="111">
        <v>484442635</v>
      </c>
      <c r="E490" s="115">
        <v>2527194901</v>
      </c>
      <c r="F490" s="99" t="s">
        <v>385</v>
      </c>
      <c r="G490" s="191">
        <v>34987</v>
      </c>
      <c r="H490" s="102" t="str">
        <f t="shared" si="14"/>
        <v>October</v>
      </c>
      <c r="I490" s="103">
        <f t="shared" ca="1" si="15"/>
        <v>20</v>
      </c>
      <c r="J490" s="104"/>
      <c r="K490" s="105">
        <v>4</v>
      </c>
    </row>
    <row r="491" spans="1:11" x14ac:dyDescent="0.25">
      <c r="A491" s="99" t="s">
        <v>808</v>
      </c>
      <c r="B491" s="101" t="s">
        <v>1380</v>
      </c>
      <c r="C491" s="99" t="s">
        <v>406</v>
      </c>
      <c r="D491" s="111">
        <v>265323292</v>
      </c>
      <c r="E491" s="115">
        <v>2522939413</v>
      </c>
      <c r="F491" s="99" t="s">
        <v>386</v>
      </c>
      <c r="G491" s="191">
        <v>37956</v>
      </c>
      <c r="H491" s="102" t="str">
        <f t="shared" si="14"/>
        <v>December</v>
      </c>
      <c r="I491" s="103">
        <f t="shared" ca="1" si="15"/>
        <v>12</v>
      </c>
      <c r="J491" s="104" t="s">
        <v>391</v>
      </c>
      <c r="K491" s="105">
        <v>4</v>
      </c>
    </row>
    <row r="492" spans="1:11" x14ac:dyDescent="0.25">
      <c r="A492" s="99" t="s">
        <v>1255</v>
      </c>
      <c r="B492" s="101" t="s">
        <v>1381</v>
      </c>
      <c r="C492" s="99" t="s">
        <v>406</v>
      </c>
      <c r="D492" s="111">
        <v>558903229</v>
      </c>
      <c r="E492" s="115">
        <v>9195699651</v>
      </c>
      <c r="F492" s="99" t="s">
        <v>386</v>
      </c>
      <c r="G492" s="191">
        <v>35881</v>
      </c>
      <c r="H492" s="102" t="str">
        <f t="shared" si="14"/>
        <v>March</v>
      </c>
      <c r="I492" s="103">
        <f t="shared" ca="1" si="15"/>
        <v>18</v>
      </c>
      <c r="J492" s="104" t="s">
        <v>387</v>
      </c>
      <c r="K492" s="105">
        <v>4</v>
      </c>
    </row>
    <row r="493" spans="1:11" x14ac:dyDescent="0.25">
      <c r="A493" s="99" t="s">
        <v>1117</v>
      </c>
      <c r="B493" s="101" t="s">
        <v>1381</v>
      </c>
      <c r="C493" s="99" t="s">
        <v>406</v>
      </c>
      <c r="D493" s="111">
        <v>728567428</v>
      </c>
      <c r="E493" s="115">
        <v>2521957923</v>
      </c>
      <c r="F493" s="99" t="s">
        <v>386</v>
      </c>
      <c r="G493" s="191">
        <v>42444</v>
      </c>
      <c r="H493" s="102" t="str">
        <f t="shared" si="14"/>
        <v>March</v>
      </c>
      <c r="I493" s="103">
        <f t="shared" ca="1" si="15"/>
        <v>0</v>
      </c>
      <c r="J493" s="104" t="s">
        <v>388</v>
      </c>
      <c r="K493" s="105">
        <v>1</v>
      </c>
    </row>
    <row r="494" spans="1:11" x14ac:dyDescent="0.25">
      <c r="A494" s="99" t="s">
        <v>727</v>
      </c>
      <c r="B494" s="101" t="s">
        <v>378</v>
      </c>
      <c r="C494" s="99" t="s">
        <v>406</v>
      </c>
      <c r="D494" s="111">
        <v>433314045</v>
      </c>
      <c r="E494" s="115">
        <v>2522543210</v>
      </c>
      <c r="F494" s="99" t="s">
        <v>385</v>
      </c>
      <c r="G494" s="191">
        <v>35458</v>
      </c>
      <c r="H494" s="102" t="str">
        <f t="shared" si="14"/>
        <v>January</v>
      </c>
      <c r="I494" s="103">
        <f t="shared" ca="1" si="15"/>
        <v>19</v>
      </c>
      <c r="J494" s="104"/>
      <c r="K494" s="105">
        <v>3</v>
      </c>
    </row>
    <row r="495" spans="1:11" x14ac:dyDescent="0.25">
      <c r="A495" s="99" t="s">
        <v>1139</v>
      </c>
      <c r="B495" s="101" t="s">
        <v>1381</v>
      </c>
      <c r="C495" s="99" t="s">
        <v>406</v>
      </c>
      <c r="D495" s="111">
        <v>113252240</v>
      </c>
      <c r="E495" s="115">
        <v>2526712695</v>
      </c>
      <c r="F495" s="99" t="s">
        <v>386</v>
      </c>
      <c r="G495" s="191">
        <v>38356</v>
      </c>
      <c r="H495" s="102" t="str">
        <f t="shared" si="14"/>
        <v>January</v>
      </c>
      <c r="I495" s="103">
        <f t="shared" ca="1" si="15"/>
        <v>11</v>
      </c>
      <c r="J495" s="104" t="s">
        <v>387</v>
      </c>
      <c r="K495" s="105">
        <v>4</v>
      </c>
    </row>
    <row r="496" spans="1:11" x14ac:dyDescent="0.25">
      <c r="A496" s="99" t="s">
        <v>1090</v>
      </c>
      <c r="B496" s="101" t="s">
        <v>1383</v>
      </c>
      <c r="C496" s="99" t="s">
        <v>406</v>
      </c>
      <c r="D496" s="111">
        <v>933883118</v>
      </c>
      <c r="E496" s="115">
        <v>2523294956</v>
      </c>
      <c r="F496" s="99" t="s">
        <v>385</v>
      </c>
      <c r="G496" s="191">
        <v>36478</v>
      </c>
      <c r="H496" s="102" t="str">
        <f t="shared" si="14"/>
        <v>November</v>
      </c>
      <c r="I496" s="103">
        <f t="shared" ca="1" si="15"/>
        <v>16</v>
      </c>
      <c r="J496" s="104"/>
      <c r="K496" s="105">
        <v>2</v>
      </c>
    </row>
    <row r="497" spans="1:11" x14ac:dyDescent="0.25">
      <c r="A497" s="99" t="s">
        <v>724</v>
      </c>
      <c r="B497" s="101" t="s">
        <v>1380</v>
      </c>
      <c r="C497" s="99" t="s">
        <v>406</v>
      </c>
      <c r="D497" s="111">
        <v>343185481</v>
      </c>
      <c r="E497" s="115">
        <v>9196446519</v>
      </c>
      <c r="F497" s="99" t="s">
        <v>386</v>
      </c>
      <c r="G497" s="191">
        <v>37738</v>
      </c>
      <c r="H497" s="102" t="str">
        <f t="shared" si="14"/>
        <v>April</v>
      </c>
      <c r="I497" s="103">
        <f t="shared" ca="1" si="15"/>
        <v>13</v>
      </c>
      <c r="J497" s="104" t="s">
        <v>390</v>
      </c>
      <c r="K497" s="105">
        <v>4</v>
      </c>
    </row>
    <row r="498" spans="1:11" x14ac:dyDescent="0.25">
      <c r="A498" s="99" t="s">
        <v>784</v>
      </c>
      <c r="B498" s="101" t="s">
        <v>1380</v>
      </c>
      <c r="C498" s="99" t="s">
        <v>406</v>
      </c>
      <c r="D498" s="111">
        <v>698472533</v>
      </c>
      <c r="E498" s="115">
        <v>9192917217</v>
      </c>
      <c r="F498" s="99" t="s">
        <v>385</v>
      </c>
      <c r="G498" s="191">
        <v>37519</v>
      </c>
      <c r="H498" s="102" t="str">
        <f t="shared" si="14"/>
        <v>September</v>
      </c>
      <c r="I498" s="103">
        <f t="shared" ca="1" si="15"/>
        <v>13</v>
      </c>
      <c r="J498" s="104"/>
      <c r="K498" s="105">
        <v>2</v>
      </c>
    </row>
    <row r="499" spans="1:11" x14ac:dyDescent="0.25">
      <c r="A499" s="99" t="s">
        <v>1115</v>
      </c>
      <c r="B499" s="101" t="s">
        <v>1383</v>
      </c>
      <c r="C499" s="99" t="s">
        <v>406</v>
      </c>
      <c r="D499" s="111">
        <v>828395582</v>
      </c>
      <c r="E499" s="115">
        <v>9198591986</v>
      </c>
      <c r="F499" s="99" t="s">
        <v>386</v>
      </c>
      <c r="G499" s="191">
        <v>35393</v>
      </c>
      <c r="H499" s="102" t="str">
        <f t="shared" si="14"/>
        <v>November</v>
      </c>
      <c r="I499" s="103">
        <f t="shared" ca="1" si="15"/>
        <v>19</v>
      </c>
      <c r="J499" s="104" t="s">
        <v>388</v>
      </c>
      <c r="K499" s="105">
        <v>4</v>
      </c>
    </row>
    <row r="500" spans="1:11" x14ac:dyDescent="0.25">
      <c r="A500" s="99" t="s">
        <v>1126</v>
      </c>
      <c r="B500" s="101" t="s">
        <v>378</v>
      </c>
      <c r="C500" s="99" t="s">
        <v>406</v>
      </c>
      <c r="D500" s="111">
        <v>452255054</v>
      </c>
      <c r="E500" s="115">
        <v>9196114005</v>
      </c>
      <c r="F500" s="99" t="s">
        <v>385</v>
      </c>
      <c r="G500" s="191">
        <v>35398</v>
      </c>
      <c r="H500" s="102" t="str">
        <f t="shared" si="14"/>
        <v>November</v>
      </c>
      <c r="I500" s="103">
        <f t="shared" ca="1" si="15"/>
        <v>19</v>
      </c>
      <c r="J500" s="104"/>
      <c r="K500" s="105">
        <v>4</v>
      </c>
    </row>
    <row r="501" spans="1:11" x14ac:dyDescent="0.25">
      <c r="A501" s="99" t="s">
        <v>1327</v>
      </c>
      <c r="B501" s="101" t="s">
        <v>1381</v>
      </c>
      <c r="C501" s="99" t="s">
        <v>406</v>
      </c>
      <c r="D501" s="111">
        <v>924942231</v>
      </c>
      <c r="E501" s="115">
        <v>9193279828</v>
      </c>
      <c r="F501" s="99" t="s">
        <v>389</v>
      </c>
      <c r="G501" s="191">
        <v>41986</v>
      </c>
      <c r="H501" s="102" t="str">
        <f t="shared" si="14"/>
        <v>December</v>
      </c>
      <c r="I501" s="103">
        <f t="shared" ca="1" si="15"/>
        <v>1</v>
      </c>
      <c r="J501" s="104" t="s">
        <v>388</v>
      </c>
      <c r="K501" s="105">
        <v>5</v>
      </c>
    </row>
    <row r="502" spans="1:11" x14ac:dyDescent="0.25">
      <c r="A502" s="99" t="s">
        <v>844</v>
      </c>
      <c r="B502" s="101" t="s">
        <v>378</v>
      </c>
      <c r="C502" s="99" t="s">
        <v>406</v>
      </c>
      <c r="D502" s="111">
        <v>106686151</v>
      </c>
      <c r="E502" s="115">
        <v>2521246633</v>
      </c>
      <c r="F502" s="99" t="s">
        <v>385</v>
      </c>
      <c r="G502" s="191">
        <v>37906</v>
      </c>
      <c r="H502" s="102" t="str">
        <f t="shared" si="14"/>
        <v>October</v>
      </c>
      <c r="I502" s="103">
        <f t="shared" ca="1" si="15"/>
        <v>12</v>
      </c>
      <c r="J502" s="104"/>
      <c r="K502" s="105">
        <v>1</v>
      </c>
    </row>
    <row r="503" spans="1:11" x14ac:dyDescent="0.25">
      <c r="A503" s="99" t="s">
        <v>915</v>
      </c>
      <c r="B503" s="101" t="s">
        <v>1383</v>
      </c>
      <c r="C503" s="99" t="s">
        <v>406</v>
      </c>
      <c r="D503" s="111">
        <v>945160038</v>
      </c>
      <c r="E503" s="115">
        <v>2527909707</v>
      </c>
      <c r="F503" s="99" t="s">
        <v>386</v>
      </c>
      <c r="G503" s="191">
        <v>39521</v>
      </c>
      <c r="H503" s="102" t="str">
        <f t="shared" si="14"/>
        <v>March</v>
      </c>
      <c r="I503" s="103">
        <f t="shared" ca="1" si="15"/>
        <v>8</v>
      </c>
      <c r="J503" s="104" t="s">
        <v>390</v>
      </c>
      <c r="K503" s="105">
        <v>3</v>
      </c>
    </row>
    <row r="504" spans="1:11" x14ac:dyDescent="0.25">
      <c r="A504" s="99" t="s">
        <v>685</v>
      </c>
      <c r="B504" s="101" t="s">
        <v>1381</v>
      </c>
      <c r="C504" s="99" t="s">
        <v>406</v>
      </c>
      <c r="D504" s="111">
        <v>548283920</v>
      </c>
      <c r="E504" s="115">
        <v>2524160215</v>
      </c>
      <c r="F504" s="99" t="s">
        <v>385</v>
      </c>
      <c r="G504" s="191">
        <v>38117</v>
      </c>
      <c r="H504" s="102" t="str">
        <f t="shared" si="14"/>
        <v>May</v>
      </c>
      <c r="I504" s="103">
        <f t="shared" ca="1" si="15"/>
        <v>12</v>
      </c>
      <c r="J504" s="104"/>
      <c r="K504" s="105">
        <v>5</v>
      </c>
    </row>
    <row r="505" spans="1:11" x14ac:dyDescent="0.25">
      <c r="A505" s="100" t="s">
        <v>857</v>
      </c>
      <c r="B505" s="101" t="s">
        <v>1381</v>
      </c>
      <c r="C505" s="99" t="s">
        <v>406</v>
      </c>
      <c r="D505" s="111">
        <v>313358310</v>
      </c>
      <c r="E505" s="115">
        <v>9195442791</v>
      </c>
      <c r="F505" s="99" t="s">
        <v>386</v>
      </c>
      <c r="G505" s="191">
        <v>36042</v>
      </c>
      <c r="H505" s="102" t="str">
        <f t="shared" si="14"/>
        <v>September</v>
      </c>
      <c r="I505" s="103">
        <f t="shared" ca="1" si="15"/>
        <v>17</v>
      </c>
      <c r="J505" s="104" t="s">
        <v>387</v>
      </c>
      <c r="K505" s="105">
        <v>2</v>
      </c>
    </row>
    <row r="506" spans="1:11" x14ac:dyDescent="0.25">
      <c r="A506" s="99" t="s">
        <v>1158</v>
      </c>
      <c r="B506" s="101" t="s">
        <v>674</v>
      </c>
      <c r="C506" s="99" t="s">
        <v>406</v>
      </c>
      <c r="D506" s="111">
        <v>369210573</v>
      </c>
      <c r="E506" s="115">
        <v>2526555049</v>
      </c>
      <c r="F506" s="99" t="s">
        <v>389</v>
      </c>
      <c r="G506" s="191">
        <v>38037</v>
      </c>
      <c r="H506" s="102" t="str">
        <f t="shared" si="14"/>
        <v>February</v>
      </c>
      <c r="I506" s="103">
        <f t="shared" ca="1" si="15"/>
        <v>12</v>
      </c>
      <c r="J506" s="104" t="s">
        <v>391</v>
      </c>
      <c r="K506" s="105">
        <v>4</v>
      </c>
    </row>
    <row r="507" spans="1:11" x14ac:dyDescent="0.25">
      <c r="A507" s="99" t="s">
        <v>1077</v>
      </c>
      <c r="B507" s="101" t="s">
        <v>1383</v>
      </c>
      <c r="C507" s="99" t="s">
        <v>406</v>
      </c>
      <c r="D507" s="111">
        <v>592519945</v>
      </c>
      <c r="E507" s="115">
        <v>9195990200</v>
      </c>
      <c r="F507" s="99" t="s">
        <v>386</v>
      </c>
      <c r="G507" s="191">
        <v>41266</v>
      </c>
      <c r="H507" s="102" t="str">
        <f t="shared" si="14"/>
        <v>December</v>
      </c>
      <c r="I507" s="103">
        <f t="shared" ca="1" si="15"/>
        <v>3</v>
      </c>
      <c r="J507" s="104" t="s">
        <v>387</v>
      </c>
      <c r="K507" s="105">
        <v>1</v>
      </c>
    </row>
    <row r="508" spans="1:11" x14ac:dyDescent="0.25">
      <c r="A508" s="99" t="s">
        <v>1188</v>
      </c>
      <c r="B508" s="101" t="s">
        <v>1383</v>
      </c>
      <c r="C508" s="99" t="s">
        <v>406</v>
      </c>
      <c r="D508" s="111">
        <v>475671127</v>
      </c>
      <c r="E508" s="115">
        <v>9196650531</v>
      </c>
      <c r="F508" s="99" t="s">
        <v>386</v>
      </c>
      <c r="G508" s="191">
        <v>37778</v>
      </c>
      <c r="H508" s="102" t="str">
        <f t="shared" si="14"/>
        <v>June</v>
      </c>
      <c r="I508" s="103">
        <f t="shared" ca="1" si="15"/>
        <v>12</v>
      </c>
      <c r="J508" s="104" t="s">
        <v>391</v>
      </c>
      <c r="K508" s="105">
        <v>4</v>
      </c>
    </row>
    <row r="509" spans="1:11" x14ac:dyDescent="0.25">
      <c r="A509" s="99" t="s">
        <v>909</v>
      </c>
      <c r="B509" s="101" t="s">
        <v>1505</v>
      </c>
      <c r="C509" s="99" t="s">
        <v>406</v>
      </c>
      <c r="D509" s="111">
        <v>546159785</v>
      </c>
      <c r="E509" s="115">
        <v>2522924678</v>
      </c>
      <c r="F509" s="99" t="s">
        <v>386</v>
      </c>
      <c r="G509" s="191">
        <v>40243</v>
      </c>
      <c r="H509" s="102" t="str">
        <f t="shared" si="14"/>
        <v>March</v>
      </c>
      <c r="I509" s="103">
        <f t="shared" ca="1" si="15"/>
        <v>6</v>
      </c>
      <c r="J509" s="104" t="s">
        <v>388</v>
      </c>
      <c r="K509" s="105">
        <v>2</v>
      </c>
    </row>
    <row r="510" spans="1:11" x14ac:dyDescent="0.25">
      <c r="A510" s="99" t="s">
        <v>955</v>
      </c>
      <c r="B510" s="101" t="s">
        <v>1381</v>
      </c>
      <c r="C510" s="99" t="s">
        <v>406</v>
      </c>
      <c r="D510" s="111">
        <v>330879921</v>
      </c>
      <c r="E510" s="115">
        <v>9195691314</v>
      </c>
      <c r="F510" s="99" t="s">
        <v>386</v>
      </c>
      <c r="G510" s="191">
        <v>37908</v>
      </c>
      <c r="H510" s="102" t="str">
        <f t="shared" si="14"/>
        <v>October</v>
      </c>
      <c r="I510" s="103">
        <f t="shared" ca="1" si="15"/>
        <v>12</v>
      </c>
      <c r="J510" s="104" t="s">
        <v>393</v>
      </c>
      <c r="K510" s="105">
        <v>4</v>
      </c>
    </row>
    <row r="511" spans="1:11" x14ac:dyDescent="0.25">
      <c r="A511" s="99" t="s">
        <v>823</v>
      </c>
      <c r="B511" s="101" t="s">
        <v>1383</v>
      </c>
      <c r="C511" s="99" t="s">
        <v>406</v>
      </c>
      <c r="D511" s="111">
        <v>528258211</v>
      </c>
      <c r="E511" s="115">
        <v>9194727385</v>
      </c>
      <c r="F511" s="99" t="s">
        <v>386</v>
      </c>
      <c r="G511" s="191">
        <v>34948</v>
      </c>
      <c r="H511" s="102" t="str">
        <f t="shared" si="14"/>
        <v>September</v>
      </c>
      <c r="I511" s="103">
        <f t="shared" ca="1" si="15"/>
        <v>20</v>
      </c>
      <c r="J511" s="104" t="s">
        <v>393</v>
      </c>
      <c r="K511" s="105">
        <v>4</v>
      </c>
    </row>
    <row r="512" spans="1:11" x14ac:dyDescent="0.25">
      <c r="A512" s="99" t="s">
        <v>1375</v>
      </c>
      <c r="B512" s="101" t="s">
        <v>1383</v>
      </c>
      <c r="C512" s="99" t="s">
        <v>406</v>
      </c>
      <c r="D512" s="111">
        <v>569882669</v>
      </c>
      <c r="E512" s="115">
        <v>2523122083</v>
      </c>
      <c r="F512" s="99" t="s">
        <v>386</v>
      </c>
      <c r="G512" s="191">
        <v>39388</v>
      </c>
      <c r="H512" s="102" t="str">
        <f t="shared" si="14"/>
        <v>November</v>
      </c>
      <c r="I512" s="103">
        <f t="shared" ca="1" si="15"/>
        <v>8</v>
      </c>
      <c r="J512" s="104" t="s">
        <v>390</v>
      </c>
      <c r="K512" s="105">
        <v>2</v>
      </c>
    </row>
    <row r="513" spans="1:11" x14ac:dyDescent="0.25">
      <c r="A513" s="99" t="s">
        <v>1031</v>
      </c>
      <c r="B513" s="101" t="s">
        <v>378</v>
      </c>
      <c r="C513" s="99" t="s">
        <v>406</v>
      </c>
      <c r="D513" s="111">
        <v>808012612</v>
      </c>
      <c r="E513" s="115">
        <v>9193717553</v>
      </c>
      <c r="F513" s="99" t="s">
        <v>385</v>
      </c>
      <c r="G513" s="191">
        <v>35478</v>
      </c>
      <c r="H513" s="102" t="str">
        <f t="shared" si="14"/>
        <v>February</v>
      </c>
      <c r="I513" s="103">
        <f t="shared" ca="1" si="15"/>
        <v>19</v>
      </c>
      <c r="J513" s="104"/>
      <c r="K513" s="105">
        <v>2</v>
      </c>
    </row>
    <row r="514" spans="1:11" x14ac:dyDescent="0.25">
      <c r="A514" s="99" t="s">
        <v>749</v>
      </c>
      <c r="B514" s="101" t="s">
        <v>378</v>
      </c>
      <c r="C514" s="99" t="s">
        <v>406</v>
      </c>
      <c r="D514" s="111">
        <v>378882665</v>
      </c>
      <c r="E514" s="115">
        <v>2526079829</v>
      </c>
      <c r="F514" s="99" t="s">
        <v>389</v>
      </c>
      <c r="G514" s="191">
        <v>35491</v>
      </c>
      <c r="H514" s="102" t="str">
        <f t="shared" ref="H514:H577" si="16">CHOOSE(MONTH(G514),"January","February","March","April","May","June","July","August","September","October","November","December")</f>
        <v>March</v>
      </c>
      <c r="I514" s="103">
        <f t="shared" ref="I514:I577" ca="1" si="17">DATEDIF(G514,TODAY(),"Y")</f>
        <v>19</v>
      </c>
      <c r="J514" s="104" t="s">
        <v>387</v>
      </c>
      <c r="K514" s="105">
        <v>3</v>
      </c>
    </row>
    <row r="515" spans="1:11" x14ac:dyDescent="0.25">
      <c r="A515" s="99" t="s">
        <v>883</v>
      </c>
      <c r="B515" s="101" t="s">
        <v>378</v>
      </c>
      <c r="C515" s="99" t="s">
        <v>406</v>
      </c>
      <c r="D515" s="111">
        <v>828715080</v>
      </c>
      <c r="E515" s="115">
        <v>2523613559</v>
      </c>
      <c r="F515" s="99" t="s">
        <v>386</v>
      </c>
      <c r="G515" s="191">
        <v>36914</v>
      </c>
      <c r="H515" s="102" t="str">
        <f t="shared" si="16"/>
        <v>January</v>
      </c>
      <c r="I515" s="103">
        <f t="shared" ca="1" si="17"/>
        <v>15</v>
      </c>
      <c r="J515" s="104" t="s">
        <v>390</v>
      </c>
      <c r="K515" s="105">
        <v>2</v>
      </c>
    </row>
    <row r="516" spans="1:11" x14ac:dyDescent="0.25">
      <c r="A516" s="99" t="s">
        <v>1200</v>
      </c>
      <c r="B516" s="101" t="s">
        <v>1383</v>
      </c>
      <c r="C516" s="99" t="s">
        <v>406</v>
      </c>
      <c r="D516" s="111">
        <v>302170290</v>
      </c>
      <c r="E516" s="115">
        <v>9191971988</v>
      </c>
      <c r="F516" s="99" t="s">
        <v>386</v>
      </c>
      <c r="G516" s="191">
        <v>37348</v>
      </c>
      <c r="H516" s="102" t="str">
        <f t="shared" si="16"/>
        <v>April</v>
      </c>
      <c r="I516" s="103">
        <f t="shared" ca="1" si="17"/>
        <v>14</v>
      </c>
      <c r="J516" s="104" t="s">
        <v>387</v>
      </c>
      <c r="K516" s="105">
        <v>1</v>
      </c>
    </row>
    <row r="517" spans="1:11" x14ac:dyDescent="0.25">
      <c r="A517" s="99" t="s">
        <v>972</v>
      </c>
      <c r="B517" s="101" t="s">
        <v>1381</v>
      </c>
      <c r="C517" s="99" t="s">
        <v>406</v>
      </c>
      <c r="D517" s="111">
        <v>880747384</v>
      </c>
      <c r="E517" s="115">
        <v>9195220001</v>
      </c>
      <c r="F517" s="99" t="s">
        <v>386</v>
      </c>
      <c r="G517" s="191">
        <v>35346</v>
      </c>
      <c r="H517" s="102" t="str">
        <f t="shared" si="16"/>
        <v>October</v>
      </c>
      <c r="I517" s="103">
        <f t="shared" ca="1" si="17"/>
        <v>19</v>
      </c>
      <c r="J517" s="104" t="s">
        <v>393</v>
      </c>
      <c r="K517" s="105">
        <v>4</v>
      </c>
    </row>
    <row r="518" spans="1:11" x14ac:dyDescent="0.25">
      <c r="A518" s="99" t="s">
        <v>966</v>
      </c>
      <c r="B518" s="101" t="s">
        <v>378</v>
      </c>
      <c r="C518" s="99" t="s">
        <v>406</v>
      </c>
      <c r="D518" s="111">
        <v>525699951</v>
      </c>
      <c r="E518" s="115">
        <v>9198400261</v>
      </c>
      <c r="F518" s="99" t="s">
        <v>392</v>
      </c>
      <c r="G518" s="191">
        <v>37766</v>
      </c>
      <c r="H518" s="102" t="str">
        <f t="shared" si="16"/>
        <v>May</v>
      </c>
      <c r="I518" s="103">
        <f t="shared" ca="1" si="17"/>
        <v>13</v>
      </c>
      <c r="J518" s="104"/>
      <c r="K518" s="105">
        <v>5</v>
      </c>
    </row>
    <row r="519" spans="1:11" x14ac:dyDescent="0.25">
      <c r="A519" s="99" t="s">
        <v>954</v>
      </c>
      <c r="B519" s="101" t="s">
        <v>1383</v>
      </c>
      <c r="C519" s="99" t="s">
        <v>406</v>
      </c>
      <c r="D519" s="111">
        <v>963000861</v>
      </c>
      <c r="E519" s="115">
        <v>2522792063</v>
      </c>
      <c r="F519" s="99" t="s">
        <v>385</v>
      </c>
      <c r="G519" s="191">
        <v>36966</v>
      </c>
      <c r="H519" s="102" t="str">
        <f t="shared" si="16"/>
        <v>March</v>
      </c>
      <c r="I519" s="103">
        <f t="shared" ca="1" si="17"/>
        <v>15</v>
      </c>
      <c r="J519" s="104"/>
      <c r="K519" s="105">
        <v>1</v>
      </c>
    </row>
    <row r="520" spans="1:11" x14ac:dyDescent="0.25">
      <c r="A520" s="99" t="s">
        <v>1291</v>
      </c>
      <c r="B520" s="101" t="s">
        <v>1383</v>
      </c>
      <c r="C520" s="99" t="s">
        <v>406</v>
      </c>
      <c r="D520" s="111">
        <v>556327593</v>
      </c>
      <c r="E520" s="115">
        <v>2523324762</v>
      </c>
      <c r="F520" s="99" t="s">
        <v>385</v>
      </c>
      <c r="G520" s="191">
        <v>37121</v>
      </c>
      <c r="H520" s="102" t="str">
        <f t="shared" si="16"/>
        <v>August</v>
      </c>
      <c r="I520" s="103">
        <f t="shared" ca="1" si="17"/>
        <v>14</v>
      </c>
      <c r="J520" s="104"/>
      <c r="K520" s="105">
        <v>2</v>
      </c>
    </row>
    <row r="521" spans="1:11" x14ac:dyDescent="0.25">
      <c r="A521" s="99" t="s">
        <v>958</v>
      </c>
      <c r="B521" s="101" t="s">
        <v>674</v>
      </c>
      <c r="C521" s="99" t="s">
        <v>406</v>
      </c>
      <c r="D521" s="111">
        <v>486016972</v>
      </c>
      <c r="E521" s="115">
        <v>9194532398</v>
      </c>
      <c r="F521" s="99" t="s">
        <v>389</v>
      </c>
      <c r="G521" s="191">
        <v>41548</v>
      </c>
      <c r="H521" s="102" t="str">
        <f t="shared" si="16"/>
        <v>October</v>
      </c>
      <c r="I521" s="103">
        <f t="shared" ca="1" si="17"/>
        <v>2</v>
      </c>
      <c r="J521" s="104" t="s">
        <v>387</v>
      </c>
      <c r="K521" s="105">
        <v>1</v>
      </c>
    </row>
    <row r="522" spans="1:11" x14ac:dyDescent="0.25">
      <c r="A522" s="99" t="s">
        <v>1248</v>
      </c>
      <c r="B522" s="101" t="s">
        <v>1381</v>
      </c>
      <c r="C522" s="99" t="s">
        <v>406</v>
      </c>
      <c r="D522" s="111">
        <v>554029540</v>
      </c>
      <c r="E522" s="115">
        <v>2521544288</v>
      </c>
      <c r="F522" s="99" t="s">
        <v>385</v>
      </c>
      <c r="G522" s="191">
        <v>35054</v>
      </c>
      <c r="H522" s="102" t="str">
        <f t="shared" si="16"/>
        <v>December</v>
      </c>
      <c r="I522" s="103">
        <f t="shared" ca="1" si="17"/>
        <v>20</v>
      </c>
      <c r="J522" s="104"/>
      <c r="K522" s="105">
        <v>4</v>
      </c>
    </row>
    <row r="523" spans="1:11" x14ac:dyDescent="0.25">
      <c r="A523" s="99" t="s">
        <v>964</v>
      </c>
      <c r="B523" s="101" t="s">
        <v>1383</v>
      </c>
      <c r="C523" s="99" t="s">
        <v>406</v>
      </c>
      <c r="D523" s="111">
        <v>449987941</v>
      </c>
      <c r="E523" s="115">
        <v>2528742282</v>
      </c>
      <c r="F523" s="99" t="s">
        <v>386</v>
      </c>
      <c r="G523" s="191">
        <v>42297</v>
      </c>
      <c r="H523" s="102" t="str">
        <f t="shared" si="16"/>
        <v>October</v>
      </c>
      <c r="I523" s="103">
        <f t="shared" ca="1" si="17"/>
        <v>0</v>
      </c>
      <c r="J523" s="104" t="s">
        <v>393</v>
      </c>
      <c r="K523" s="105">
        <v>1</v>
      </c>
    </row>
    <row r="524" spans="1:11" x14ac:dyDescent="0.25">
      <c r="A524" s="99" t="s">
        <v>1295</v>
      </c>
      <c r="B524" s="101" t="s">
        <v>1383</v>
      </c>
      <c r="C524" s="99" t="s">
        <v>406</v>
      </c>
      <c r="D524" s="111">
        <v>953109212</v>
      </c>
      <c r="E524" s="115">
        <v>9191664940</v>
      </c>
      <c r="F524" s="99" t="s">
        <v>386</v>
      </c>
      <c r="G524" s="191">
        <v>42258</v>
      </c>
      <c r="H524" s="102" t="str">
        <f t="shared" si="16"/>
        <v>September</v>
      </c>
      <c r="I524" s="103">
        <f t="shared" ca="1" si="17"/>
        <v>0</v>
      </c>
      <c r="J524" s="104" t="s">
        <v>393</v>
      </c>
      <c r="K524" s="105">
        <v>4</v>
      </c>
    </row>
    <row r="525" spans="1:11" x14ac:dyDescent="0.25">
      <c r="A525" s="99" t="s">
        <v>1032</v>
      </c>
      <c r="B525" s="101" t="s">
        <v>1381</v>
      </c>
      <c r="C525" s="99" t="s">
        <v>406</v>
      </c>
      <c r="D525" s="111">
        <v>387131597</v>
      </c>
      <c r="E525" s="115">
        <v>9191963194</v>
      </c>
      <c r="F525" s="99" t="s">
        <v>385</v>
      </c>
      <c r="G525" s="191">
        <v>35335</v>
      </c>
      <c r="H525" s="102" t="str">
        <f t="shared" si="16"/>
        <v>September</v>
      </c>
      <c r="I525" s="103">
        <f t="shared" ca="1" si="17"/>
        <v>19</v>
      </c>
      <c r="J525" s="104"/>
      <c r="K525" s="105">
        <v>1</v>
      </c>
    </row>
    <row r="526" spans="1:11" x14ac:dyDescent="0.25">
      <c r="A526" s="99" t="s">
        <v>1171</v>
      </c>
      <c r="B526" s="101" t="s">
        <v>1383</v>
      </c>
      <c r="C526" s="99" t="s">
        <v>406</v>
      </c>
      <c r="D526" s="111">
        <v>115404531</v>
      </c>
      <c r="E526" s="115">
        <v>2522636321</v>
      </c>
      <c r="F526" s="99" t="s">
        <v>389</v>
      </c>
      <c r="G526" s="191">
        <v>39993</v>
      </c>
      <c r="H526" s="102" t="str">
        <f t="shared" si="16"/>
        <v>June</v>
      </c>
      <c r="I526" s="103">
        <f t="shared" ca="1" si="17"/>
        <v>6</v>
      </c>
      <c r="J526" s="104" t="s">
        <v>391</v>
      </c>
      <c r="K526" s="105">
        <v>2</v>
      </c>
    </row>
    <row r="527" spans="1:11" x14ac:dyDescent="0.25">
      <c r="A527" s="99" t="s">
        <v>1164</v>
      </c>
      <c r="B527" s="101" t="s">
        <v>1381</v>
      </c>
      <c r="C527" s="99" t="s">
        <v>406</v>
      </c>
      <c r="D527" s="111">
        <v>462650472</v>
      </c>
      <c r="E527" s="115">
        <v>2521276517</v>
      </c>
      <c r="F527" s="99" t="s">
        <v>385</v>
      </c>
      <c r="G527" s="191">
        <v>35222</v>
      </c>
      <c r="H527" s="102" t="str">
        <f t="shared" si="16"/>
        <v>June</v>
      </c>
      <c r="I527" s="103">
        <f t="shared" ca="1" si="17"/>
        <v>19</v>
      </c>
      <c r="J527" s="104"/>
      <c r="K527" s="105">
        <v>1</v>
      </c>
    </row>
    <row r="528" spans="1:11" x14ac:dyDescent="0.25">
      <c r="A528" s="99" t="s">
        <v>1245</v>
      </c>
      <c r="B528" s="101" t="s">
        <v>1383</v>
      </c>
      <c r="C528" s="99" t="s">
        <v>406</v>
      </c>
      <c r="D528" s="111">
        <v>468234190</v>
      </c>
      <c r="E528" s="115">
        <v>2521569304</v>
      </c>
      <c r="F528" s="99" t="s">
        <v>386</v>
      </c>
      <c r="G528" s="191">
        <v>36989</v>
      </c>
      <c r="H528" s="102" t="str">
        <f t="shared" si="16"/>
        <v>April</v>
      </c>
      <c r="I528" s="103">
        <f t="shared" ca="1" si="17"/>
        <v>15</v>
      </c>
      <c r="J528" s="104" t="s">
        <v>388</v>
      </c>
      <c r="K528" s="105">
        <v>3</v>
      </c>
    </row>
    <row r="529" spans="1:11" x14ac:dyDescent="0.25">
      <c r="A529" s="99" t="s">
        <v>1307</v>
      </c>
      <c r="B529" s="101" t="s">
        <v>1505</v>
      </c>
      <c r="C529" s="99" t="s">
        <v>406</v>
      </c>
      <c r="D529" s="111">
        <v>239847790</v>
      </c>
      <c r="E529" s="115">
        <v>2524045531</v>
      </c>
      <c r="F529" s="99" t="s">
        <v>385</v>
      </c>
      <c r="G529" s="191">
        <v>38195</v>
      </c>
      <c r="H529" s="102" t="str">
        <f t="shared" si="16"/>
        <v>July</v>
      </c>
      <c r="I529" s="103">
        <f t="shared" ca="1" si="17"/>
        <v>11</v>
      </c>
      <c r="J529" s="104"/>
      <c r="K529" s="105">
        <v>5</v>
      </c>
    </row>
    <row r="530" spans="1:11" x14ac:dyDescent="0.25">
      <c r="A530" s="99" t="s">
        <v>822</v>
      </c>
      <c r="B530" s="101" t="s">
        <v>1381</v>
      </c>
      <c r="C530" s="99" t="s">
        <v>406</v>
      </c>
      <c r="D530" s="111">
        <v>959750235</v>
      </c>
      <c r="E530" s="115">
        <v>2528488350</v>
      </c>
      <c r="F530" s="99" t="s">
        <v>386</v>
      </c>
      <c r="G530" s="191">
        <v>41957</v>
      </c>
      <c r="H530" s="102" t="str">
        <f t="shared" si="16"/>
        <v>November</v>
      </c>
      <c r="I530" s="103">
        <f t="shared" ca="1" si="17"/>
        <v>1</v>
      </c>
      <c r="J530" s="104" t="s">
        <v>387</v>
      </c>
      <c r="K530" s="105">
        <v>4</v>
      </c>
    </row>
    <row r="531" spans="1:11" x14ac:dyDescent="0.25">
      <c r="A531" s="99" t="s">
        <v>828</v>
      </c>
      <c r="B531" s="101" t="s">
        <v>1381</v>
      </c>
      <c r="C531" s="99" t="s">
        <v>406</v>
      </c>
      <c r="D531" s="111">
        <v>638495756</v>
      </c>
      <c r="E531" s="115">
        <v>2528922252</v>
      </c>
      <c r="F531" s="99" t="s">
        <v>385</v>
      </c>
      <c r="G531" s="191">
        <v>35769</v>
      </c>
      <c r="H531" s="102" t="str">
        <f t="shared" si="16"/>
        <v>December</v>
      </c>
      <c r="I531" s="103">
        <f t="shared" ca="1" si="17"/>
        <v>18</v>
      </c>
      <c r="J531" s="104"/>
      <c r="K531" s="105">
        <v>2</v>
      </c>
    </row>
    <row r="532" spans="1:11" x14ac:dyDescent="0.25">
      <c r="A532" s="99" t="s">
        <v>1227</v>
      </c>
      <c r="B532" s="101" t="s">
        <v>1381</v>
      </c>
      <c r="C532" s="99" t="s">
        <v>406</v>
      </c>
      <c r="D532" s="111">
        <v>339488599</v>
      </c>
      <c r="E532" s="115">
        <v>9191267946</v>
      </c>
      <c r="F532" s="99" t="s">
        <v>385</v>
      </c>
      <c r="G532" s="191">
        <v>39224</v>
      </c>
      <c r="H532" s="102" t="str">
        <f t="shared" si="16"/>
        <v>May</v>
      </c>
      <c r="I532" s="103">
        <f t="shared" ca="1" si="17"/>
        <v>9</v>
      </c>
      <c r="J532" s="104"/>
      <c r="K532" s="105">
        <v>3</v>
      </c>
    </row>
    <row r="533" spans="1:11" x14ac:dyDescent="0.25">
      <c r="A533" s="99" t="s">
        <v>747</v>
      </c>
      <c r="B533" s="101" t="s">
        <v>378</v>
      </c>
      <c r="C533" s="99" t="s">
        <v>406</v>
      </c>
      <c r="D533" s="111">
        <v>476243591</v>
      </c>
      <c r="E533" s="115">
        <v>9197188067</v>
      </c>
      <c r="F533" s="99" t="s">
        <v>386</v>
      </c>
      <c r="G533" s="191">
        <v>36809</v>
      </c>
      <c r="H533" s="102" t="str">
        <f t="shared" si="16"/>
        <v>October</v>
      </c>
      <c r="I533" s="103">
        <f t="shared" ca="1" si="17"/>
        <v>15</v>
      </c>
      <c r="J533" s="104" t="s">
        <v>387</v>
      </c>
      <c r="K533" s="105">
        <v>4</v>
      </c>
    </row>
    <row r="534" spans="1:11" x14ac:dyDescent="0.25">
      <c r="A534" s="99" t="s">
        <v>1365</v>
      </c>
      <c r="B534" s="101" t="s">
        <v>1505</v>
      </c>
      <c r="C534" s="99" t="s">
        <v>406</v>
      </c>
      <c r="D534" s="111">
        <v>868364739</v>
      </c>
      <c r="E534" s="115">
        <v>9195255121</v>
      </c>
      <c r="F534" s="99" t="s">
        <v>389</v>
      </c>
      <c r="G534" s="191">
        <v>42113</v>
      </c>
      <c r="H534" s="102" t="str">
        <f t="shared" si="16"/>
        <v>April</v>
      </c>
      <c r="I534" s="103">
        <f t="shared" ca="1" si="17"/>
        <v>1</v>
      </c>
      <c r="J534" s="104" t="s">
        <v>387</v>
      </c>
      <c r="K534" s="105">
        <v>1</v>
      </c>
    </row>
    <row r="535" spans="1:11" x14ac:dyDescent="0.25">
      <c r="A535" s="99" t="s">
        <v>1034</v>
      </c>
      <c r="B535" s="101" t="s">
        <v>1381</v>
      </c>
      <c r="C535" s="99" t="s">
        <v>406</v>
      </c>
      <c r="D535" s="111">
        <v>278129861</v>
      </c>
      <c r="E535" s="115">
        <v>9198561246</v>
      </c>
      <c r="F535" s="99" t="s">
        <v>385</v>
      </c>
      <c r="G535" s="191">
        <v>42224</v>
      </c>
      <c r="H535" s="102" t="str">
        <f t="shared" si="16"/>
        <v>August</v>
      </c>
      <c r="I535" s="103">
        <f t="shared" ca="1" si="17"/>
        <v>0</v>
      </c>
      <c r="J535" s="104"/>
      <c r="K535" s="105">
        <v>5</v>
      </c>
    </row>
    <row r="536" spans="1:11" x14ac:dyDescent="0.25">
      <c r="A536" s="99" t="s">
        <v>797</v>
      </c>
      <c r="B536" s="101" t="s">
        <v>1381</v>
      </c>
      <c r="C536" s="99" t="s">
        <v>406</v>
      </c>
      <c r="D536" s="111">
        <v>867100310</v>
      </c>
      <c r="E536" s="115">
        <v>9191376854</v>
      </c>
      <c r="F536" s="99" t="s">
        <v>386</v>
      </c>
      <c r="G536" s="191">
        <v>38213</v>
      </c>
      <c r="H536" s="102" t="str">
        <f t="shared" si="16"/>
        <v>August</v>
      </c>
      <c r="I536" s="103">
        <f t="shared" ca="1" si="17"/>
        <v>11</v>
      </c>
      <c r="J536" s="104" t="s">
        <v>391</v>
      </c>
      <c r="K536" s="105">
        <v>5</v>
      </c>
    </row>
    <row r="537" spans="1:11" x14ac:dyDescent="0.25">
      <c r="A537" s="99" t="s">
        <v>1029</v>
      </c>
      <c r="B537" s="101" t="s">
        <v>378</v>
      </c>
      <c r="C537" s="99" t="s">
        <v>406</v>
      </c>
      <c r="D537" s="111">
        <v>174159111</v>
      </c>
      <c r="E537" s="115">
        <v>9191675237</v>
      </c>
      <c r="F537" s="99" t="s">
        <v>386</v>
      </c>
      <c r="G537" s="191">
        <v>37106</v>
      </c>
      <c r="H537" s="102" t="str">
        <f t="shared" si="16"/>
        <v>August</v>
      </c>
      <c r="I537" s="103">
        <f t="shared" ca="1" si="17"/>
        <v>14</v>
      </c>
      <c r="J537" s="104" t="s">
        <v>390</v>
      </c>
      <c r="K537" s="105">
        <v>5</v>
      </c>
    </row>
    <row r="538" spans="1:11" x14ac:dyDescent="0.25">
      <c r="A538" s="99" t="s">
        <v>714</v>
      </c>
      <c r="B538" s="101" t="s">
        <v>1381</v>
      </c>
      <c r="C538" s="99" t="s">
        <v>406</v>
      </c>
      <c r="D538" s="111">
        <v>191359642</v>
      </c>
      <c r="E538" s="115">
        <v>2528687353</v>
      </c>
      <c r="F538" s="99" t="s">
        <v>386</v>
      </c>
      <c r="G538" s="191">
        <v>35181</v>
      </c>
      <c r="H538" s="102" t="str">
        <f t="shared" si="16"/>
        <v>April</v>
      </c>
      <c r="I538" s="103">
        <f t="shared" ca="1" si="17"/>
        <v>20</v>
      </c>
      <c r="J538" s="104" t="s">
        <v>387</v>
      </c>
      <c r="K538" s="105">
        <v>4</v>
      </c>
    </row>
    <row r="539" spans="1:11" x14ac:dyDescent="0.25">
      <c r="A539" s="99" t="s">
        <v>1422</v>
      </c>
      <c r="B539" s="101" t="s">
        <v>674</v>
      </c>
      <c r="C539" s="99" t="s">
        <v>406</v>
      </c>
      <c r="D539" s="111">
        <v>422463024</v>
      </c>
      <c r="E539" s="115">
        <v>9193876146</v>
      </c>
      <c r="F539" s="99" t="s">
        <v>386</v>
      </c>
      <c r="G539" s="191">
        <v>36513</v>
      </c>
      <c r="H539" s="102" t="str">
        <f t="shared" si="16"/>
        <v>December</v>
      </c>
      <c r="I539" s="103">
        <f t="shared" ca="1" si="17"/>
        <v>16</v>
      </c>
      <c r="J539" s="104" t="s">
        <v>390</v>
      </c>
      <c r="K539" s="105">
        <v>2</v>
      </c>
    </row>
    <row r="540" spans="1:11" x14ac:dyDescent="0.25">
      <c r="A540" s="99" t="s">
        <v>1106</v>
      </c>
      <c r="B540" s="101" t="s">
        <v>378</v>
      </c>
      <c r="C540" s="99" t="s">
        <v>406</v>
      </c>
      <c r="D540" s="111">
        <v>160184934</v>
      </c>
      <c r="E540" s="115">
        <v>9191191599</v>
      </c>
      <c r="F540" s="99" t="s">
        <v>389</v>
      </c>
      <c r="G540" s="191">
        <v>36613</v>
      </c>
      <c r="H540" s="102" t="str">
        <f t="shared" si="16"/>
        <v>March</v>
      </c>
      <c r="I540" s="103">
        <f t="shared" ca="1" si="17"/>
        <v>16</v>
      </c>
      <c r="J540" s="104" t="s">
        <v>391</v>
      </c>
      <c r="K540" s="105">
        <v>4</v>
      </c>
    </row>
    <row r="541" spans="1:11" x14ac:dyDescent="0.25">
      <c r="A541" s="99" t="s">
        <v>701</v>
      </c>
      <c r="B541" s="101" t="s">
        <v>1381</v>
      </c>
      <c r="C541" s="99" t="s">
        <v>406</v>
      </c>
      <c r="D541" s="111">
        <v>209846975</v>
      </c>
      <c r="E541" s="115">
        <v>2522639452</v>
      </c>
      <c r="F541" s="99" t="s">
        <v>389</v>
      </c>
      <c r="G541" s="191">
        <v>39069</v>
      </c>
      <c r="H541" s="102" t="str">
        <f t="shared" si="16"/>
        <v>December</v>
      </c>
      <c r="I541" s="103">
        <f t="shared" ca="1" si="17"/>
        <v>9</v>
      </c>
      <c r="J541" s="104" t="s">
        <v>388</v>
      </c>
      <c r="K541" s="105">
        <v>4</v>
      </c>
    </row>
    <row r="542" spans="1:11" x14ac:dyDescent="0.25">
      <c r="A542" s="99" t="s">
        <v>803</v>
      </c>
      <c r="B542" s="101" t="s">
        <v>1381</v>
      </c>
      <c r="C542" s="99" t="s">
        <v>406</v>
      </c>
      <c r="D542" s="111">
        <v>379340654</v>
      </c>
      <c r="E542" s="115">
        <v>9198642893</v>
      </c>
      <c r="F542" s="99" t="s">
        <v>386</v>
      </c>
      <c r="G542" s="191">
        <v>37810</v>
      </c>
      <c r="H542" s="102" t="str">
        <f t="shared" si="16"/>
        <v>July</v>
      </c>
      <c r="I542" s="103">
        <f t="shared" ca="1" si="17"/>
        <v>12</v>
      </c>
      <c r="J542" s="104" t="s">
        <v>388</v>
      </c>
      <c r="K542" s="105">
        <v>1</v>
      </c>
    </row>
    <row r="543" spans="1:11" x14ac:dyDescent="0.25">
      <c r="A543" s="99" t="s">
        <v>901</v>
      </c>
      <c r="B543" s="101" t="s">
        <v>378</v>
      </c>
      <c r="C543" s="99" t="s">
        <v>406</v>
      </c>
      <c r="D543" s="111">
        <v>643979374</v>
      </c>
      <c r="E543" s="115">
        <v>2521230519</v>
      </c>
      <c r="F543" s="99" t="s">
        <v>385</v>
      </c>
      <c r="G543" s="191">
        <v>37361</v>
      </c>
      <c r="H543" s="102" t="str">
        <f t="shared" si="16"/>
        <v>April</v>
      </c>
      <c r="I543" s="103">
        <f t="shared" ca="1" si="17"/>
        <v>14</v>
      </c>
      <c r="J543" s="104"/>
      <c r="K543" s="105">
        <v>4</v>
      </c>
    </row>
    <row r="544" spans="1:11" x14ac:dyDescent="0.25">
      <c r="A544" s="99" t="s">
        <v>754</v>
      </c>
      <c r="B544" s="101" t="s">
        <v>1383</v>
      </c>
      <c r="C544" s="99" t="s">
        <v>406</v>
      </c>
      <c r="D544" s="111">
        <v>938723321</v>
      </c>
      <c r="E544" s="115">
        <v>9196456972</v>
      </c>
      <c r="F544" s="99" t="s">
        <v>385</v>
      </c>
      <c r="G544" s="191">
        <v>41163</v>
      </c>
      <c r="H544" s="102" t="str">
        <f t="shared" si="16"/>
        <v>September</v>
      </c>
      <c r="I544" s="103">
        <f t="shared" ca="1" si="17"/>
        <v>3</v>
      </c>
      <c r="J544" s="104"/>
      <c r="K544" s="105">
        <v>4</v>
      </c>
    </row>
    <row r="545" spans="1:11" x14ac:dyDescent="0.25">
      <c r="A545" s="99" t="s">
        <v>1025</v>
      </c>
      <c r="B545" s="101" t="s">
        <v>1505</v>
      </c>
      <c r="C545" s="99" t="s">
        <v>406</v>
      </c>
      <c r="D545" s="111">
        <v>289103201</v>
      </c>
      <c r="E545" s="115">
        <v>9192921836</v>
      </c>
      <c r="F545" s="99" t="s">
        <v>386</v>
      </c>
      <c r="G545" s="191">
        <v>41037</v>
      </c>
      <c r="H545" s="102" t="str">
        <f t="shared" si="16"/>
        <v>May</v>
      </c>
      <c r="I545" s="103">
        <f t="shared" ca="1" si="17"/>
        <v>4</v>
      </c>
      <c r="J545" s="104" t="s">
        <v>387</v>
      </c>
      <c r="K545" s="105">
        <v>2</v>
      </c>
    </row>
    <row r="546" spans="1:11" x14ac:dyDescent="0.25">
      <c r="A546" s="99" t="s">
        <v>1256</v>
      </c>
      <c r="B546" s="101" t="s">
        <v>1381</v>
      </c>
      <c r="C546" s="99" t="s">
        <v>406</v>
      </c>
      <c r="D546" s="111">
        <v>336025451</v>
      </c>
      <c r="E546" s="115">
        <v>2522344526</v>
      </c>
      <c r="F546" s="99" t="s">
        <v>385</v>
      </c>
      <c r="G546" s="191">
        <v>36298</v>
      </c>
      <c r="H546" s="102" t="str">
        <f t="shared" si="16"/>
        <v>May</v>
      </c>
      <c r="I546" s="103">
        <f t="shared" ca="1" si="17"/>
        <v>17</v>
      </c>
      <c r="J546" s="104"/>
      <c r="K546" s="105">
        <v>1</v>
      </c>
    </row>
    <row r="547" spans="1:11" x14ac:dyDescent="0.25">
      <c r="A547" s="99" t="s">
        <v>1419</v>
      </c>
      <c r="B547" s="101" t="s">
        <v>1383</v>
      </c>
      <c r="C547" s="99" t="s">
        <v>406</v>
      </c>
      <c r="D547" s="111">
        <v>965916299</v>
      </c>
      <c r="E547" s="115">
        <v>9193552027</v>
      </c>
      <c r="F547" s="99" t="s">
        <v>386</v>
      </c>
      <c r="G547" s="191">
        <v>37513</v>
      </c>
      <c r="H547" s="102" t="str">
        <f t="shared" si="16"/>
        <v>September</v>
      </c>
      <c r="I547" s="103">
        <f t="shared" ca="1" si="17"/>
        <v>13</v>
      </c>
      <c r="J547" s="104" t="s">
        <v>390</v>
      </c>
      <c r="K547" s="105">
        <v>4</v>
      </c>
    </row>
    <row r="548" spans="1:11" x14ac:dyDescent="0.25">
      <c r="A548" s="99" t="s">
        <v>1224</v>
      </c>
      <c r="B548" s="101" t="s">
        <v>1381</v>
      </c>
      <c r="C548" s="99" t="s">
        <v>406</v>
      </c>
      <c r="D548" s="111">
        <v>317193890</v>
      </c>
      <c r="E548" s="115">
        <v>9192350434</v>
      </c>
      <c r="F548" s="99" t="s">
        <v>386</v>
      </c>
      <c r="G548" s="191">
        <v>35989</v>
      </c>
      <c r="H548" s="102" t="str">
        <f t="shared" si="16"/>
        <v>July</v>
      </c>
      <c r="I548" s="103">
        <f t="shared" ca="1" si="17"/>
        <v>17</v>
      </c>
      <c r="J548" s="104" t="s">
        <v>393</v>
      </c>
      <c r="K548" s="105">
        <v>2</v>
      </c>
    </row>
    <row r="549" spans="1:11" x14ac:dyDescent="0.25">
      <c r="A549" s="99" t="s">
        <v>742</v>
      </c>
      <c r="B549" s="101" t="s">
        <v>1381</v>
      </c>
      <c r="C549" s="99" t="s">
        <v>406</v>
      </c>
      <c r="D549" s="111">
        <v>561530671</v>
      </c>
      <c r="E549" s="115">
        <v>9192999652</v>
      </c>
      <c r="F549" s="99" t="s">
        <v>386</v>
      </c>
      <c r="G549" s="191">
        <v>35330</v>
      </c>
      <c r="H549" s="102" t="str">
        <f t="shared" si="16"/>
        <v>September</v>
      </c>
      <c r="I549" s="103">
        <f t="shared" ca="1" si="17"/>
        <v>19</v>
      </c>
      <c r="J549" s="104" t="s">
        <v>390</v>
      </c>
      <c r="K549" s="105">
        <v>5</v>
      </c>
    </row>
    <row r="550" spans="1:11" x14ac:dyDescent="0.25">
      <c r="A550" s="99" t="s">
        <v>1063</v>
      </c>
      <c r="B550" s="101" t="s">
        <v>1380</v>
      </c>
      <c r="C550" s="99" t="s">
        <v>406</v>
      </c>
      <c r="D550" s="111">
        <v>618775364</v>
      </c>
      <c r="E550" s="115">
        <v>9193182167</v>
      </c>
      <c r="F550" s="99" t="s">
        <v>389</v>
      </c>
      <c r="G550" s="191">
        <v>42074</v>
      </c>
      <c r="H550" s="102" t="str">
        <f t="shared" si="16"/>
        <v>March</v>
      </c>
      <c r="I550" s="103">
        <f t="shared" ca="1" si="17"/>
        <v>1</v>
      </c>
      <c r="J550" s="104" t="s">
        <v>391</v>
      </c>
      <c r="K550" s="105">
        <v>3</v>
      </c>
    </row>
    <row r="551" spans="1:11" x14ac:dyDescent="0.25">
      <c r="A551" s="99" t="s">
        <v>1337</v>
      </c>
      <c r="B551" s="101" t="s">
        <v>1383</v>
      </c>
      <c r="C551" s="99" t="s">
        <v>406</v>
      </c>
      <c r="D551" s="111">
        <v>699386024</v>
      </c>
      <c r="E551" s="115">
        <v>2525842116</v>
      </c>
      <c r="F551" s="99" t="s">
        <v>392</v>
      </c>
      <c r="G551" s="191">
        <v>37848</v>
      </c>
      <c r="H551" s="102" t="str">
        <f t="shared" si="16"/>
        <v>August</v>
      </c>
      <c r="I551" s="103">
        <f t="shared" ca="1" si="17"/>
        <v>12</v>
      </c>
      <c r="J551" s="104"/>
      <c r="K551" s="105">
        <v>3</v>
      </c>
    </row>
    <row r="552" spans="1:11" x14ac:dyDescent="0.25">
      <c r="A552" s="99" t="s">
        <v>1235</v>
      </c>
      <c r="B552" s="101" t="s">
        <v>1381</v>
      </c>
      <c r="C552" s="99" t="s">
        <v>406</v>
      </c>
      <c r="D552" s="111">
        <v>214291610</v>
      </c>
      <c r="E552" s="115">
        <v>2523858464</v>
      </c>
      <c r="F552" s="99" t="s">
        <v>386</v>
      </c>
      <c r="G552" s="191">
        <v>37039</v>
      </c>
      <c r="H552" s="102" t="str">
        <f t="shared" si="16"/>
        <v>May</v>
      </c>
      <c r="I552" s="103">
        <f t="shared" ca="1" si="17"/>
        <v>14</v>
      </c>
      <c r="J552" s="104" t="s">
        <v>387</v>
      </c>
      <c r="K552" s="105">
        <v>2</v>
      </c>
    </row>
    <row r="553" spans="1:11" x14ac:dyDescent="0.25">
      <c r="A553" s="99" t="s">
        <v>866</v>
      </c>
      <c r="B553" s="101" t="s">
        <v>1381</v>
      </c>
      <c r="C553" s="99" t="s">
        <v>406</v>
      </c>
      <c r="D553" s="111">
        <v>456809622</v>
      </c>
      <c r="E553" s="115">
        <v>2523046338</v>
      </c>
      <c r="F553" s="99" t="s">
        <v>386</v>
      </c>
      <c r="G553" s="191">
        <v>34918</v>
      </c>
      <c r="H553" s="102" t="str">
        <f t="shared" si="16"/>
        <v>August</v>
      </c>
      <c r="I553" s="103">
        <f t="shared" ca="1" si="17"/>
        <v>20</v>
      </c>
      <c r="J553" s="104" t="s">
        <v>387</v>
      </c>
      <c r="K553" s="105">
        <v>2</v>
      </c>
    </row>
    <row r="554" spans="1:11" x14ac:dyDescent="0.25">
      <c r="A554" s="99" t="s">
        <v>807</v>
      </c>
      <c r="B554" s="101" t="s">
        <v>1383</v>
      </c>
      <c r="C554" s="99" t="s">
        <v>406</v>
      </c>
      <c r="D554" s="111">
        <v>394876677</v>
      </c>
      <c r="E554" s="115">
        <v>2522551469</v>
      </c>
      <c r="F554" s="99" t="s">
        <v>386</v>
      </c>
      <c r="G554" s="191">
        <v>37436</v>
      </c>
      <c r="H554" s="102" t="str">
        <f t="shared" si="16"/>
        <v>June</v>
      </c>
      <c r="I554" s="103">
        <f t="shared" ca="1" si="17"/>
        <v>13</v>
      </c>
      <c r="J554" s="104" t="s">
        <v>391</v>
      </c>
      <c r="K554" s="105">
        <v>2</v>
      </c>
    </row>
    <row r="555" spans="1:11" x14ac:dyDescent="0.25">
      <c r="A555" s="99" t="s">
        <v>683</v>
      </c>
      <c r="B555" s="101" t="s">
        <v>674</v>
      </c>
      <c r="C555" s="99" t="s">
        <v>406</v>
      </c>
      <c r="D555" s="111">
        <v>451159170</v>
      </c>
      <c r="E555" s="115">
        <v>2522604602</v>
      </c>
      <c r="F555" s="99" t="s">
        <v>389</v>
      </c>
      <c r="G555" s="191">
        <v>37646</v>
      </c>
      <c r="H555" s="102" t="str">
        <f t="shared" si="16"/>
        <v>January</v>
      </c>
      <c r="I555" s="103">
        <f t="shared" ca="1" si="17"/>
        <v>13</v>
      </c>
      <c r="J555" s="104" t="s">
        <v>387</v>
      </c>
      <c r="K555" s="105">
        <v>2</v>
      </c>
    </row>
    <row r="556" spans="1:11" x14ac:dyDescent="0.25">
      <c r="A556" s="100" t="s">
        <v>699</v>
      </c>
      <c r="B556" s="101" t="s">
        <v>1383</v>
      </c>
      <c r="C556" s="99" t="s">
        <v>406</v>
      </c>
      <c r="D556" s="111">
        <v>349174221</v>
      </c>
      <c r="E556" s="115">
        <v>2521220758</v>
      </c>
      <c r="F556" s="99" t="s">
        <v>389</v>
      </c>
      <c r="G556" s="191">
        <v>37904</v>
      </c>
      <c r="H556" s="102" t="str">
        <f t="shared" si="16"/>
        <v>October</v>
      </c>
      <c r="I556" s="103">
        <f t="shared" ca="1" si="17"/>
        <v>12</v>
      </c>
      <c r="J556" s="104" t="s">
        <v>390</v>
      </c>
      <c r="K556" s="105">
        <v>5</v>
      </c>
    </row>
    <row r="557" spans="1:11" x14ac:dyDescent="0.25">
      <c r="A557" s="99" t="s">
        <v>1197</v>
      </c>
      <c r="B557" s="101" t="s">
        <v>1381</v>
      </c>
      <c r="C557" s="99" t="s">
        <v>406</v>
      </c>
      <c r="D557" s="111">
        <v>358017400</v>
      </c>
      <c r="E557" s="115">
        <v>2523265407</v>
      </c>
      <c r="F557" s="99" t="s">
        <v>392</v>
      </c>
      <c r="G557" s="191">
        <v>38200</v>
      </c>
      <c r="H557" s="102" t="str">
        <f t="shared" si="16"/>
        <v>August</v>
      </c>
      <c r="I557" s="103">
        <f t="shared" ca="1" si="17"/>
        <v>11</v>
      </c>
      <c r="J557" s="104"/>
      <c r="K557" s="105">
        <v>5</v>
      </c>
    </row>
    <row r="558" spans="1:11" x14ac:dyDescent="0.25">
      <c r="A558" s="99" t="s">
        <v>847</v>
      </c>
      <c r="B558" s="101" t="s">
        <v>674</v>
      </c>
      <c r="C558" s="99" t="s">
        <v>406</v>
      </c>
      <c r="D558" s="111">
        <v>886332647</v>
      </c>
      <c r="E558" s="115">
        <v>2526698101</v>
      </c>
      <c r="F558" s="99" t="s">
        <v>386</v>
      </c>
      <c r="G558" s="191">
        <v>39668</v>
      </c>
      <c r="H558" s="102" t="str">
        <f t="shared" si="16"/>
        <v>August</v>
      </c>
      <c r="I558" s="103">
        <f t="shared" ca="1" si="17"/>
        <v>7</v>
      </c>
      <c r="J558" s="104" t="s">
        <v>390</v>
      </c>
      <c r="K558" s="105">
        <v>2</v>
      </c>
    </row>
    <row r="559" spans="1:11" x14ac:dyDescent="0.25">
      <c r="A559" s="99" t="s">
        <v>1378</v>
      </c>
      <c r="B559" s="101" t="s">
        <v>1383</v>
      </c>
      <c r="C559" s="99" t="s">
        <v>406</v>
      </c>
      <c r="D559" s="111">
        <v>967035612</v>
      </c>
      <c r="E559" s="115">
        <v>2528842613</v>
      </c>
      <c r="F559" s="99" t="s">
        <v>386</v>
      </c>
      <c r="G559" s="191">
        <v>35969</v>
      </c>
      <c r="H559" s="102" t="str">
        <f t="shared" si="16"/>
        <v>June</v>
      </c>
      <c r="I559" s="103">
        <f t="shared" ca="1" si="17"/>
        <v>17</v>
      </c>
      <c r="J559" s="104" t="s">
        <v>388</v>
      </c>
      <c r="K559" s="105">
        <v>3</v>
      </c>
    </row>
    <row r="560" spans="1:11" x14ac:dyDescent="0.25">
      <c r="A560" s="99" t="s">
        <v>1352</v>
      </c>
      <c r="B560" s="101" t="s">
        <v>1505</v>
      </c>
      <c r="C560" s="99" t="s">
        <v>406</v>
      </c>
      <c r="D560" s="111">
        <v>437460422</v>
      </c>
      <c r="E560" s="115">
        <v>2528439277</v>
      </c>
      <c r="F560" s="99" t="s">
        <v>389</v>
      </c>
      <c r="G560" s="191">
        <v>40543</v>
      </c>
      <c r="H560" s="102" t="str">
        <f t="shared" si="16"/>
        <v>December</v>
      </c>
      <c r="I560" s="103">
        <f t="shared" ca="1" si="17"/>
        <v>5</v>
      </c>
      <c r="J560" s="104" t="s">
        <v>391</v>
      </c>
      <c r="K560" s="105">
        <v>3</v>
      </c>
    </row>
    <row r="561" spans="1:11" x14ac:dyDescent="0.25">
      <c r="A561" s="99" t="s">
        <v>1021</v>
      </c>
      <c r="B561" s="101" t="s">
        <v>1381</v>
      </c>
      <c r="C561" s="99" t="s">
        <v>406</v>
      </c>
      <c r="D561" s="111">
        <v>494754997</v>
      </c>
      <c r="E561" s="115">
        <v>9195617115</v>
      </c>
      <c r="F561" s="99" t="s">
        <v>385</v>
      </c>
      <c r="G561" s="191">
        <v>36546</v>
      </c>
      <c r="H561" s="102" t="str">
        <f t="shared" si="16"/>
        <v>January</v>
      </c>
      <c r="I561" s="103">
        <f t="shared" ca="1" si="17"/>
        <v>16</v>
      </c>
      <c r="J561" s="104"/>
      <c r="K561" s="105">
        <v>2</v>
      </c>
    </row>
    <row r="562" spans="1:11" x14ac:dyDescent="0.25">
      <c r="A562" s="99" t="s">
        <v>922</v>
      </c>
      <c r="B562" s="101" t="s">
        <v>1381</v>
      </c>
      <c r="C562" s="99" t="s">
        <v>406</v>
      </c>
      <c r="D562" s="111">
        <v>503036433</v>
      </c>
      <c r="E562" s="115">
        <v>9192453666</v>
      </c>
      <c r="F562" s="99" t="s">
        <v>386</v>
      </c>
      <c r="G562" s="191">
        <v>35280</v>
      </c>
      <c r="H562" s="102" t="str">
        <f t="shared" si="16"/>
        <v>August</v>
      </c>
      <c r="I562" s="103">
        <f t="shared" ca="1" si="17"/>
        <v>19</v>
      </c>
      <c r="J562" s="104" t="s">
        <v>393</v>
      </c>
      <c r="K562" s="105">
        <v>1</v>
      </c>
    </row>
    <row r="563" spans="1:11" x14ac:dyDescent="0.25">
      <c r="A563" s="99" t="s">
        <v>697</v>
      </c>
      <c r="B563" s="101" t="s">
        <v>1383</v>
      </c>
      <c r="C563" s="99" t="s">
        <v>406</v>
      </c>
      <c r="D563" s="111">
        <v>160662505</v>
      </c>
      <c r="E563" s="115">
        <v>2526427045</v>
      </c>
      <c r="F563" s="99" t="s">
        <v>385</v>
      </c>
      <c r="G563" s="191">
        <v>39346</v>
      </c>
      <c r="H563" s="102" t="str">
        <f t="shared" si="16"/>
        <v>September</v>
      </c>
      <c r="I563" s="103">
        <f t="shared" ca="1" si="17"/>
        <v>8</v>
      </c>
      <c r="J563" s="104"/>
      <c r="K563" s="105">
        <v>3</v>
      </c>
    </row>
    <row r="564" spans="1:11" x14ac:dyDescent="0.25">
      <c r="A564" s="99" t="s">
        <v>1251</v>
      </c>
      <c r="B564" s="101" t="s">
        <v>378</v>
      </c>
      <c r="C564" s="99" t="s">
        <v>406</v>
      </c>
      <c r="D564" s="111">
        <v>151277827</v>
      </c>
      <c r="E564" s="115">
        <v>9197179128</v>
      </c>
      <c r="F564" s="99" t="s">
        <v>386</v>
      </c>
      <c r="G564" s="191">
        <v>41719</v>
      </c>
      <c r="H564" s="102" t="str">
        <f t="shared" si="16"/>
        <v>March</v>
      </c>
      <c r="I564" s="103">
        <f t="shared" ca="1" si="17"/>
        <v>2</v>
      </c>
      <c r="J564" s="104" t="s">
        <v>387</v>
      </c>
      <c r="K564" s="105">
        <v>3</v>
      </c>
    </row>
    <row r="565" spans="1:11" x14ac:dyDescent="0.25">
      <c r="A565" s="99" t="s">
        <v>707</v>
      </c>
      <c r="B565" s="101" t="s">
        <v>378</v>
      </c>
      <c r="C565" s="99" t="s">
        <v>406</v>
      </c>
      <c r="D565" s="111">
        <v>991221095</v>
      </c>
      <c r="E565" s="115">
        <v>9194630903</v>
      </c>
      <c r="F565" s="99" t="s">
        <v>386</v>
      </c>
      <c r="G565" s="191">
        <v>36971</v>
      </c>
      <c r="H565" s="102" t="str">
        <f t="shared" si="16"/>
        <v>March</v>
      </c>
      <c r="I565" s="103">
        <f t="shared" ca="1" si="17"/>
        <v>15</v>
      </c>
      <c r="J565" s="104" t="s">
        <v>388</v>
      </c>
      <c r="K565" s="105">
        <v>2</v>
      </c>
    </row>
    <row r="566" spans="1:11" x14ac:dyDescent="0.25">
      <c r="A566" s="99" t="s">
        <v>690</v>
      </c>
      <c r="B566" s="101" t="s">
        <v>1383</v>
      </c>
      <c r="C566" s="99" t="s">
        <v>407</v>
      </c>
      <c r="D566" s="111">
        <v>622200296</v>
      </c>
      <c r="E566" s="115">
        <v>2526306545</v>
      </c>
      <c r="F566" s="99" t="s">
        <v>386</v>
      </c>
      <c r="G566" s="191">
        <v>35505</v>
      </c>
      <c r="H566" s="102" t="str">
        <f t="shared" si="16"/>
        <v>March</v>
      </c>
      <c r="I566" s="103">
        <f t="shared" ca="1" si="17"/>
        <v>19</v>
      </c>
      <c r="J566" s="104" t="s">
        <v>387</v>
      </c>
      <c r="K566" s="105">
        <v>3</v>
      </c>
    </row>
    <row r="567" spans="1:11" x14ac:dyDescent="0.25">
      <c r="A567" s="99" t="s">
        <v>1043</v>
      </c>
      <c r="B567" s="101" t="s">
        <v>1381</v>
      </c>
      <c r="C567" s="99" t="s">
        <v>407</v>
      </c>
      <c r="D567" s="111">
        <v>709234421</v>
      </c>
      <c r="E567" s="115">
        <v>2523838954</v>
      </c>
      <c r="F567" s="99" t="s">
        <v>386</v>
      </c>
      <c r="G567" s="191">
        <v>36574</v>
      </c>
      <c r="H567" s="102" t="str">
        <f t="shared" si="16"/>
        <v>February</v>
      </c>
      <c r="I567" s="103">
        <f t="shared" ca="1" si="17"/>
        <v>16</v>
      </c>
      <c r="J567" s="104" t="s">
        <v>387</v>
      </c>
      <c r="K567" s="105">
        <v>5</v>
      </c>
    </row>
    <row r="568" spans="1:11" x14ac:dyDescent="0.25">
      <c r="A568" s="99" t="s">
        <v>878</v>
      </c>
      <c r="B568" s="101" t="s">
        <v>1381</v>
      </c>
      <c r="C568" s="99" t="s">
        <v>407</v>
      </c>
      <c r="D568" s="111">
        <v>180832423</v>
      </c>
      <c r="E568" s="115">
        <v>9198097539</v>
      </c>
      <c r="F568" s="99" t="s">
        <v>386</v>
      </c>
      <c r="G568" s="191">
        <v>37898</v>
      </c>
      <c r="H568" s="102" t="str">
        <f t="shared" si="16"/>
        <v>October</v>
      </c>
      <c r="I568" s="103">
        <f t="shared" ca="1" si="17"/>
        <v>12</v>
      </c>
      <c r="J568" s="104" t="s">
        <v>388</v>
      </c>
      <c r="K568" s="105">
        <v>2</v>
      </c>
    </row>
    <row r="569" spans="1:11" x14ac:dyDescent="0.25">
      <c r="A569" s="99" t="s">
        <v>722</v>
      </c>
      <c r="B569" s="101" t="s">
        <v>1381</v>
      </c>
      <c r="C569" s="99" t="s">
        <v>407</v>
      </c>
      <c r="D569" s="111">
        <v>718930584</v>
      </c>
      <c r="E569" s="115">
        <v>9195804771</v>
      </c>
      <c r="F569" s="99" t="s">
        <v>389</v>
      </c>
      <c r="G569" s="191">
        <v>38016</v>
      </c>
      <c r="H569" s="102" t="str">
        <f t="shared" si="16"/>
        <v>January</v>
      </c>
      <c r="I569" s="103">
        <f t="shared" ca="1" si="17"/>
        <v>12</v>
      </c>
      <c r="J569" s="104" t="s">
        <v>387</v>
      </c>
      <c r="K569" s="105">
        <v>2</v>
      </c>
    </row>
    <row r="570" spans="1:11" x14ac:dyDescent="0.25">
      <c r="A570" s="99" t="s">
        <v>766</v>
      </c>
      <c r="B570" s="101" t="s">
        <v>1383</v>
      </c>
      <c r="C570" s="99" t="s">
        <v>407</v>
      </c>
      <c r="D570" s="111">
        <v>984881714</v>
      </c>
      <c r="E570" s="115">
        <v>9196973131</v>
      </c>
      <c r="F570" s="99" t="s">
        <v>386</v>
      </c>
      <c r="G570" s="191">
        <v>37228</v>
      </c>
      <c r="H570" s="102" t="str">
        <f t="shared" si="16"/>
        <v>December</v>
      </c>
      <c r="I570" s="103">
        <f t="shared" ca="1" si="17"/>
        <v>14</v>
      </c>
      <c r="J570" s="104" t="s">
        <v>391</v>
      </c>
      <c r="K570" s="105">
        <v>3</v>
      </c>
    </row>
    <row r="571" spans="1:11" x14ac:dyDescent="0.25">
      <c r="A571" s="99" t="s">
        <v>1166</v>
      </c>
      <c r="B571" s="101" t="s">
        <v>1383</v>
      </c>
      <c r="C571" s="99" t="s">
        <v>407</v>
      </c>
      <c r="D571" s="111">
        <v>647131956</v>
      </c>
      <c r="E571" s="115">
        <v>2521240785</v>
      </c>
      <c r="F571" s="99" t="s">
        <v>386</v>
      </c>
      <c r="G571" s="191">
        <v>40722</v>
      </c>
      <c r="H571" s="102" t="str">
        <f t="shared" si="16"/>
        <v>June</v>
      </c>
      <c r="I571" s="103">
        <f t="shared" ca="1" si="17"/>
        <v>4</v>
      </c>
      <c r="J571" s="104" t="s">
        <v>387</v>
      </c>
      <c r="K571" s="105">
        <v>3</v>
      </c>
    </row>
    <row r="572" spans="1:11" x14ac:dyDescent="0.25">
      <c r="A572" s="99" t="s">
        <v>827</v>
      </c>
      <c r="B572" s="101" t="s">
        <v>1383</v>
      </c>
      <c r="C572" s="99" t="s">
        <v>407</v>
      </c>
      <c r="D572" s="111">
        <v>323701315</v>
      </c>
      <c r="E572" s="115">
        <v>9194479196</v>
      </c>
      <c r="F572" s="99" t="s">
        <v>386</v>
      </c>
      <c r="G572" s="191">
        <v>42401</v>
      </c>
      <c r="H572" s="102" t="str">
        <f t="shared" si="16"/>
        <v>February</v>
      </c>
      <c r="I572" s="103">
        <f t="shared" ca="1" si="17"/>
        <v>0</v>
      </c>
      <c r="J572" s="104" t="s">
        <v>393</v>
      </c>
      <c r="K572" s="105">
        <v>3</v>
      </c>
    </row>
    <row r="573" spans="1:11" x14ac:dyDescent="0.25">
      <c r="A573" s="99" t="s">
        <v>927</v>
      </c>
      <c r="B573" s="101" t="s">
        <v>378</v>
      </c>
      <c r="C573" s="99" t="s">
        <v>407</v>
      </c>
      <c r="D573" s="111">
        <v>518009092</v>
      </c>
      <c r="E573" s="115">
        <v>2528792521</v>
      </c>
      <c r="F573" s="99" t="s">
        <v>392</v>
      </c>
      <c r="G573" s="191">
        <v>37689</v>
      </c>
      <c r="H573" s="102" t="str">
        <f t="shared" si="16"/>
        <v>March</v>
      </c>
      <c r="I573" s="103">
        <f t="shared" ca="1" si="17"/>
        <v>13</v>
      </c>
      <c r="J573" s="104"/>
      <c r="K573" s="105">
        <v>5</v>
      </c>
    </row>
    <row r="574" spans="1:11" x14ac:dyDescent="0.25">
      <c r="A574" s="99" t="s">
        <v>1049</v>
      </c>
      <c r="B574" s="101" t="s">
        <v>674</v>
      </c>
      <c r="C574" s="99" t="s">
        <v>407</v>
      </c>
      <c r="D574" s="111">
        <v>666194498</v>
      </c>
      <c r="E574" s="115">
        <v>2526593848</v>
      </c>
      <c r="F574" s="99" t="s">
        <v>386</v>
      </c>
      <c r="G574" s="191">
        <v>40173</v>
      </c>
      <c r="H574" s="102" t="str">
        <f t="shared" si="16"/>
        <v>December</v>
      </c>
      <c r="I574" s="103">
        <f t="shared" ca="1" si="17"/>
        <v>6</v>
      </c>
      <c r="J574" s="104" t="s">
        <v>391</v>
      </c>
      <c r="K574" s="105">
        <v>3</v>
      </c>
    </row>
    <row r="575" spans="1:11" x14ac:dyDescent="0.25">
      <c r="A575" s="99" t="s">
        <v>1152</v>
      </c>
      <c r="B575" s="101" t="s">
        <v>1505</v>
      </c>
      <c r="C575" s="99" t="s">
        <v>407</v>
      </c>
      <c r="D575" s="111">
        <v>889210902</v>
      </c>
      <c r="E575" s="115">
        <v>2527422559</v>
      </c>
      <c r="F575" s="99" t="s">
        <v>386</v>
      </c>
      <c r="G575" s="191">
        <v>38334</v>
      </c>
      <c r="H575" s="102" t="str">
        <f t="shared" si="16"/>
        <v>December</v>
      </c>
      <c r="I575" s="103">
        <f t="shared" ca="1" si="17"/>
        <v>11</v>
      </c>
      <c r="J575" s="104" t="s">
        <v>391</v>
      </c>
      <c r="K575" s="105">
        <v>3</v>
      </c>
    </row>
    <row r="576" spans="1:11" x14ac:dyDescent="0.25">
      <c r="A576" s="99" t="s">
        <v>811</v>
      </c>
      <c r="B576" s="101" t="s">
        <v>378</v>
      </c>
      <c r="C576" s="99" t="s">
        <v>407</v>
      </c>
      <c r="D576" s="111">
        <v>649292883</v>
      </c>
      <c r="E576" s="115">
        <v>9198413896</v>
      </c>
      <c r="F576" s="99" t="s">
        <v>386</v>
      </c>
      <c r="G576" s="191">
        <v>40057</v>
      </c>
      <c r="H576" s="102" t="str">
        <f t="shared" si="16"/>
        <v>September</v>
      </c>
      <c r="I576" s="103">
        <f t="shared" ca="1" si="17"/>
        <v>6</v>
      </c>
      <c r="J576" s="104" t="s">
        <v>391</v>
      </c>
      <c r="K576" s="105">
        <v>5</v>
      </c>
    </row>
    <row r="577" spans="1:11" x14ac:dyDescent="0.25">
      <c r="A577" s="99" t="s">
        <v>1372</v>
      </c>
      <c r="B577" s="101" t="s">
        <v>1383</v>
      </c>
      <c r="C577" s="99" t="s">
        <v>407</v>
      </c>
      <c r="D577" s="111">
        <v>110726520</v>
      </c>
      <c r="E577" s="115">
        <v>9197963782</v>
      </c>
      <c r="F577" s="99" t="s">
        <v>386</v>
      </c>
      <c r="G577" s="191">
        <v>37317</v>
      </c>
      <c r="H577" s="102" t="str">
        <f t="shared" si="16"/>
        <v>March</v>
      </c>
      <c r="I577" s="103">
        <f t="shared" ca="1" si="17"/>
        <v>14</v>
      </c>
      <c r="J577" s="104" t="s">
        <v>387</v>
      </c>
      <c r="K577" s="105">
        <v>4</v>
      </c>
    </row>
    <row r="578" spans="1:11" x14ac:dyDescent="0.25">
      <c r="A578" s="99" t="s">
        <v>1092</v>
      </c>
      <c r="B578" s="101" t="s">
        <v>1381</v>
      </c>
      <c r="C578" s="99" t="s">
        <v>407</v>
      </c>
      <c r="D578" s="111">
        <v>304024314</v>
      </c>
      <c r="E578" s="115">
        <v>9192244880</v>
      </c>
      <c r="F578" s="99" t="s">
        <v>385</v>
      </c>
      <c r="G578" s="191">
        <v>35241</v>
      </c>
      <c r="H578" s="102" t="str">
        <f t="shared" ref="H578:H641" si="18">CHOOSE(MONTH(G578),"January","February","March","April","May","June","July","August","September","October","November","December")</f>
        <v>June</v>
      </c>
      <c r="I578" s="103">
        <f t="shared" ref="I578:I641" ca="1" si="19">DATEDIF(G578,TODAY(),"Y")</f>
        <v>19</v>
      </c>
      <c r="J578" s="104"/>
      <c r="K578" s="105">
        <v>2</v>
      </c>
    </row>
    <row r="579" spans="1:11" x14ac:dyDescent="0.25">
      <c r="A579" s="99" t="s">
        <v>882</v>
      </c>
      <c r="B579" s="101" t="s">
        <v>1381</v>
      </c>
      <c r="C579" s="99" t="s">
        <v>407</v>
      </c>
      <c r="D579" s="111">
        <v>843632637</v>
      </c>
      <c r="E579" s="115">
        <v>9198545681</v>
      </c>
      <c r="F579" s="99" t="s">
        <v>392</v>
      </c>
      <c r="G579" s="191">
        <v>37681</v>
      </c>
      <c r="H579" s="102" t="str">
        <f t="shared" si="18"/>
        <v>March</v>
      </c>
      <c r="I579" s="103">
        <f t="shared" ca="1" si="19"/>
        <v>13</v>
      </c>
      <c r="J579" s="104"/>
      <c r="K579" s="105">
        <v>5</v>
      </c>
    </row>
    <row r="580" spans="1:11" x14ac:dyDescent="0.25">
      <c r="A580" s="100" t="s">
        <v>805</v>
      </c>
      <c r="B580" s="101" t="s">
        <v>378</v>
      </c>
      <c r="C580" s="99" t="s">
        <v>407</v>
      </c>
      <c r="D580" s="111">
        <v>855135948</v>
      </c>
      <c r="E580" s="115">
        <v>9196408497</v>
      </c>
      <c r="F580" s="99" t="s">
        <v>386</v>
      </c>
      <c r="G580" s="191">
        <v>41635</v>
      </c>
      <c r="H580" s="102" t="str">
        <f t="shared" si="18"/>
        <v>December</v>
      </c>
      <c r="I580" s="103">
        <f t="shared" ca="1" si="19"/>
        <v>2</v>
      </c>
      <c r="J580" s="104" t="s">
        <v>391</v>
      </c>
      <c r="K580" s="105">
        <v>2</v>
      </c>
    </row>
    <row r="581" spans="1:11" x14ac:dyDescent="0.25">
      <c r="A581" s="99" t="s">
        <v>1340</v>
      </c>
      <c r="B581" s="101" t="s">
        <v>1381</v>
      </c>
      <c r="C581" s="99" t="s">
        <v>407</v>
      </c>
      <c r="D581" s="111">
        <v>102159909</v>
      </c>
      <c r="E581" s="115">
        <v>2521868104</v>
      </c>
      <c r="F581" s="99" t="s">
        <v>392</v>
      </c>
      <c r="G581" s="191">
        <v>36165</v>
      </c>
      <c r="H581" s="102" t="str">
        <f t="shared" si="18"/>
        <v>January</v>
      </c>
      <c r="I581" s="103">
        <f t="shared" ca="1" si="19"/>
        <v>17</v>
      </c>
      <c r="J581" s="104"/>
      <c r="K581" s="105">
        <v>4</v>
      </c>
    </row>
    <row r="582" spans="1:11" x14ac:dyDescent="0.25">
      <c r="A582" s="99" t="s">
        <v>767</v>
      </c>
      <c r="B582" s="101" t="s">
        <v>674</v>
      </c>
      <c r="C582" s="99" t="s">
        <v>407</v>
      </c>
      <c r="D582" s="111">
        <v>491830893</v>
      </c>
      <c r="E582" s="115">
        <v>2524713634</v>
      </c>
      <c r="F582" s="99" t="s">
        <v>386</v>
      </c>
      <c r="G582" s="191">
        <v>41898</v>
      </c>
      <c r="H582" s="102" t="str">
        <f t="shared" si="18"/>
        <v>September</v>
      </c>
      <c r="I582" s="103">
        <f t="shared" ca="1" si="19"/>
        <v>1</v>
      </c>
      <c r="J582" s="104" t="s">
        <v>391</v>
      </c>
      <c r="K582" s="105">
        <v>5</v>
      </c>
    </row>
    <row r="583" spans="1:11" x14ac:dyDescent="0.25">
      <c r="A583" s="99" t="s">
        <v>1369</v>
      </c>
      <c r="B583" s="101" t="s">
        <v>1381</v>
      </c>
      <c r="C583" s="99" t="s">
        <v>407</v>
      </c>
      <c r="D583" s="111">
        <v>668708287</v>
      </c>
      <c r="E583" s="115">
        <v>9191952821</v>
      </c>
      <c r="F583" s="99" t="s">
        <v>385</v>
      </c>
      <c r="G583" s="191">
        <v>37626</v>
      </c>
      <c r="H583" s="102" t="str">
        <f t="shared" si="18"/>
        <v>January</v>
      </c>
      <c r="I583" s="103">
        <f t="shared" ca="1" si="19"/>
        <v>13</v>
      </c>
      <c r="J583" s="104"/>
      <c r="K583" s="105">
        <v>4</v>
      </c>
    </row>
    <row r="584" spans="1:11" x14ac:dyDescent="0.25">
      <c r="A584" s="99" t="s">
        <v>1180</v>
      </c>
      <c r="B584" s="101" t="s">
        <v>1505</v>
      </c>
      <c r="C584" s="99" t="s">
        <v>407</v>
      </c>
      <c r="D584" s="111">
        <v>687623890</v>
      </c>
      <c r="E584" s="115">
        <v>2522447501</v>
      </c>
      <c r="F584" s="99" t="s">
        <v>392</v>
      </c>
      <c r="G584" s="191">
        <v>36854</v>
      </c>
      <c r="H584" s="102" t="str">
        <f t="shared" si="18"/>
        <v>November</v>
      </c>
      <c r="I584" s="103">
        <f t="shared" ca="1" si="19"/>
        <v>15</v>
      </c>
      <c r="J584" s="104"/>
      <c r="K584" s="105">
        <v>4</v>
      </c>
    </row>
    <row r="585" spans="1:11" x14ac:dyDescent="0.25">
      <c r="A585" s="99" t="s">
        <v>1172</v>
      </c>
      <c r="B585" s="101" t="s">
        <v>1383</v>
      </c>
      <c r="C585" s="99" t="s">
        <v>407</v>
      </c>
      <c r="D585" s="111">
        <v>744830329</v>
      </c>
      <c r="E585" s="115">
        <v>9196098293</v>
      </c>
      <c r="F585" s="99" t="s">
        <v>386</v>
      </c>
      <c r="G585" s="191">
        <v>36620</v>
      </c>
      <c r="H585" s="102" t="str">
        <f t="shared" si="18"/>
        <v>April</v>
      </c>
      <c r="I585" s="103">
        <f t="shared" ca="1" si="19"/>
        <v>16</v>
      </c>
      <c r="J585" s="104" t="s">
        <v>390</v>
      </c>
      <c r="K585" s="105">
        <v>3</v>
      </c>
    </row>
    <row r="586" spans="1:11" x14ac:dyDescent="0.25">
      <c r="A586" s="99" t="s">
        <v>799</v>
      </c>
      <c r="B586" s="101" t="s">
        <v>1381</v>
      </c>
      <c r="C586" s="99" t="s">
        <v>407</v>
      </c>
      <c r="D586" s="111">
        <v>863736129</v>
      </c>
      <c r="E586" s="115">
        <v>2522778445</v>
      </c>
      <c r="F586" s="99" t="s">
        <v>389</v>
      </c>
      <c r="G586" s="191">
        <v>37508</v>
      </c>
      <c r="H586" s="102" t="str">
        <f t="shared" si="18"/>
        <v>September</v>
      </c>
      <c r="I586" s="103">
        <f t="shared" ca="1" si="19"/>
        <v>13</v>
      </c>
      <c r="J586" s="104" t="s">
        <v>391</v>
      </c>
      <c r="K586" s="105">
        <v>2</v>
      </c>
    </row>
    <row r="587" spans="1:11" x14ac:dyDescent="0.25">
      <c r="A587" s="99" t="s">
        <v>1002</v>
      </c>
      <c r="B587" s="101" t="s">
        <v>1383</v>
      </c>
      <c r="C587" s="99" t="s">
        <v>407</v>
      </c>
      <c r="D587" s="111">
        <v>489667166</v>
      </c>
      <c r="E587" s="115">
        <v>2522238881</v>
      </c>
      <c r="F587" s="99" t="s">
        <v>386</v>
      </c>
      <c r="G587" s="191">
        <v>38227</v>
      </c>
      <c r="H587" s="102" t="str">
        <f t="shared" si="18"/>
        <v>August</v>
      </c>
      <c r="I587" s="103">
        <f t="shared" ca="1" si="19"/>
        <v>11</v>
      </c>
      <c r="J587" s="104" t="s">
        <v>390</v>
      </c>
      <c r="K587" s="105">
        <v>5</v>
      </c>
    </row>
    <row r="588" spans="1:11" x14ac:dyDescent="0.25">
      <c r="A588" s="99" t="s">
        <v>897</v>
      </c>
      <c r="B588" s="101" t="s">
        <v>1383</v>
      </c>
      <c r="C588" s="99" t="s">
        <v>407</v>
      </c>
      <c r="D588" s="111">
        <v>135633006</v>
      </c>
      <c r="E588" s="115">
        <v>2526732103</v>
      </c>
      <c r="F588" s="99" t="s">
        <v>385</v>
      </c>
      <c r="G588" s="191">
        <v>38299</v>
      </c>
      <c r="H588" s="102" t="str">
        <f t="shared" si="18"/>
        <v>November</v>
      </c>
      <c r="I588" s="103">
        <f t="shared" ca="1" si="19"/>
        <v>11</v>
      </c>
      <c r="J588" s="104"/>
      <c r="K588" s="105">
        <v>4</v>
      </c>
    </row>
    <row r="589" spans="1:11" x14ac:dyDescent="0.25">
      <c r="A589" s="99" t="s">
        <v>864</v>
      </c>
      <c r="B589" s="101" t="s">
        <v>1381</v>
      </c>
      <c r="C589" s="99" t="s">
        <v>407</v>
      </c>
      <c r="D589" s="111">
        <v>404589373</v>
      </c>
      <c r="E589" s="115">
        <v>9198407416</v>
      </c>
      <c r="F589" s="99" t="s">
        <v>386</v>
      </c>
      <c r="G589" s="191">
        <v>35848</v>
      </c>
      <c r="H589" s="102" t="str">
        <f t="shared" si="18"/>
        <v>February</v>
      </c>
      <c r="I589" s="103">
        <f t="shared" ca="1" si="19"/>
        <v>18</v>
      </c>
      <c r="J589" s="104" t="s">
        <v>391</v>
      </c>
      <c r="K589" s="105">
        <v>2</v>
      </c>
    </row>
    <row r="590" spans="1:11" x14ac:dyDescent="0.25">
      <c r="A590" s="99" t="s">
        <v>1094</v>
      </c>
      <c r="B590" s="101" t="s">
        <v>1383</v>
      </c>
      <c r="C590" s="99" t="s">
        <v>407</v>
      </c>
      <c r="D590" s="111">
        <v>337411408</v>
      </c>
      <c r="E590" s="115">
        <v>9194729409</v>
      </c>
      <c r="F590" s="99" t="s">
        <v>386</v>
      </c>
      <c r="G590" s="191">
        <v>38346</v>
      </c>
      <c r="H590" s="102" t="str">
        <f t="shared" si="18"/>
        <v>December</v>
      </c>
      <c r="I590" s="103">
        <f t="shared" ca="1" si="19"/>
        <v>11</v>
      </c>
      <c r="J590" s="104" t="s">
        <v>387</v>
      </c>
      <c r="K590" s="105">
        <v>4</v>
      </c>
    </row>
    <row r="591" spans="1:11" x14ac:dyDescent="0.25">
      <c r="A591" s="99" t="s">
        <v>777</v>
      </c>
      <c r="B591" s="101" t="s">
        <v>1383</v>
      </c>
      <c r="C591" s="99" t="s">
        <v>407</v>
      </c>
      <c r="D591" s="111">
        <v>826508763</v>
      </c>
      <c r="E591" s="115">
        <v>2526801348</v>
      </c>
      <c r="F591" s="99" t="s">
        <v>386</v>
      </c>
      <c r="G591" s="191">
        <v>41565</v>
      </c>
      <c r="H591" s="102" t="str">
        <f t="shared" si="18"/>
        <v>October</v>
      </c>
      <c r="I591" s="103">
        <f t="shared" ca="1" si="19"/>
        <v>2</v>
      </c>
      <c r="J591" s="104" t="s">
        <v>391</v>
      </c>
      <c r="K591" s="105">
        <v>5</v>
      </c>
    </row>
    <row r="592" spans="1:11" x14ac:dyDescent="0.25">
      <c r="A592" s="99" t="s">
        <v>694</v>
      </c>
      <c r="B592" s="101" t="s">
        <v>378</v>
      </c>
      <c r="C592" s="99" t="s">
        <v>407</v>
      </c>
      <c r="D592" s="111">
        <v>352371400</v>
      </c>
      <c r="E592" s="116">
        <v>2525441252</v>
      </c>
      <c r="F592" s="99" t="s">
        <v>392</v>
      </c>
      <c r="G592" s="191">
        <v>35076</v>
      </c>
      <c r="H592" s="102" t="str">
        <f t="shared" si="18"/>
        <v>January</v>
      </c>
      <c r="I592" s="103">
        <f t="shared" ca="1" si="19"/>
        <v>20</v>
      </c>
      <c r="J592" s="104"/>
      <c r="K592" s="105">
        <v>2</v>
      </c>
    </row>
    <row r="593" spans="1:11" x14ac:dyDescent="0.25">
      <c r="A593" s="99" t="s">
        <v>1410</v>
      </c>
      <c r="B593" s="101" t="s">
        <v>1383</v>
      </c>
      <c r="C593" s="99" t="s">
        <v>407</v>
      </c>
      <c r="D593" s="111">
        <v>195772503</v>
      </c>
      <c r="E593" s="115">
        <v>9193123940</v>
      </c>
      <c r="F593" s="99" t="s">
        <v>385</v>
      </c>
      <c r="G593" s="191">
        <v>35734</v>
      </c>
      <c r="H593" s="102" t="str">
        <f t="shared" si="18"/>
        <v>October</v>
      </c>
      <c r="I593" s="103">
        <f t="shared" ca="1" si="19"/>
        <v>18</v>
      </c>
      <c r="J593" s="104"/>
      <c r="K593" s="105">
        <v>2</v>
      </c>
    </row>
    <row r="594" spans="1:11" x14ac:dyDescent="0.25">
      <c r="A594" s="99" t="s">
        <v>1239</v>
      </c>
      <c r="B594" s="101" t="s">
        <v>1381</v>
      </c>
      <c r="C594" s="99" t="s">
        <v>407</v>
      </c>
      <c r="D594" s="111">
        <v>750581894</v>
      </c>
      <c r="E594" s="115">
        <v>2528433766</v>
      </c>
      <c r="F594" s="99" t="s">
        <v>385</v>
      </c>
      <c r="G594" s="191">
        <v>42170</v>
      </c>
      <c r="H594" s="102" t="str">
        <f t="shared" si="18"/>
        <v>June</v>
      </c>
      <c r="I594" s="103">
        <f t="shared" ca="1" si="19"/>
        <v>0</v>
      </c>
      <c r="J594" s="104"/>
      <c r="K594" s="105">
        <v>3</v>
      </c>
    </row>
    <row r="595" spans="1:11" x14ac:dyDescent="0.25">
      <c r="A595" s="99" t="s">
        <v>1048</v>
      </c>
      <c r="B595" s="101" t="s">
        <v>378</v>
      </c>
      <c r="C595" s="99" t="s">
        <v>407</v>
      </c>
      <c r="D595" s="111">
        <v>357568979</v>
      </c>
      <c r="E595" s="115">
        <v>2524316324</v>
      </c>
      <c r="F595" s="99" t="s">
        <v>389</v>
      </c>
      <c r="G595" s="191">
        <v>39595</v>
      </c>
      <c r="H595" s="102" t="str">
        <f t="shared" si="18"/>
        <v>May</v>
      </c>
      <c r="I595" s="103">
        <f t="shared" ca="1" si="19"/>
        <v>7</v>
      </c>
      <c r="J595" s="104" t="s">
        <v>390</v>
      </c>
      <c r="K595" s="105">
        <v>4</v>
      </c>
    </row>
    <row r="596" spans="1:11" x14ac:dyDescent="0.25">
      <c r="A596" s="99" t="s">
        <v>1400</v>
      </c>
      <c r="B596" s="101" t="s">
        <v>1380</v>
      </c>
      <c r="C596" s="99" t="s">
        <v>407</v>
      </c>
      <c r="D596" s="111">
        <v>265993407</v>
      </c>
      <c r="E596" s="115">
        <v>9193558443</v>
      </c>
      <c r="F596" s="99" t="s">
        <v>385</v>
      </c>
      <c r="G596" s="191">
        <v>35102</v>
      </c>
      <c r="H596" s="102" t="str">
        <f t="shared" si="18"/>
        <v>February</v>
      </c>
      <c r="I596" s="103">
        <f t="shared" ca="1" si="19"/>
        <v>20</v>
      </c>
      <c r="J596" s="104"/>
      <c r="K596" s="105">
        <v>2</v>
      </c>
    </row>
    <row r="597" spans="1:11" x14ac:dyDescent="0.25">
      <c r="A597" s="99" t="s">
        <v>785</v>
      </c>
      <c r="B597" s="101" t="s">
        <v>1381</v>
      </c>
      <c r="C597" s="99" t="s">
        <v>407</v>
      </c>
      <c r="D597" s="111">
        <v>412159105</v>
      </c>
      <c r="E597" s="115">
        <v>9198252392</v>
      </c>
      <c r="F597" s="99" t="s">
        <v>392</v>
      </c>
      <c r="G597" s="191">
        <v>37222</v>
      </c>
      <c r="H597" s="102" t="str">
        <f t="shared" si="18"/>
        <v>November</v>
      </c>
      <c r="I597" s="103">
        <f t="shared" ca="1" si="19"/>
        <v>14</v>
      </c>
      <c r="J597" s="104"/>
      <c r="K597" s="105">
        <v>4</v>
      </c>
    </row>
    <row r="598" spans="1:11" x14ac:dyDescent="0.25">
      <c r="A598" s="99" t="s">
        <v>1415</v>
      </c>
      <c r="B598" s="101" t="s">
        <v>1380</v>
      </c>
      <c r="C598" s="99" t="s">
        <v>407</v>
      </c>
      <c r="D598" s="111">
        <v>626501093</v>
      </c>
      <c r="E598" s="115">
        <v>9192822520</v>
      </c>
      <c r="F598" s="99" t="s">
        <v>385</v>
      </c>
      <c r="G598" s="191">
        <v>39847</v>
      </c>
      <c r="H598" s="102" t="str">
        <f t="shared" si="18"/>
        <v>February</v>
      </c>
      <c r="I598" s="103">
        <f t="shared" ca="1" si="19"/>
        <v>7</v>
      </c>
      <c r="J598" s="104"/>
      <c r="K598" s="105">
        <v>1</v>
      </c>
    </row>
    <row r="599" spans="1:11" x14ac:dyDescent="0.25">
      <c r="A599" s="99" t="s">
        <v>751</v>
      </c>
      <c r="B599" s="101" t="s">
        <v>1383</v>
      </c>
      <c r="C599" s="99" t="s">
        <v>407</v>
      </c>
      <c r="D599" s="111">
        <v>932553359</v>
      </c>
      <c r="E599" s="115">
        <v>9192376215</v>
      </c>
      <c r="F599" s="99" t="s">
        <v>385</v>
      </c>
      <c r="G599" s="191">
        <v>41540</v>
      </c>
      <c r="H599" s="102" t="str">
        <f t="shared" si="18"/>
        <v>September</v>
      </c>
      <c r="I599" s="103">
        <f t="shared" ca="1" si="19"/>
        <v>2</v>
      </c>
      <c r="J599" s="104"/>
      <c r="K599" s="105">
        <v>5</v>
      </c>
    </row>
    <row r="600" spans="1:11" x14ac:dyDescent="0.25">
      <c r="A600" s="99" t="s">
        <v>946</v>
      </c>
      <c r="B600" s="101" t="s">
        <v>1381</v>
      </c>
      <c r="C600" s="99" t="s">
        <v>407</v>
      </c>
      <c r="D600" s="111">
        <v>836953739</v>
      </c>
      <c r="E600" s="115">
        <v>2526443692</v>
      </c>
      <c r="F600" s="99" t="s">
        <v>389</v>
      </c>
      <c r="G600" s="191">
        <v>38351</v>
      </c>
      <c r="H600" s="102" t="str">
        <f t="shared" si="18"/>
        <v>December</v>
      </c>
      <c r="I600" s="103">
        <f t="shared" ca="1" si="19"/>
        <v>11</v>
      </c>
      <c r="J600" s="104" t="s">
        <v>393</v>
      </c>
      <c r="K600" s="105">
        <v>4</v>
      </c>
    </row>
    <row r="601" spans="1:11" x14ac:dyDescent="0.25">
      <c r="A601" s="99" t="s">
        <v>1056</v>
      </c>
      <c r="B601" s="101" t="s">
        <v>674</v>
      </c>
      <c r="C601" s="99" t="s">
        <v>407</v>
      </c>
      <c r="D601" s="111">
        <v>614562070</v>
      </c>
      <c r="E601" s="115">
        <v>9192485673</v>
      </c>
      <c r="F601" s="99" t="s">
        <v>389</v>
      </c>
      <c r="G601" s="191">
        <v>39635</v>
      </c>
      <c r="H601" s="102" t="str">
        <f t="shared" si="18"/>
        <v>July</v>
      </c>
      <c r="I601" s="103">
        <f t="shared" ca="1" si="19"/>
        <v>7</v>
      </c>
      <c r="J601" s="104" t="s">
        <v>387</v>
      </c>
      <c r="K601" s="105">
        <v>1</v>
      </c>
    </row>
    <row r="602" spans="1:11" x14ac:dyDescent="0.25">
      <c r="A602" s="99" t="s">
        <v>1393</v>
      </c>
      <c r="B602" s="101" t="s">
        <v>674</v>
      </c>
      <c r="C602" s="99" t="s">
        <v>407</v>
      </c>
      <c r="D602" s="111">
        <v>269873478</v>
      </c>
      <c r="E602" s="115">
        <v>9198244224</v>
      </c>
      <c r="F602" s="99" t="s">
        <v>386</v>
      </c>
      <c r="G602" s="191">
        <v>37535</v>
      </c>
      <c r="H602" s="102" t="str">
        <f t="shared" si="18"/>
        <v>October</v>
      </c>
      <c r="I602" s="103">
        <f t="shared" ca="1" si="19"/>
        <v>13</v>
      </c>
      <c r="J602" s="104" t="s">
        <v>391</v>
      </c>
      <c r="K602" s="105">
        <v>1</v>
      </c>
    </row>
    <row r="603" spans="1:11" x14ac:dyDescent="0.25">
      <c r="A603" s="99" t="s">
        <v>1044</v>
      </c>
      <c r="B603" s="101" t="s">
        <v>1380</v>
      </c>
      <c r="C603" s="99" t="s">
        <v>407</v>
      </c>
      <c r="D603" s="111">
        <v>462461365</v>
      </c>
      <c r="E603" s="115">
        <v>2527126482</v>
      </c>
      <c r="F603" s="99" t="s">
        <v>386</v>
      </c>
      <c r="G603" s="191">
        <v>35841</v>
      </c>
      <c r="H603" s="102" t="str">
        <f t="shared" si="18"/>
        <v>February</v>
      </c>
      <c r="I603" s="103">
        <f t="shared" ca="1" si="19"/>
        <v>18</v>
      </c>
      <c r="J603" s="104" t="s">
        <v>391</v>
      </c>
      <c r="K603" s="105">
        <v>2</v>
      </c>
    </row>
    <row r="604" spans="1:11" x14ac:dyDescent="0.25">
      <c r="A604" s="99" t="s">
        <v>1293</v>
      </c>
      <c r="B604" s="101" t="s">
        <v>1383</v>
      </c>
      <c r="C604" s="99" t="s">
        <v>407</v>
      </c>
      <c r="D604" s="111">
        <v>100703382</v>
      </c>
      <c r="E604" s="115">
        <v>9195157047</v>
      </c>
      <c r="F604" s="99" t="s">
        <v>386</v>
      </c>
      <c r="G604" s="191">
        <v>35980</v>
      </c>
      <c r="H604" s="102" t="str">
        <f t="shared" si="18"/>
        <v>July</v>
      </c>
      <c r="I604" s="103">
        <f t="shared" ca="1" si="19"/>
        <v>17</v>
      </c>
      <c r="J604" s="104" t="s">
        <v>387</v>
      </c>
      <c r="K604" s="105">
        <v>4</v>
      </c>
    </row>
    <row r="605" spans="1:11" x14ac:dyDescent="0.25">
      <c r="A605" s="99" t="s">
        <v>1071</v>
      </c>
      <c r="B605" s="101" t="s">
        <v>378</v>
      </c>
      <c r="C605" s="99" t="s">
        <v>407</v>
      </c>
      <c r="D605" s="111">
        <v>512404764</v>
      </c>
      <c r="E605" s="115">
        <v>9193976775</v>
      </c>
      <c r="F605" s="99" t="s">
        <v>386</v>
      </c>
      <c r="G605" s="191">
        <v>38110</v>
      </c>
      <c r="H605" s="102" t="str">
        <f t="shared" si="18"/>
        <v>May</v>
      </c>
      <c r="I605" s="103">
        <f t="shared" ca="1" si="19"/>
        <v>12</v>
      </c>
      <c r="J605" s="104" t="s">
        <v>391</v>
      </c>
      <c r="K605" s="105">
        <v>3</v>
      </c>
    </row>
    <row r="606" spans="1:11" x14ac:dyDescent="0.25">
      <c r="A606" s="99" t="s">
        <v>1342</v>
      </c>
      <c r="B606" s="101" t="s">
        <v>378</v>
      </c>
      <c r="C606" s="99" t="s">
        <v>407</v>
      </c>
      <c r="D606" s="111">
        <v>765836666</v>
      </c>
      <c r="E606" s="115">
        <v>2525013435</v>
      </c>
      <c r="F606" s="99" t="s">
        <v>386</v>
      </c>
      <c r="G606" s="191">
        <v>40973</v>
      </c>
      <c r="H606" s="102" t="str">
        <f t="shared" si="18"/>
        <v>March</v>
      </c>
      <c r="I606" s="103">
        <f t="shared" ca="1" si="19"/>
        <v>4</v>
      </c>
      <c r="J606" s="104" t="s">
        <v>391</v>
      </c>
      <c r="K606" s="105">
        <v>5</v>
      </c>
    </row>
    <row r="607" spans="1:11" x14ac:dyDescent="0.25">
      <c r="A607" s="99" t="s">
        <v>1176</v>
      </c>
      <c r="B607" s="101" t="s">
        <v>1381</v>
      </c>
      <c r="C607" s="99" t="s">
        <v>407</v>
      </c>
      <c r="D607" s="111">
        <v>627977314</v>
      </c>
      <c r="E607" s="115">
        <v>2521525844</v>
      </c>
      <c r="F607" s="99" t="s">
        <v>386</v>
      </c>
      <c r="G607" s="191">
        <v>35672</v>
      </c>
      <c r="H607" s="102" t="str">
        <f t="shared" si="18"/>
        <v>August</v>
      </c>
      <c r="I607" s="103">
        <f t="shared" ca="1" si="19"/>
        <v>18</v>
      </c>
      <c r="J607" s="104" t="s">
        <v>388</v>
      </c>
      <c r="K607" s="105">
        <v>1</v>
      </c>
    </row>
    <row r="608" spans="1:11" x14ac:dyDescent="0.25">
      <c r="A608" s="99" t="s">
        <v>1072</v>
      </c>
      <c r="B608" s="101" t="s">
        <v>674</v>
      </c>
      <c r="C608" s="99" t="s">
        <v>407</v>
      </c>
      <c r="D608" s="111">
        <v>531654742</v>
      </c>
      <c r="E608" s="115">
        <v>9195770085</v>
      </c>
      <c r="F608" s="99" t="s">
        <v>386</v>
      </c>
      <c r="G608" s="191">
        <v>39613</v>
      </c>
      <c r="H608" s="102" t="str">
        <f t="shared" si="18"/>
        <v>June</v>
      </c>
      <c r="I608" s="103">
        <f t="shared" ca="1" si="19"/>
        <v>7</v>
      </c>
      <c r="J608" s="104" t="s">
        <v>387</v>
      </c>
      <c r="K608" s="105">
        <v>5</v>
      </c>
    </row>
    <row r="609" spans="1:11" x14ac:dyDescent="0.25">
      <c r="A609" s="99" t="s">
        <v>997</v>
      </c>
      <c r="B609" s="101" t="s">
        <v>1381</v>
      </c>
      <c r="C609" s="99" t="s">
        <v>407</v>
      </c>
      <c r="D609" s="111">
        <v>277925508</v>
      </c>
      <c r="E609" s="115">
        <v>2526584511</v>
      </c>
      <c r="F609" s="99" t="s">
        <v>386</v>
      </c>
      <c r="G609" s="191">
        <v>37193</v>
      </c>
      <c r="H609" s="102" t="str">
        <f t="shared" si="18"/>
        <v>October</v>
      </c>
      <c r="I609" s="103">
        <f t="shared" ca="1" si="19"/>
        <v>14</v>
      </c>
      <c r="J609" s="104" t="s">
        <v>391</v>
      </c>
      <c r="K609" s="105">
        <v>3</v>
      </c>
    </row>
    <row r="610" spans="1:11" x14ac:dyDescent="0.25">
      <c r="A610" s="99" t="s">
        <v>1181</v>
      </c>
      <c r="B610" s="101" t="s">
        <v>1381</v>
      </c>
      <c r="C610" s="99" t="s">
        <v>407</v>
      </c>
      <c r="D610" s="111">
        <v>644489557</v>
      </c>
      <c r="E610" s="115">
        <v>2526532463</v>
      </c>
      <c r="F610" s="99" t="s">
        <v>386</v>
      </c>
      <c r="G610" s="191">
        <v>37832</v>
      </c>
      <c r="H610" s="102" t="str">
        <f t="shared" si="18"/>
        <v>July</v>
      </c>
      <c r="I610" s="103">
        <f t="shared" ca="1" si="19"/>
        <v>12</v>
      </c>
      <c r="J610" s="104" t="s">
        <v>390</v>
      </c>
      <c r="K610" s="105">
        <v>1</v>
      </c>
    </row>
    <row r="611" spans="1:11" x14ac:dyDescent="0.25">
      <c r="A611" s="99" t="s">
        <v>715</v>
      </c>
      <c r="B611" s="101" t="s">
        <v>1505</v>
      </c>
      <c r="C611" s="99" t="s">
        <v>407</v>
      </c>
      <c r="D611" s="111">
        <v>733881041</v>
      </c>
      <c r="E611" s="115">
        <v>2524072342</v>
      </c>
      <c r="F611" s="99" t="s">
        <v>392</v>
      </c>
      <c r="G611" s="191">
        <v>38377</v>
      </c>
      <c r="H611" s="102" t="str">
        <f t="shared" si="18"/>
        <v>January</v>
      </c>
      <c r="I611" s="103">
        <f t="shared" ca="1" si="19"/>
        <v>11</v>
      </c>
      <c r="J611" s="104"/>
      <c r="K611" s="105">
        <v>4</v>
      </c>
    </row>
    <row r="612" spans="1:11" x14ac:dyDescent="0.25">
      <c r="A612" s="99" t="s">
        <v>1407</v>
      </c>
      <c r="B612" s="101" t="s">
        <v>378</v>
      </c>
      <c r="C612" s="99" t="s">
        <v>407</v>
      </c>
      <c r="D612" s="111">
        <v>426014550</v>
      </c>
      <c r="E612" s="115">
        <v>2522889182</v>
      </c>
      <c r="F612" s="99" t="s">
        <v>386</v>
      </c>
      <c r="G612" s="191">
        <v>37271</v>
      </c>
      <c r="H612" s="102" t="str">
        <f t="shared" si="18"/>
        <v>January</v>
      </c>
      <c r="I612" s="103">
        <f t="shared" ca="1" si="19"/>
        <v>14</v>
      </c>
      <c r="J612" s="104" t="s">
        <v>388</v>
      </c>
      <c r="K612" s="105">
        <v>1</v>
      </c>
    </row>
    <row r="613" spans="1:11" x14ac:dyDescent="0.25">
      <c r="A613" s="99" t="s">
        <v>2524</v>
      </c>
      <c r="B613" s="101" t="s">
        <v>1505</v>
      </c>
      <c r="C613" s="99" t="s">
        <v>407</v>
      </c>
      <c r="D613" s="111">
        <v>313648228</v>
      </c>
      <c r="E613" s="115">
        <v>2524998145</v>
      </c>
      <c r="F613" s="99" t="s">
        <v>386</v>
      </c>
      <c r="G613" s="191">
        <v>39445</v>
      </c>
      <c r="H613" s="102" t="str">
        <f t="shared" si="18"/>
        <v>December</v>
      </c>
      <c r="I613" s="103">
        <f t="shared" ca="1" si="19"/>
        <v>8</v>
      </c>
      <c r="J613" s="104" t="s">
        <v>391</v>
      </c>
      <c r="K613" s="105">
        <v>5</v>
      </c>
    </row>
    <row r="614" spans="1:11" x14ac:dyDescent="0.25">
      <c r="A614" s="99" t="s">
        <v>831</v>
      </c>
      <c r="B614" s="101" t="s">
        <v>1383</v>
      </c>
      <c r="C614" s="99" t="s">
        <v>407</v>
      </c>
      <c r="D614" s="111">
        <v>420739404</v>
      </c>
      <c r="E614" s="115">
        <v>9197785583</v>
      </c>
      <c r="F614" s="99" t="s">
        <v>386</v>
      </c>
      <c r="G614" s="191">
        <v>35089</v>
      </c>
      <c r="H614" s="102" t="str">
        <f t="shared" si="18"/>
        <v>January</v>
      </c>
      <c r="I614" s="103">
        <f t="shared" ca="1" si="19"/>
        <v>20</v>
      </c>
      <c r="J614" s="104" t="s">
        <v>391</v>
      </c>
      <c r="K614" s="105">
        <v>1</v>
      </c>
    </row>
    <row r="615" spans="1:11" x14ac:dyDescent="0.25">
      <c r="A615" s="99" t="s">
        <v>937</v>
      </c>
      <c r="B615" s="101" t="s">
        <v>1383</v>
      </c>
      <c r="C615" s="99" t="s">
        <v>407</v>
      </c>
      <c r="D615" s="111">
        <v>693965055</v>
      </c>
      <c r="E615" s="115">
        <v>2527853314</v>
      </c>
      <c r="F615" s="99" t="s">
        <v>386</v>
      </c>
      <c r="G615" s="191">
        <v>35531</v>
      </c>
      <c r="H615" s="102" t="str">
        <f t="shared" si="18"/>
        <v>April</v>
      </c>
      <c r="I615" s="103">
        <f t="shared" ca="1" si="19"/>
        <v>19</v>
      </c>
      <c r="J615" s="104" t="s">
        <v>387</v>
      </c>
      <c r="K615" s="105">
        <v>4</v>
      </c>
    </row>
    <row r="616" spans="1:11" x14ac:dyDescent="0.25">
      <c r="A616" s="99" t="s">
        <v>903</v>
      </c>
      <c r="B616" s="101" t="s">
        <v>1381</v>
      </c>
      <c r="C616" s="99" t="s">
        <v>407</v>
      </c>
      <c r="D616" s="111">
        <v>272659955</v>
      </c>
      <c r="E616" s="115">
        <v>9194127875</v>
      </c>
      <c r="F616" s="99" t="s">
        <v>386</v>
      </c>
      <c r="G616" s="191">
        <v>36105</v>
      </c>
      <c r="H616" s="102" t="str">
        <f t="shared" si="18"/>
        <v>November</v>
      </c>
      <c r="I616" s="103">
        <f t="shared" ca="1" si="19"/>
        <v>17</v>
      </c>
      <c r="J616" s="104" t="s">
        <v>393</v>
      </c>
      <c r="K616" s="105">
        <v>2</v>
      </c>
    </row>
    <row r="617" spans="1:11" x14ac:dyDescent="0.25">
      <c r="A617" s="99" t="s">
        <v>726</v>
      </c>
      <c r="B617" s="101" t="s">
        <v>1380</v>
      </c>
      <c r="C617" s="99" t="s">
        <v>407</v>
      </c>
      <c r="D617" s="111">
        <v>593584018</v>
      </c>
      <c r="E617" s="115">
        <v>9194626281</v>
      </c>
      <c r="F617" s="99" t="s">
        <v>386</v>
      </c>
      <c r="G617" s="191">
        <v>35274</v>
      </c>
      <c r="H617" s="102" t="str">
        <f t="shared" si="18"/>
        <v>July</v>
      </c>
      <c r="I617" s="103">
        <f t="shared" ca="1" si="19"/>
        <v>19</v>
      </c>
      <c r="J617" s="104" t="s">
        <v>387</v>
      </c>
      <c r="K617" s="105">
        <v>4</v>
      </c>
    </row>
    <row r="618" spans="1:11" x14ac:dyDescent="0.25">
      <c r="A618" s="99" t="s">
        <v>1377</v>
      </c>
      <c r="B618" s="101" t="s">
        <v>1381</v>
      </c>
      <c r="C618" s="99" t="s">
        <v>407</v>
      </c>
      <c r="D618" s="111">
        <v>705186668</v>
      </c>
      <c r="E618" s="115">
        <v>9193922813</v>
      </c>
      <c r="F618" s="99" t="s">
        <v>392</v>
      </c>
      <c r="G618" s="191">
        <v>36000</v>
      </c>
      <c r="H618" s="102" t="str">
        <f t="shared" si="18"/>
        <v>July</v>
      </c>
      <c r="I618" s="103">
        <f t="shared" ca="1" si="19"/>
        <v>17</v>
      </c>
      <c r="J618" s="104"/>
      <c r="K618" s="105">
        <v>5</v>
      </c>
    </row>
    <row r="619" spans="1:11" x14ac:dyDescent="0.25">
      <c r="A619" s="99" t="s">
        <v>1353</v>
      </c>
      <c r="B619" s="101" t="s">
        <v>1383</v>
      </c>
      <c r="C619" s="99" t="s">
        <v>407</v>
      </c>
      <c r="D619" s="111">
        <v>983047016</v>
      </c>
      <c r="E619" s="115">
        <v>9198451642</v>
      </c>
      <c r="F619" s="99" t="s">
        <v>385</v>
      </c>
      <c r="G619" s="191">
        <v>40613</v>
      </c>
      <c r="H619" s="102" t="str">
        <f t="shared" si="18"/>
        <v>March</v>
      </c>
      <c r="I619" s="103">
        <f t="shared" ca="1" si="19"/>
        <v>5</v>
      </c>
      <c r="J619" s="104"/>
      <c r="K619" s="105">
        <v>2</v>
      </c>
    </row>
    <row r="620" spans="1:11" x14ac:dyDescent="0.25">
      <c r="A620" s="99" t="s">
        <v>973</v>
      </c>
      <c r="B620" s="101" t="s">
        <v>1383</v>
      </c>
      <c r="C620" s="99" t="s">
        <v>407</v>
      </c>
      <c r="D620" s="111">
        <v>125540405</v>
      </c>
      <c r="E620" s="115">
        <v>2524589262</v>
      </c>
      <c r="F620" s="99" t="s">
        <v>386</v>
      </c>
      <c r="G620" s="191">
        <v>38065</v>
      </c>
      <c r="H620" s="102" t="str">
        <f t="shared" si="18"/>
        <v>March</v>
      </c>
      <c r="I620" s="103">
        <f t="shared" ca="1" si="19"/>
        <v>12</v>
      </c>
      <c r="J620" s="104" t="s">
        <v>387</v>
      </c>
      <c r="K620" s="105">
        <v>5</v>
      </c>
    </row>
    <row r="621" spans="1:11" x14ac:dyDescent="0.25">
      <c r="A621" s="99" t="s">
        <v>1125</v>
      </c>
      <c r="B621" s="101" t="s">
        <v>1505</v>
      </c>
      <c r="C621" s="99" t="s">
        <v>407</v>
      </c>
      <c r="D621" s="111">
        <v>781472289</v>
      </c>
      <c r="E621" s="115">
        <v>2528502926</v>
      </c>
      <c r="F621" s="99" t="s">
        <v>386</v>
      </c>
      <c r="G621" s="191">
        <v>35368</v>
      </c>
      <c r="H621" s="102" t="str">
        <f t="shared" si="18"/>
        <v>October</v>
      </c>
      <c r="I621" s="103">
        <f t="shared" ca="1" si="19"/>
        <v>19</v>
      </c>
      <c r="J621" s="104" t="s">
        <v>391</v>
      </c>
      <c r="K621" s="105">
        <v>3</v>
      </c>
    </row>
    <row r="622" spans="1:11" x14ac:dyDescent="0.25">
      <c r="A622" s="99" t="s">
        <v>892</v>
      </c>
      <c r="B622" s="101" t="s">
        <v>378</v>
      </c>
      <c r="C622" s="99" t="s">
        <v>407</v>
      </c>
      <c r="D622" s="111">
        <v>186821354</v>
      </c>
      <c r="E622" s="115">
        <v>2528527032</v>
      </c>
      <c r="F622" s="99" t="s">
        <v>386</v>
      </c>
      <c r="G622" s="191">
        <v>35830</v>
      </c>
      <c r="H622" s="102" t="str">
        <f t="shared" si="18"/>
        <v>February</v>
      </c>
      <c r="I622" s="103">
        <f t="shared" ca="1" si="19"/>
        <v>18</v>
      </c>
      <c r="J622" s="104" t="s">
        <v>387</v>
      </c>
      <c r="K622" s="105">
        <v>3</v>
      </c>
    </row>
    <row r="623" spans="1:11" x14ac:dyDescent="0.25">
      <c r="A623" s="99" t="s">
        <v>895</v>
      </c>
      <c r="B623" s="101" t="s">
        <v>378</v>
      </c>
      <c r="C623" s="99" t="s">
        <v>407</v>
      </c>
      <c r="D623" s="111">
        <v>221347766</v>
      </c>
      <c r="E623" s="115">
        <v>2526853122</v>
      </c>
      <c r="F623" s="99" t="s">
        <v>385</v>
      </c>
      <c r="G623" s="191">
        <v>37890</v>
      </c>
      <c r="H623" s="102" t="str">
        <f t="shared" si="18"/>
        <v>September</v>
      </c>
      <c r="I623" s="103">
        <f t="shared" ca="1" si="19"/>
        <v>12</v>
      </c>
      <c r="J623" s="104"/>
      <c r="K623" s="105">
        <v>4</v>
      </c>
    </row>
    <row r="624" spans="1:11" x14ac:dyDescent="0.25">
      <c r="A624" s="99" t="s">
        <v>1075</v>
      </c>
      <c r="B624" s="101" t="s">
        <v>1383</v>
      </c>
      <c r="C624" s="99" t="s">
        <v>407</v>
      </c>
      <c r="D624" s="111">
        <v>693055639</v>
      </c>
      <c r="E624" s="115">
        <v>9195866887</v>
      </c>
      <c r="F624" s="99" t="s">
        <v>386</v>
      </c>
      <c r="G624" s="191">
        <v>35042</v>
      </c>
      <c r="H624" s="102" t="str">
        <f t="shared" si="18"/>
        <v>December</v>
      </c>
      <c r="I624" s="103">
        <f t="shared" ca="1" si="19"/>
        <v>20</v>
      </c>
      <c r="J624" s="104" t="s">
        <v>387</v>
      </c>
      <c r="K624" s="105">
        <v>5</v>
      </c>
    </row>
    <row r="625" spans="1:11" x14ac:dyDescent="0.25">
      <c r="A625" s="99" t="s">
        <v>1341</v>
      </c>
      <c r="B625" s="101" t="s">
        <v>1383</v>
      </c>
      <c r="C625" s="99" t="s">
        <v>407</v>
      </c>
      <c r="D625" s="111">
        <v>331251341</v>
      </c>
      <c r="E625" s="115">
        <v>2528678875</v>
      </c>
      <c r="F625" s="99" t="s">
        <v>386</v>
      </c>
      <c r="G625" s="191">
        <v>37716</v>
      </c>
      <c r="H625" s="102" t="str">
        <f t="shared" si="18"/>
        <v>April</v>
      </c>
      <c r="I625" s="103">
        <f t="shared" ca="1" si="19"/>
        <v>13</v>
      </c>
      <c r="J625" s="104" t="s">
        <v>391</v>
      </c>
      <c r="K625" s="105">
        <v>3</v>
      </c>
    </row>
    <row r="626" spans="1:11" x14ac:dyDescent="0.25">
      <c r="A626" s="99" t="s">
        <v>824</v>
      </c>
      <c r="B626" s="101" t="s">
        <v>674</v>
      </c>
      <c r="C626" s="99" t="s">
        <v>407</v>
      </c>
      <c r="D626" s="111">
        <v>619456809</v>
      </c>
      <c r="E626" s="115">
        <v>9196865606</v>
      </c>
      <c r="F626" s="99" t="s">
        <v>389</v>
      </c>
      <c r="G626" s="191">
        <v>37662</v>
      </c>
      <c r="H626" s="102" t="str">
        <f t="shared" si="18"/>
        <v>February</v>
      </c>
      <c r="I626" s="103">
        <f t="shared" ca="1" si="19"/>
        <v>13</v>
      </c>
      <c r="J626" s="104" t="s">
        <v>393</v>
      </c>
      <c r="K626" s="105">
        <v>5</v>
      </c>
    </row>
    <row r="627" spans="1:11" x14ac:dyDescent="0.25">
      <c r="A627" s="99" t="s">
        <v>928</v>
      </c>
      <c r="B627" s="101" t="s">
        <v>1383</v>
      </c>
      <c r="C627" s="99" t="s">
        <v>407</v>
      </c>
      <c r="D627" s="111">
        <v>351003584</v>
      </c>
      <c r="E627" s="115">
        <v>2524269081</v>
      </c>
      <c r="F627" s="99" t="s">
        <v>385</v>
      </c>
      <c r="G627" s="191">
        <v>38034</v>
      </c>
      <c r="H627" s="102" t="str">
        <f t="shared" si="18"/>
        <v>February</v>
      </c>
      <c r="I627" s="103">
        <f t="shared" ca="1" si="19"/>
        <v>12</v>
      </c>
      <c r="J627" s="104"/>
      <c r="K627" s="105">
        <v>5</v>
      </c>
    </row>
    <row r="628" spans="1:11" x14ac:dyDescent="0.25">
      <c r="A628" s="99" t="s">
        <v>1039</v>
      </c>
      <c r="B628" s="101" t="s">
        <v>378</v>
      </c>
      <c r="C628" s="99" t="s">
        <v>407</v>
      </c>
      <c r="D628" s="111">
        <v>288741910</v>
      </c>
      <c r="E628" s="115">
        <v>2522842668</v>
      </c>
      <c r="F628" s="99" t="s">
        <v>386</v>
      </c>
      <c r="G628" s="191">
        <v>38180</v>
      </c>
      <c r="H628" s="102" t="str">
        <f t="shared" si="18"/>
        <v>July</v>
      </c>
      <c r="I628" s="103">
        <f t="shared" ca="1" si="19"/>
        <v>11</v>
      </c>
      <c r="J628" s="104" t="s">
        <v>391</v>
      </c>
      <c r="K628" s="105">
        <v>1</v>
      </c>
    </row>
    <row r="629" spans="1:11" x14ac:dyDescent="0.25">
      <c r="A629" s="99" t="s">
        <v>1411</v>
      </c>
      <c r="B629" s="101" t="s">
        <v>378</v>
      </c>
      <c r="C629" s="99" t="s">
        <v>407</v>
      </c>
      <c r="D629" s="111">
        <v>291274360</v>
      </c>
      <c r="E629" s="115">
        <v>2524563177</v>
      </c>
      <c r="F629" s="99" t="s">
        <v>386</v>
      </c>
      <c r="G629" s="191">
        <v>37901</v>
      </c>
      <c r="H629" s="102" t="str">
        <f t="shared" si="18"/>
        <v>October</v>
      </c>
      <c r="I629" s="103">
        <f t="shared" ca="1" si="19"/>
        <v>12</v>
      </c>
      <c r="J629" s="104" t="s">
        <v>391</v>
      </c>
      <c r="K629" s="105">
        <v>5</v>
      </c>
    </row>
    <row r="630" spans="1:11" x14ac:dyDescent="0.25">
      <c r="A630" s="99" t="s">
        <v>706</v>
      </c>
      <c r="B630" s="101" t="s">
        <v>1381</v>
      </c>
      <c r="C630" s="99" t="s">
        <v>407</v>
      </c>
      <c r="D630" s="111">
        <v>562497973</v>
      </c>
      <c r="E630" s="115">
        <v>2524111882</v>
      </c>
      <c r="F630" s="99" t="s">
        <v>386</v>
      </c>
      <c r="G630" s="191">
        <v>37176</v>
      </c>
      <c r="H630" s="102" t="str">
        <f t="shared" si="18"/>
        <v>October</v>
      </c>
      <c r="I630" s="103">
        <f t="shared" ca="1" si="19"/>
        <v>14</v>
      </c>
      <c r="J630" s="104" t="s">
        <v>390</v>
      </c>
      <c r="K630" s="105">
        <v>1</v>
      </c>
    </row>
    <row r="631" spans="1:11" x14ac:dyDescent="0.25">
      <c r="A631" s="99" t="s">
        <v>963</v>
      </c>
      <c r="B631" s="101" t="s">
        <v>1383</v>
      </c>
      <c r="C631" s="99" t="s">
        <v>407</v>
      </c>
      <c r="D631" s="111">
        <v>750722934</v>
      </c>
      <c r="E631" s="115">
        <v>2523631883</v>
      </c>
      <c r="F631" s="99" t="s">
        <v>386</v>
      </c>
      <c r="G631" s="191">
        <v>37389</v>
      </c>
      <c r="H631" s="102" t="str">
        <f t="shared" si="18"/>
        <v>May</v>
      </c>
      <c r="I631" s="103">
        <f t="shared" ca="1" si="19"/>
        <v>14</v>
      </c>
      <c r="J631" s="104" t="s">
        <v>391</v>
      </c>
      <c r="K631" s="105">
        <v>5</v>
      </c>
    </row>
    <row r="632" spans="1:11" x14ac:dyDescent="0.25">
      <c r="A632" s="99" t="s">
        <v>677</v>
      </c>
      <c r="B632" s="101" t="s">
        <v>1380</v>
      </c>
      <c r="C632" s="99" t="s">
        <v>407</v>
      </c>
      <c r="D632" s="111">
        <v>368385341</v>
      </c>
      <c r="E632" s="115">
        <v>9195526537</v>
      </c>
      <c r="F632" s="99" t="s">
        <v>385</v>
      </c>
      <c r="G632" s="191">
        <v>38902</v>
      </c>
      <c r="H632" s="102" t="str">
        <f t="shared" si="18"/>
        <v>July</v>
      </c>
      <c r="I632" s="103">
        <f t="shared" ca="1" si="19"/>
        <v>9</v>
      </c>
      <c r="J632" s="104"/>
      <c r="K632" s="105">
        <v>2</v>
      </c>
    </row>
    <row r="633" spans="1:11" x14ac:dyDescent="0.25">
      <c r="A633" s="99" t="s">
        <v>1345</v>
      </c>
      <c r="B633" s="101" t="s">
        <v>1383</v>
      </c>
      <c r="C633" s="99" t="s">
        <v>407</v>
      </c>
      <c r="D633" s="111">
        <v>393973492</v>
      </c>
      <c r="E633" s="115">
        <v>2522869792</v>
      </c>
      <c r="F633" s="99" t="s">
        <v>389</v>
      </c>
      <c r="G633" s="191">
        <v>38243</v>
      </c>
      <c r="H633" s="102" t="str">
        <f t="shared" si="18"/>
        <v>September</v>
      </c>
      <c r="I633" s="103">
        <f t="shared" ca="1" si="19"/>
        <v>11</v>
      </c>
      <c r="J633" s="104" t="s">
        <v>388</v>
      </c>
      <c r="K633" s="105">
        <v>1</v>
      </c>
    </row>
    <row r="634" spans="1:11" x14ac:dyDescent="0.25">
      <c r="A634" s="99" t="s">
        <v>1306</v>
      </c>
      <c r="B634" s="101" t="s">
        <v>1383</v>
      </c>
      <c r="C634" s="99" t="s">
        <v>407</v>
      </c>
      <c r="D634" s="111">
        <v>784064156</v>
      </c>
      <c r="E634" s="116">
        <v>9193355152</v>
      </c>
      <c r="F634" s="99" t="s">
        <v>386</v>
      </c>
      <c r="G634" s="191">
        <v>35424</v>
      </c>
      <c r="H634" s="102" t="str">
        <f t="shared" si="18"/>
        <v>December</v>
      </c>
      <c r="I634" s="103">
        <f t="shared" ca="1" si="19"/>
        <v>19</v>
      </c>
      <c r="J634" s="104" t="s">
        <v>387</v>
      </c>
      <c r="K634" s="105">
        <v>1</v>
      </c>
    </row>
    <row r="635" spans="1:11" x14ac:dyDescent="0.25">
      <c r="A635" s="99" t="s">
        <v>1312</v>
      </c>
      <c r="B635" s="101" t="s">
        <v>1381</v>
      </c>
      <c r="C635" s="99" t="s">
        <v>407</v>
      </c>
      <c r="D635" s="111">
        <v>548704405</v>
      </c>
      <c r="E635" s="115">
        <v>2526458440</v>
      </c>
      <c r="F635" s="99" t="s">
        <v>385</v>
      </c>
      <c r="G635" s="191">
        <v>38226</v>
      </c>
      <c r="H635" s="102" t="str">
        <f t="shared" si="18"/>
        <v>August</v>
      </c>
      <c r="I635" s="103">
        <f t="shared" ca="1" si="19"/>
        <v>11</v>
      </c>
      <c r="J635" s="104"/>
      <c r="K635" s="105">
        <v>4</v>
      </c>
    </row>
    <row r="636" spans="1:11" x14ac:dyDescent="0.25">
      <c r="A636" s="99" t="s">
        <v>1163</v>
      </c>
      <c r="B636" s="101" t="s">
        <v>1505</v>
      </c>
      <c r="C636" s="99" t="s">
        <v>407</v>
      </c>
      <c r="D636" s="111">
        <v>878902154</v>
      </c>
      <c r="E636" s="115">
        <v>9191155509</v>
      </c>
      <c r="F636" s="99" t="s">
        <v>389</v>
      </c>
      <c r="G636" s="191">
        <v>35710</v>
      </c>
      <c r="H636" s="102" t="str">
        <f t="shared" si="18"/>
        <v>October</v>
      </c>
      <c r="I636" s="103">
        <f t="shared" ca="1" si="19"/>
        <v>18</v>
      </c>
      <c r="J636" s="104" t="s">
        <v>391</v>
      </c>
      <c r="K636" s="105">
        <v>5</v>
      </c>
    </row>
    <row r="637" spans="1:11" x14ac:dyDescent="0.25">
      <c r="A637" s="99" t="s">
        <v>961</v>
      </c>
      <c r="B637" s="101" t="s">
        <v>1381</v>
      </c>
      <c r="C637" s="99" t="s">
        <v>407</v>
      </c>
      <c r="D637" s="111">
        <v>975857784</v>
      </c>
      <c r="E637" s="115">
        <v>9192390604</v>
      </c>
      <c r="F637" s="99" t="s">
        <v>385</v>
      </c>
      <c r="G637" s="191">
        <v>38462</v>
      </c>
      <c r="H637" s="102" t="str">
        <f t="shared" si="18"/>
        <v>April</v>
      </c>
      <c r="I637" s="103">
        <f t="shared" ca="1" si="19"/>
        <v>11</v>
      </c>
      <c r="J637" s="104"/>
      <c r="K637" s="105">
        <v>3</v>
      </c>
    </row>
    <row r="638" spans="1:11" x14ac:dyDescent="0.25">
      <c r="A638" s="99" t="s">
        <v>1219</v>
      </c>
      <c r="B638" s="101" t="s">
        <v>1383</v>
      </c>
      <c r="C638" s="99" t="s">
        <v>407</v>
      </c>
      <c r="D638" s="111">
        <v>708082156</v>
      </c>
      <c r="E638" s="115">
        <v>9194919822</v>
      </c>
      <c r="F638" s="99" t="s">
        <v>386</v>
      </c>
      <c r="G638" s="191">
        <v>38132</v>
      </c>
      <c r="H638" s="102" t="str">
        <f t="shared" si="18"/>
        <v>May</v>
      </c>
      <c r="I638" s="103">
        <f t="shared" ca="1" si="19"/>
        <v>12</v>
      </c>
      <c r="J638" s="104" t="s">
        <v>387</v>
      </c>
      <c r="K638" s="105">
        <v>4</v>
      </c>
    </row>
    <row r="639" spans="1:11" x14ac:dyDescent="0.25">
      <c r="A639" s="99" t="s">
        <v>730</v>
      </c>
      <c r="B639" s="101" t="s">
        <v>1383</v>
      </c>
      <c r="C639" s="99" t="s">
        <v>408</v>
      </c>
      <c r="D639" s="111">
        <v>627494412</v>
      </c>
      <c r="E639" s="115">
        <v>2528249735</v>
      </c>
      <c r="F639" s="99" t="s">
        <v>386</v>
      </c>
      <c r="G639" s="191">
        <v>37096</v>
      </c>
      <c r="H639" s="102" t="str">
        <f t="shared" si="18"/>
        <v>July</v>
      </c>
      <c r="I639" s="103">
        <f t="shared" ca="1" si="19"/>
        <v>14</v>
      </c>
      <c r="J639" s="104" t="s">
        <v>387</v>
      </c>
      <c r="K639" s="105">
        <v>5</v>
      </c>
    </row>
    <row r="640" spans="1:11" x14ac:dyDescent="0.25">
      <c r="A640" s="99" t="s">
        <v>1420</v>
      </c>
      <c r="B640" s="101" t="s">
        <v>1383</v>
      </c>
      <c r="C640" s="99" t="s">
        <v>408</v>
      </c>
      <c r="D640" s="111">
        <v>458734969</v>
      </c>
      <c r="E640" s="115">
        <v>9196354278</v>
      </c>
      <c r="F640" s="99" t="s">
        <v>386</v>
      </c>
      <c r="G640" s="191">
        <v>41548</v>
      </c>
      <c r="H640" s="102" t="str">
        <f t="shared" si="18"/>
        <v>October</v>
      </c>
      <c r="I640" s="103">
        <f t="shared" ca="1" si="19"/>
        <v>2</v>
      </c>
      <c r="J640" s="104" t="s">
        <v>387</v>
      </c>
      <c r="K640" s="105">
        <v>5</v>
      </c>
    </row>
    <row r="641" spans="1:11" x14ac:dyDescent="0.25">
      <c r="A641" s="99" t="s">
        <v>1202</v>
      </c>
      <c r="B641" s="101" t="s">
        <v>1505</v>
      </c>
      <c r="C641" s="99" t="s">
        <v>408</v>
      </c>
      <c r="D641" s="111">
        <v>626648632</v>
      </c>
      <c r="E641" s="115">
        <v>2526412482</v>
      </c>
      <c r="F641" s="99" t="s">
        <v>385</v>
      </c>
      <c r="G641" s="191">
        <v>39273</v>
      </c>
      <c r="H641" s="102" t="str">
        <f t="shared" si="18"/>
        <v>July</v>
      </c>
      <c r="I641" s="103">
        <f t="shared" ca="1" si="19"/>
        <v>8</v>
      </c>
      <c r="J641" s="104"/>
      <c r="K641" s="105">
        <v>4</v>
      </c>
    </row>
    <row r="642" spans="1:11" x14ac:dyDescent="0.25">
      <c r="A642" s="99" t="s">
        <v>733</v>
      </c>
      <c r="B642" s="101" t="s">
        <v>1505</v>
      </c>
      <c r="C642" s="99" t="s">
        <v>408</v>
      </c>
      <c r="D642" s="111">
        <v>120224342</v>
      </c>
      <c r="E642" s="115">
        <v>9198986390</v>
      </c>
      <c r="F642" s="99" t="s">
        <v>392</v>
      </c>
      <c r="G642" s="191">
        <v>38278</v>
      </c>
      <c r="H642" s="102" t="str">
        <f t="shared" ref="H642:H705" si="20">CHOOSE(MONTH(G642),"January","February","March","April","May","June","July","August","September","October","November","December")</f>
        <v>October</v>
      </c>
      <c r="I642" s="103">
        <f t="shared" ref="I642:I705" ca="1" si="21">DATEDIF(G642,TODAY(),"Y")</f>
        <v>11</v>
      </c>
      <c r="J642" s="104"/>
      <c r="K642" s="105">
        <v>2</v>
      </c>
    </row>
    <row r="643" spans="1:11" x14ac:dyDescent="0.25">
      <c r="A643" s="99" t="s">
        <v>1078</v>
      </c>
      <c r="B643" s="101" t="s">
        <v>378</v>
      </c>
      <c r="C643" s="99" t="s">
        <v>408</v>
      </c>
      <c r="D643" s="111">
        <v>247422007</v>
      </c>
      <c r="E643" s="115">
        <v>2528012440</v>
      </c>
      <c r="F643" s="99" t="s">
        <v>385</v>
      </c>
      <c r="G643" s="191">
        <v>38013</v>
      </c>
      <c r="H643" s="102" t="str">
        <f t="shared" si="20"/>
        <v>January</v>
      </c>
      <c r="I643" s="103">
        <f t="shared" ca="1" si="21"/>
        <v>12</v>
      </c>
      <c r="J643" s="104"/>
      <c r="K643" s="105">
        <v>2</v>
      </c>
    </row>
    <row r="644" spans="1:11" x14ac:dyDescent="0.25">
      <c r="A644" s="99" t="s">
        <v>1016</v>
      </c>
      <c r="B644" s="101" t="s">
        <v>674</v>
      </c>
      <c r="C644" s="99" t="s">
        <v>408</v>
      </c>
      <c r="D644" s="111">
        <v>651999482</v>
      </c>
      <c r="E644" s="115">
        <v>2523014821</v>
      </c>
      <c r="F644" s="99" t="s">
        <v>386</v>
      </c>
      <c r="G644" s="191">
        <v>41499</v>
      </c>
      <c r="H644" s="102" t="str">
        <f t="shared" si="20"/>
        <v>August</v>
      </c>
      <c r="I644" s="103">
        <f t="shared" ca="1" si="21"/>
        <v>2</v>
      </c>
      <c r="J644" s="104" t="s">
        <v>387</v>
      </c>
      <c r="K644" s="105">
        <v>5</v>
      </c>
    </row>
    <row r="645" spans="1:11" x14ac:dyDescent="0.25">
      <c r="A645" s="99" t="s">
        <v>1169</v>
      </c>
      <c r="B645" s="101" t="s">
        <v>1381</v>
      </c>
      <c r="C645" s="99" t="s">
        <v>408</v>
      </c>
      <c r="D645" s="111">
        <v>916944119</v>
      </c>
      <c r="E645" s="115">
        <v>2524907564</v>
      </c>
      <c r="F645" s="99" t="s">
        <v>385</v>
      </c>
      <c r="G645" s="191">
        <v>38919</v>
      </c>
      <c r="H645" s="102" t="str">
        <f t="shared" si="20"/>
        <v>July</v>
      </c>
      <c r="I645" s="103">
        <f t="shared" ca="1" si="21"/>
        <v>9</v>
      </c>
      <c r="J645" s="104"/>
      <c r="K645" s="105">
        <v>5</v>
      </c>
    </row>
    <row r="646" spans="1:11" x14ac:dyDescent="0.25">
      <c r="A646" s="99" t="s">
        <v>819</v>
      </c>
      <c r="B646" s="101" t="s">
        <v>378</v>
      </c>
      <c r="C646" s="99" t="s">
        <v>408</v>
      </c>
      <c r="D646" s="111">
        <v>877574472</v>
      </c>
      <c r="E646" s="115">
        <v>2524100997</v>
      </c>
      <c r="F646" s="99" t="s">
        <v>385</v>
      </c>
      <c r="G646" s="191">
        <v>35221</v>
      </c>
      <c r="H646" s="102" t="str">
        <f t="shared" si="20"/>
        <v>June</v>
      </c>
      <c r="I646" s="103">
        <f t="shared" ca="1" si="21"/>
        <v>19</v>
      </c>
      <c r="J646" s="104"/>
      <c r="K646" s="105">
        <v>5</v>
      </c>
    </row>
    <row r="647" spans="1:11" x14ac:dyDescent="0.25">
      <c r="A647" s="99" t="s">
        <v>1394</v>
      </c>
      <c r="B647" s="101" t="s">
        <v>1383</v>
      </c>
      <c r="C647" s="99" t="s">
        <v>408</v>
      </c>
      <c r="D647" s="111">
        <v>970466937</v>
      </c>
      <c r="E647" s="115">
        <v>9192042331</v>
      </c>
      <c r="F647" s="99" t="s">
        <v>385</v>
      </c>
      <c r="G647" s="191">
        <v>35315</v>
      </c>
      <c r="H647" s="102" t="str">
        <f t="shared" si="20"/>
        <v>September</v>
      </c>
      <c r="I647" s="103">
        <f t="shared" ca="1" si="21"/>
        <v>19</v>
      </c>
      <c r="J647" s="104"/>
      <c r="K647" s="105">
        <v>5</v>
      </c>
    </row>
    <row r="648" spans="1:11" x14ac:dyDescent="0.25">
      <c r="A648" s="99" t="s">
        <v>1022</v>
      </c>
      <c r="B648" s="101" t="s">
        <v>1383</v>
      </c>
      <c r="C648" s="99" t="s">
        <v>408</v>
      </c>
      <c r="D648" s="111">
        <v>546546374</v>
      </c>
      <c r="E648" s="115">
        <v>9192727944</v>
      </c>
      <c r="F648" s="99" t="s">
        <v>389</v>
      </c>
      <c r="G648" s="191">
        <v>38282</v>
      </c>
      <c r="H648" s="102" t="str">
        <f t="shared" si="20"/>
        <v>October</v>
      </c>
      <c r="I648" s="103">
        <f t="shared" ca="1" si="21"/>
        <v>11</v>
      </c>
      <c r="J648" s="104" t="s">
        <v>391</v>
      </c>
      <c r="K648" s="105">
        <v>5</v>
      </c>
    </row>
    <row r="649" spans="1:11" x14ac:dyDescent="0.25">
      <c r="A649" s="99" t="s">
        <v>1222</v>
      </c>
      <c r="B649" s="101" t="s">
        <v>1505</v>
      </c>
      <c r="C649" s="99" t="s">
        <v>408</v>
      </c>
      <c r="D649" s="111">
        <v>592709648</v>
      </c>
      <c r="E649" s="115">
        <v>9191797370</v>
      </c>
      <c r="F649" s="99" t="s">
        <v>385</v>
      </c>
      <c r="G649" s="191">
        <v>38885</v>
      </c>
      <c r="H649" s="102" t="str">
        <f t="shared" si="20"/>
        <v>June</v>
      </c>
      <c r="I649" s="103">
        <f t="shared" ca="1" si="21"/>
        <v>9</v>
      </c>
      <c r="J649" s="104"/>
      <c r="K649" s="105">
        <v>5</v>
      </c>
    </row>
    <row r="650" spans="1:11" x14ac:dyDescent="0.25">
      <c r="A650" s="99" t="s">
        <v>987</v>
      </c>
      <c r="B650" s="101" t="s">
        <v>674</v>
      </c>
      <c r="C650" s="99" t="s">
        <v>408</v>
      </c>
      <c r="D650" s="111">
        <v>843299208</v>
      </c>
      <c r="E650" s="115">
        <v>9198631557</v>
      </c>
      <c r="F650" s="99" t="s">
        <v>389</v>
      </c>
      <c r="G650" s="191">
        <v>41355</v>
      </c>
      <c r="H650" s="102" t="str">
        <f t="shared" si="20"/>
        <v>March</v>
      </c>
      <c r="I650" s="103">
        <f t="shared" ca="1" si="21"/>
        <v>3</v>
      </c>
      <c r="J650" s="104" t="s">
        <v>388</v>
      </c>
      <c r="K650" s="105">
        <v>5</v>
      </c>
    </row>
    <row r="651" spans="1:11" x14ac:dyDescent="0.25">
      <c r="A651" s="99" t="s">
        <v>717</v>
      </c>
      <c r="B651" s="101" t="s">
        <v>1381</v>
      </c>
      <c r="C651" s="99" t="s">
        <v>408</v>
      </c>
      <c r="D651" s="111">
        <v>964255290</v>
      </c>
      <c r="E651" s="115">
        <v>9197446192</v>
      </c>
      <c r="F651" s="99" t="s">
        <v>386</v>
      </c>
      <c r="G651" s="191">
        <v>41838</v>
      </c>
      <c r="H651" s="102" t="str">
        <f t="shared" si="20"/>
        <v>July</v>
      </c>
      <c r="I651" s="103">
        <f t="shared" ca="1" si="21"/>
        <v>1</v>
      </c>
      <c r="J651" s="104" t="s">
        <v>391</v>
      </c>
      <c r="K651" s="105">
        <v>3</v>
      </c>
    </row>
    <row r="652" spans="1:11" x14ac:dyDescent="0.25">
      <c r="A652" s="99" t="s">
        <v>723</v>
      </c>
      <c r="B652" s="101" t="s">
        <v>1383</v>
      </c>
      <c r="C652" s="99" t="s">
        <v>408</v>
      </c>
      <c r="D652" s="111">
        <v>717503282</v>
      </c>
      <c r="E652" s="115">
        <v>2522400087</v>
      </c>
      <c r="F652" s="99" t="s">
        <v>385</v>
      </c>
      <c r="G652" s="191">
        <v>42343</v>
      </c>
      <c r="H652" s="102" t="str">
        <f t="shared" si="20"/>
        <v>December</v>
      </c>
      <c r="I652" s="103">
        <f t="shared" ca="1" si="21"/>
        <v>0</v>
      </c>
      <c r="J652" s="104"/>
      <c r="K652" s="105">
        <v>4</v>
      </c>
    </row>
    <row r="653" spans="1:11" x14ac:dyDescent="0.25">
      <c r="A653" s="99" t="s">
        <v>1339</v>
      </c>
      <c r="B653" s="101" t="s">
        <v>378</v>
      </c>
      <c r="C653" s="99" t="s">
        <v>408</v>
      </c>
      <c r="D653" s="111">
        <v>610340294</v>
      </c>
      <c r="E653" s="115">
        <v>9198443818</v>
      </c>
      <c r="F653" s="99" t="s">
        <v>385</v>
      </c>
      <c r="G653" s="191">
        <v>35640</v>
      </c>
      <c r="H653" s="102" t="str">
        <f t="shared" si="20"/>
        <v>July</v>
      </c>
      <c r="I653" s="103">
        <f t="shared" ca="1" si="21"/>
        <v>18</v>
      </c>
      <c r="J653" s="104"/>
      <c r="K653" s="105">
        <v>3</v>
      </c>
    </row>
    <row r="654" spans="1:11" x14ac:dyDescent="0.25">
      <c r="A654" s="99" t="s">
        <v>890</v>
      </c>
      <c r="B654" s="101" t="s">
        <v>674</v>
      </c>
      <c r="C654" s="99" t="s">
        <v>408</v>
      </c>
      <c r="D654" s="111">
        <v>364525917</v>
      </c>
      <c r="E654" s="115">
        <v>2522787318</v>
      </c>
      <c r="F654" s="99" t="s">
        <v>386</v>
      </c>
      <c r="G654" s="191">
        <v>35798</v>
      </c>
      <c r="H654" s="102" t="str">
        <f t="shared" si="20"/>
        <v>January</v>
      </c>
      <c r="I654" s="103">
        <f t="shared" ca="1" si="21"/>
        <v>18</v>
      </c>
      <c r="J654" s="104" t="s">
        <v>391</v>
      </c>
      <c r="K654" s="105">
        <v>2</v>
      </c>
    </row>
    <row r="655" spans="1:11" x14ac:dyDescent="0.25">
      <c r="A655" s="99" t="s">
        <v>1210</v>
      </c>
      <c r="B655" s="101" t="s">
        <v>1380</v>
      </c>
      <c r="C655" s="99" t="s">
        <v>408</v>
      </c>
      <c r="D655" s="111">
        <v>120361975</v>
      </c>
      <c r="E655" s="115">
        <v>2521789943</v>
      </c>
      <c r="F655" s="99" t="s">
        <v>386</v>
      </c>
      <c r="G655" s="191">
        <v>39315</v>
      </c>
      <c r="H655" s="102" t="str">
        <f t="shared" si="20"/>
        <v>August</v>
      </c>
      <c r="I655" s="103">
        <f t="shared" ca="1" si="21"/>
        <v>8</v>
      </c>
      <c r="J655" s="104" t="s">
        <v>388</v>
      </c>
      <c r="K655" s="105">
        <v>2</v>
      </c>
    </row>
    <row r="656" spans="1:11" x14ac:dyDescent="0.25">
      <c r="A656" s="99" t="s">
        <v>1364</v>
      </c>
      <c r="B656" s="101" t="s">
        <v>378</v>
      </c>
      <c r="C656" s="99" t="s">
        <v>408</v>
      </c>
      <c r="D656" s="111">
        <v>502580266</v>
      </c>
      <c r="E656" s="115">
        <v>9197103200</v>
      </c>
      <c r="F656" s="99" t="s">
        <v>392</v>
      </c>
      <c r="G656" s="191">
        <v>40466</v>
      </c>
      <c r="H656" s="102" t="str">
        <f t="shared" si="20"/>
        <v>October</v>
      </c>
      <c r="I656" s="103">
        <f t="shared" ca="1" si="21"/>
        <v>5</v>
      </c>
      <c r="J656" s="104"/>
      <c r="K656" s="105">
        <v>2</v>
      </c>
    </row>
    <row r="657" spans="1:11" x14ac:dyDescent="0.25">
      <c r="A657" s="100" t="s">
        <v>911</v>
      </c>
      <c r="B657" s="101" t="s">
        <v>674</v>
      </c>
      <c r="C657" s="99" t="s">
        <v>408</v>
      </c>
      <c r="D657" s="111">
        <v>641962645</v>
      </c>
      <c r="E657" s="115">
        <v>9196965088</v>
      </c>
      <c r="F657" s="99" t="s">
        <v>385</v>
      </c>
      <c r="G657" s="191">
        <v>35955</v>
      </c>
      <c r="H657" s="102" t="str">
        <f t="shared" si="20"/>
        <v>June</v>
      </c>
      <c r="I657" s="103">
        <f t="shared" ca="1" si="21"/>
        <v>17</v>
      </c>
      <c r="J657" s="104"/>
      <c r="K657" s="105">
        <v>1</v>
      </c>
    </row>
    <row r="658" spans="1:11" x14ac:dyDescent="0.25">
      <c r="A658" s="99" t="s">
        <v>1198</v>
      </c>
      <c r="B658" s="101" t="s">
        <v>378</v>
      </c>
      <c r="C658" s="99" t="s">
        <v>408</v>
      </c>
      <c r="D658" s="111">
        <v>741258203</v>
      </c>
      <c r="E658" s="115">
        <v>9195157707</v>
      </c>
      <c r="F658" s="99" t="s">
        <v>385</v>
      </c>
      <c r="G658" s="191">
        <v>35609</v>
      </c>
      <c r="H658" s="102" t="str">
        <f t="shared" si="20"/>
        <v>June</v>
      </c>
      <c r="I658" s="103">
        <f t="shared" ca="1" si="21"/>
        <v>18</v>
      </c>
      <c r="J658" s="104"/>
      <c r="K658" s="105">
        <v>4</v>
      </c>
    </row>
    <row r="659" spans="1:11" x14ac:dyDescent="0.25">
      <c r="A659" s="99" t="s">
        <v>1011</v>
      </c>
      <c r="B659" s="101" t="s">
        <v>1383</v>
      </c>
      <c r="C659" s="99" t="s">
        <v>408</v>
      </c>
      <c r="D659" s="111">
        <v>763182349</v>
      </c>
      <c r="E659" s="115">
        <v>2527780776</v>
      </c>
      <c r="F659" s="99" t="s">
        <v>385</v>
      </c>
      <c r="G659" s="191">
        <v>35946</v>
      </c>
      <c r="H659" s="102" t="str">
        <f t="shared" si="20"/>
        <v>May</v>
      </c>
      <c r="I659" s="103">
        <f t="shared" ca="1" si="21"/>
        <v>17</v>
      </c>
      <c r="J659" s="104"/>
      <c r="K659" s="105">
        <v>3</v>
      </c>
    </row>
    <row r="660" spans="1:11" x14ac:dyDescent="0.25">
      <c r="A660" s="99" t="s">
        <v>734</v>
      </c>
      <c r="B660" s="101" t="s">
        <v>1381</v>
      </c>
      <c r="C660" s="99" t="s">
        <v>408</v>
      </c>
      <c r="D660" s="111">
        <v>671823263</v>
      </c>
      <c r="E660" s="115">
        <v>2526718651</v>
      </c>
      <c r="F660" s="99" t="s">
        <v>386</v>
      </c>
      <c r="G660" s="191">
        <v>42457</v>
      </c>
      <c r="H660" s="102" t="str">
        <f t="shared" si="20"/>
        <v>March</v>
      </c>
      <c r="I660" s="103">
        <f t="shared" ca="1" si="21"/>
        <v>0</v>
      </c>
      <c r="J660" s="104" t="s">
        <v>387</v>
      </c>
      <c r="K660" s="105">
        <v>3</v>
      </c>
    </row>
    <row r="661" spans="1:11" x14ac:dyDescent="0.25">
      <c r="A661" s="99" t="s">
        <v>1052</v>
      </c>
      <c r="B661" s="101" t="s">
        <v>1383</v>
      </c>
      <c r="C661" s="99" t="s">
        <v>408</v>
      </c>
      <c r="D661" s="111">
        <v>324069262</v>
      </c>
      <c r="E661" s="115">
        <v>2525459665</v>
      </c>
      <c r="F661" s="99" t="s">
        <v>385</v>
      </c>
      <c r="G661" s="191">
        <v>36354</v>
      </c>
      <c r="H661" s="102" t="str">
        <f t="shared" si="20"/>
        <v>July</v>
      </c>
      <c r="I661" s="103">
        <f t="shared" ca="1" si="21"/>
        <v>16</v>
      </c>
      <c r="J661" s="104"/>
      <c r="K661" s="105">
        <v>1</v>
      </c>
    </row>
    <row r="662" spans="1:11" x14ac:dyDescent="0.25">
      <c r="A662" s="99" t="s">
        <v>1104</v>
      </c>
      <c r="B662" s="101" t="s">
        <v>1381</v>
      </c>
      <c r="C662" s="99" t="s">
        <v>408</v>
      </c>
      <c r="D662" s="111">
        <v>876082195</v>
      </c>
      <c r="E662" s="115">
        <v>2526049607</v>
      </c>
      <c r="F662" s="99" t="s">
        <v>386</v>
      </c>
      <c r="G662" s="191">
        <v>38150</v>
      </c>
      <c r="H662" s="102" t="str">
        <f t="shared" si="20"/>
        <v>June</v>
      </c>
      <c r="I662" s="103">
        <f t="shared" ca="1" si="21"/>
        <v>11</v>
      </c>
      <c r="J662" s="104" t="s">
        <v>388</v>
      </c>
      <c r="K662" s="105">
        <v>2</v>
      </c>
    </row>
    <row r="663" spans="1:11" x14ac:dyDescent="0.25">
      <c r="A663" s="99" t="s">
        <v>738</v>
      </c>
      <c r="B663" s="101" t="s">
        <v>1383</v>
      </c>
      <c r="C663" s="99" t="s">
        <v>408</v>
      </c>
      <c r="D663" s="111">
        <v>483483618</v>
      </c>
      <c r="E663" s="115">
        <v>2526459263</v>
      </c>
      <c r="F663" s="99" t="s">
        <v>386</v>
      </c>
      <c r="G663" s="191">
        <v>36957</v>
      </c>
      <c r="H663" s="102" t="str">
        <f t="shared" si="20"/>
        <v>March</v>
      </c>
      <c r="I663" s="103">
        <f t="shared" ca="1" si="21"/>
        <v>15</v>
      </c>
      <c r="J663" s="104" t="s">
        <v>391</v>
      </c>
      <c r="K663" s="105">
        <v>5</v>
      </c>
    </row>
    <row r="664" spans="1:11" x14ac:dyDescent="0.25">
      <c r="A664" s="99" t="s">
        <v>887</v>
      </c>
      <c r="B664" s="101" t="s">
        <v>1381</v>
      </c>
      <c r="C664" s="99" t="s">
        <v>408</v>
      </c>
      <c r="D664" s="111">
        <v>595022550</v>
      </c>
      <c r="E664" s="115">
        <v>9195621928</v>
      </c>
      <c r="F664" s="99" t="s">
        <v>386</v>
      </c>
      <c r="G664" s="191">
        <v>35777</v>
      </c>
      <c r="H664" s="102" t="str">
        <f t="shared" si="20"/>
        <v>December</v>
      </c>
      <c r="I664" s="103">
        <f t="shared" ca="1" si="21"/>
        <v>18</v>
      </c>
      <c r="J664" s="104" t="s">
        <v>390</v>
      </c>
      <c r="K664" s="105">
        <v>3</v>
      </c>
    </row>
    <row r="665" spans="1:11" x14ac:dyDescent="0.25">
      <c r="A665" s="99" t="s">
        <v>693</v>
      </c>
      <c r="B665" s="101" t="s">
        <v>1381</v>
      </c>
      <c r="C665" s="99" t="s">
        <v>408</v>
      </c>
      <c r="D665" s="111">
        <v>418701946</v>
      </c>
      <c r="E665" s="115">
        <v>2524141191</v>
      </c>
      <c r="F665" s="99" t="s">
        <v>389</v>
      </c>
      <c r="G665" s="191">
        <v>35974</v>
      </c>
      <c r="H665" s="102" t="str">
        <f t="shared" si="20"/>
        <v>June</v>
      </c>
      <c r="I665" s="103">
        <f t="shared" ca="1" si="21"/>
        <v>17</v>
      </c>
      <c r="J665" s="104" t="s">
        <v>387</v>
      </c>
      <c r="K665" s="105">
        <v>2</v>
      </c>
    </row>
    <row r="666" spans="1:11" x14ac:dyDescent="0.25">
      <c r="A666" s="99" t="s">
        <v>1066</v>
      </c>
      <c r="B666" s="101" t="s">
        <v>1380</v>
      </c>
      <c r="C666" s="99" t="s">
        <v>408</v>
      </c>
      <c r="D666" s="111">
        <v>759471070</v>
      </c>
      <c r="E666" s="115">
        <v>2525402828</v>
      </c>
      <c r="F666" s="99" t="s">
        <v>386</v>
      </c>
      <c r="G666" s="191">
        <v>38829</v>
      </c>
      <c r="H666" s="102" t="str">
        <f t="shared" si="20"/>
        <v>April</v>
      </c>
      <c r="I666" s="103">
        <f t="shared" ca="1" si="21"/>
        <v>10</v>
      </c>
      <c r="J666" s="104" t="s">
        <v>391</v>
      </c>
      <c r="K666" s="105">
        <v>2</v>
      </c>
    </row>
    <row r="667" spans="1:11" x14ac:dyDescent="0.25">
      <c r="A667" s="100" t="s">
        <v>1253</v>
      </c>
      <c r="B667" s="101" t="s">
        <v>1380</v>
      </c>
      <c r="C667" s="99" t="s">
        <v>408</v>
      </c>
      <c r="D667" s="111">
        <v>900160539</v>
      </c>
      <c r="E667" s="115">
        <v>2522749909</v>
      </c>
      <c r="F667" s="99" t="s">
        <v>389</v>
      </c>
      <c r="G667" s="191">
        <v>38185</v>
      </c>
      <c r="H667" s="102" t="str">
        <f t="shared" si="20"/>
        <v>July</v>
      </c>
      <c r="I667" s="103">
        <f t="shared" ca="1" si="21"/>
        <v>11</v>
      </c>
      <c r="J667" s="104" t="s">
        <v>393</v>
      </c>
      <c r="K667" s="105">
        <v>2</v>
      </c>
    </row>
    <row r="668" spans="1:11" x14ac:dyDescent="0.25">
      <c r="A668" s="99" t="s">
        <v>859</v>
      </c>
      <c r="B668" s="101" t="s">
        <v>1383</v>
      </c>
      <c r="C668" s="99" t="s">
        <v>408</v>
      </c>
      <c r="D668" s="111">
        <v>277423593</v>
      </c>
      <c r="E668" s="115">
        <v>9195790921</v>
      </c>
      <c r="F668" s="99" t="s">
        <v>389</v>
      </c>
      <c r="G668" s="191">
        <v>35211</v>
      </c>
      <c r="H668" s="102" t="str">
        <f t="shared" si="20"/>
        <v>May</v>
      </c>
      <c r="I668" s="103">
        <f t="shared" ca="1" si="21"/>
        <v>20</v>
      </c>
      <c r="J668" s="104" t="s">
        <v>391</v>
      </c>
      <c r="K668" s="105">
        <v>2</v>
      </c>
    </row>
    <row r="669" spans="1:11" x14ac:dyDescent="0.25">
      <c r="A669" s="99" t="s">
        <v>796</v>
      </c>
      <c r="B669" s="101" t="s">
        <v>1383</v>
      </c>
      <c r="C669" s="99" t="s">
        <v>408</v>
      </c>
      <c r="D669" s="111">
        <v>101829876</v>
      </c>
      <c r="E669" s="115">
        <v>2522552565</v>
      </c>
      <c r="F669" s="99" t="s">
        <v>392</v>
      </c>
      <c r="G669" s="191">
        <v>37067</v>
      </c>
      <c r="H669" s="102" t="str">
        <f t="shared" si="20"/>
        <v>June</v>
      </c>
      <c r="I669" s="103">
        <f t="shared" ca="1" si="21"/>
        <v>14</v>
      </c>
      <c r="J669" s="104"/>
      <c r="K669" s="105">
        <v>3</v>
      </c>
    </row>
    <row r="670" spans="1:11" x14ac:dyDescent="0.25">
      <c r="A670" s="99" t="s">
        <v>874</v>
      </c>
      <c r="B670" s="101" t="s">
        <v>1383</v>
      </c>
      <c r="C670" s="99" t="s">
        <v>408</v>
      </c>
      <c r="D670" s="111">
        <v>296641985</v>
      </c>
      <c r="E670" s="115">
        <v>2528217409</v>
      </c>
      <c r="F670" s="99" t="s">
        <v>386</v>
      </c>
      <c r="G670" s="191">
        <v>37447</v>
      </c>
      <c r="H670" s="102" t="str">
        <f t="shared" si="20"/>
        <v>July</v>
      </c>
      <c r="I670" s="103">
        <f t="shared" ca="1" si="21"/>
        <v>13</v>
      </c>
      <c r="J670" s="104" t="s">
        <v>391</v>
      </c>
      <c r="K670" s="105">
        <v>2</v>
      </c>
    </row>
    <row r="671" spans="1:11" x14ac:dyDescent="0.25">
      <c r="A671" s="99" t="s">
        <v>854</v>
      </c>
      <c r="B671" s="101" t="s">
        <v>1505</v>
      </c>
      <c r="C671" s="99" t="s">
        <v>408</v>
      </c>
      <c r="D671" s="111">
        <v>147683641</v>
      </c>
      <c r="E671" s="115">
        <v>9191657646</v>
      </c>
      <c r="F671" s="99" t="s">
        <v>385</v>
      </c>
      <c r="G671" s="191">
        <v>42154</v>
      </c>
      <c r="H671" s="102" t="str">
        <f t="shared" si="20"/>
        <v>May</v>
      </c>
      <c r="I671" s="103">
        <f t="shared" ca="1" si="21"/>
        <v>0</v>
      </c>
      <c r="J671" s="104"/>
      <c r="K671" s="105">
        <v>1</v>
      </c>
    </row>
    <row r="672" spans="1:11" x14ac:dyDescent="0.25">
      <c r="A672" s="99" t="s">
        <v>1282</v>
      </c>
      <c r="B672" s="101" t="s">
        <v>674</v>
      </c>
      <c r="C672" s="99" t="s">
        <v>408</v>
      </c>
      <c r="D672" s="111">
        <v>749768847</v>
      </c>
      <c r="E672" s="115">
        <v>2528552110</v>
      </c>
      <c r="F672" s="99" t="s">
        <v>385</v>
      </c>
      <c r="G672" s="191">
        <v>37100</v>
      </c>
      <c r="H672" s="102" t="str">
        <f t="shared" si="20"/>
        <v>July</v>
      </c>
      <c r="I672" s="103">
        <f t="shared" ca="1" si="21"/>
        <v>14</v>
      </c>
      <c r="J672" s="104"/>
      <c r="K672" s="105">
        <v>5</v>
      </c>
    </row>
    <row r="673" spans="1:11" x14ac:dyDescent="0.25">
      <c r="A673" s="99" t="s">
        <v>1311</v>
      </c>
      <c r="B673" s="101" t="s">
        <v>1380</v>
      </c>
      <c r="C673" s="99" t="s">
        <v>408</v>
      </c>
      <c r="D673" s="111">
        <v>688769770</v>
      </c>
      <c r="E673" s="115">
        <v>9192416398</v>
      </c>
      <c r="F673" s="99" t="s">
        <v>386</v>
      </c>
      <c r="G673" s="191">
        <v>40446</v>
      </c>
      <c r="H673" s="102" t="str">
        <f t="shared" si="20"/>
        <v>September</v>
      </c>
      <c r="I673" s="103">
        <f t="shared" ca="1" si="21"/>
        <v>5</v>
      </c>
      <c r="J673" s="104" t="s">
        <v>387</v>
      </c>
      <c r="K673" s="105">
        <v>2</v>
      </c>
    </row>
    <row r="674" spans="1:11" x14ac:dyDescent="0.25">
      <c r="A674" s="99" t="s">
        <v>1101</v>
      </c>
      <c r="B674" s="101" t="s">
        <v>1505</v>
      </c>
      <c r="C674" s="99" t="s">
        <v>408</v>
      </c>
      <c r="D674" s="111">
        <v>758001890</v>
      </c>
      <c r="E674" s="115">
        <v>2521202348</v>
      </c>
      <c r="F674" s="99" t="s">
        <v>389</v>
      </c>
      <c r="G674" s="191">
        <v>37117</v>
      </c>
      <c r="H674" s="102" t="str">
        <f t="shared" si="20"/>
        <v>August</v>
      </c>
      <c r="I674" s="103">
        <f t="shared" ca="1" si="21"/>
        <v>14</v>
      </c>
      <c r="J674" s="104" t="s">
        <v>391</v>
      </c>
      <c r="K674" s="105">
        <v>2</v>
      </c>
    </row>
    <row r="675" spans="1:11" x14ac:dyDescent="0.25">
      <c r="A675" s="99" t="s">
        <v>1026</v>
      </c>
      <c r="B675" s="101" t="s">
        <v>1383</v>
      </c>
      <c r="C675" s="99" t="s">
        <v>408</v>
      </c>
      <c r="D675" s="111">
        <v>904497673</v>
      </c>
      <c r="E675" s="115">
        <v>2521277028</v>
      </c>
      <c r="F675" s="99" t="s">
        <v>385</v>
      </c>
      <c r="G675" s="191">
        <v>34964</v>
      </c>
      <c r="H675" s="102" t="str">
        <f t="shared" si="20"/>
        <v>September</v>
      </c>
      <c r="I675" s="103">
        <f t="shared" ca="1" si="21"/>
        <v>20</v>
      </c>
      <c r="J675" s="104"/>
      <c r="K675" s="105">
        <v>4</v>
      </c>
    </row>
    <row r="676" spans="1:11" x14ac:dyDescent="0.25">
      <c r="A676" s="99" t="s">
        <v>1391</v>
      </c>
      <c r="B676" s="101" t="s">
        <v>1383</v>
      </c>
      <c r="C676" s="99" t="s">
        <v>408</v>
      </c>
      <c r="D676" s="111">
        <v>794814501</v>
      </c>
      <c r="E676" s="115">
        <v>2525604891</v>
      </c>
      <c r="F676" s="99" t="s">
        <v>385</v>
      </c>
      <c r="G676" s="191">
        <v>42055</v>
      </c>
      <c r="H676" s="102" t="str">
        <f t="shared" si="20"/>
        <v>February</v>
      </c>
      <c r="I676" s="103">
        <f t="shared" ca="1" si="21"/>
        <v>1</v>
      </c>
      <c r="J676" s="104"/>
      <c r="K676" s="105">
        <v>3</v>
      </c>
    </row>
    <row r="677" spans="1:11" x14ac:dyDescent="0.25">
      <c r="A677" s="99" t="s">
        <v>876</v>
      </c>
      <c r="B677" s="101" t="s">
        <v>1381</v>
      </c>
      <c r="C677" s="99" t="s">
        <v>408</v>
      </c>
      <c r="D677" s="111">
        <v>318723704</v>
      </c>
      <c r="E677" s="115">
        <v>9196526117</v>
      </c>
      <c r="F677" s="99" t="s">
        <v>386</v>
      </c>
      <c r="G677" s="191">
        <v>36245</v>
      </c>
      <c r="H677" s="102" t="str">
        <f t="shared" si="20"/>
        <v>March</v>
      </c>
      <c r="I677" s="103">
        <f t="shared" ca="1" si="21"/>
        <v>17</v>
      </c>
      <c r="J677" s="104" t="s">
        <v>391</v>
      </c>
      <c r="K677" s="105">
        <v>2</v>
      </c>
    </row>
    <row r="678" spans="1:11" x14ac:dyDescent="0.25">
      <c r="A678" s="99" t="s">
        <v>1005</v>
      </c>
      <c r="B678" s="101" t="s">
        <v>674</v>
      </c>
      <c r="C678" s="99" t="s">
        <v>408</v>
      </c>
      <c r="D678" s="111">
        <v>658842625</v>
      </c>
      <c r="E678" s="115">
        <v>9193788281</v>
      </c>
      <c r="F678" s="99" t="s">
        <v>389</v>
      </c>
      <c r="G678" s="191">
        <v>37873</v>
      </c>
      <c r="H678" s="102" t="str">
        <f t="shared" si="20"/>
        <v>September</v>
      </c>
      <c r="I678" s="103">
        <f t="shared" ca="1" si="21"/>
        <v>12</v>
      </c>
      <c r="J678" s="104" t="s">
        <v>388</v>
      </c>
      <c r="K678" s="105">
        <v>5</v>
      </c>
    </row>
    <row r="679" spans="1:11" x14ac:dyDescent="0.25">
      <c r="A679" s="99" t="s">
        <v>1421</v>
      </c>
      <c r="B679" s="101" t="s">
        <v>1505</v>
      </c>
      <c r="C679" s="99" t="s">
        <v>408</v>
      </c>
      <c r="D679" s="111">
        <v>941937371</v>
      </c>
      <c r="E679" s="115">
        <v>9195060466</v>
      </c>
      <c r="F679" s="99" t="s">
        <v>386</v>
      </c>
      <c r="G679" s="191">
        <v>37596</v>
      </c>
      <c r="H679" s="102" t="str">
        <f t="shared" si="20"/>
        <v>December</v>
      </c>
      <c r="I679" s="103">
        <f t="shared" ca="1" si="21"/>
        <v>13</v>
      </c>
      <c r="J679" s="104" t="s">
        <v>387</v>
      </c>
      <c r="K679" s="105">
        <v>4</v>
      </c>
    </row>
    <row r="680" spans="1:11" x14ac:dyDescent="0.25">
      <c r="A680" s="99" t="s">
        <v>943</v>
      </c>
      <c r="B680" s="101" t="s">
        <v>1383</v>
      </c>
      <c r="C680" s="99" t="s">
        <v>408</v>
      </c>
      <c r="D680" s="111">
        <v>656572514</v>
      </c>
      <c r="E680" s="115">
        <v>9193679666</v>
      </c>
      <c r="F680" s="99" t="s">
        <v>385</v>
      </c>
      <c r="G680" s="191">
        <v>35794</v>
      </c>
      <c r="H680" s="102" t="str">
        <f t="shared" si="20"/>
        <v>December</v>
      </c>
      <c r="I680" s="103">
        <f t="shared" ca="1" si="21"/>
        <v>18</v>
      </c>
      <c r="J680" s="104"/>
      <c r="K680" s="105">
        <v>2</v>
      </c>
    </row>
    <row r="681" spans="1:11" x14ac:dyDescent="0.25">
      <c r="A681" s="99" t="s">
        <v>1395</v>
      </c>
      <c r="B681" s="101" t="s">
        <v>1383</v>
      </c>
      <c r="C681" s="99" t="s">
        <v>408</v>
      </c>
      <c r="D681" s="111">
        <v>894855096</v>
      </c>
      <c r="E681" s="115">
        <v>9193936198</v>
      </c>
      <c r="F681" s="99" t="s">
        <v>389</v>
      </c>
      <c r="G681" s="191">
        <v>37286</v>
      </c>
      <c r="H681" s="102" t="str">
        <f t="shared" si="20"/>
        <v>January</v>
      </c>
      <c r="I681" s="103">
        <f t="shared" ca="1" si="21"/>
        <v>14</v>
      </c>
      <c r="J681" s="104" t="s">
        <v>390</v>
      </c>
      <c r="K681" s="105">
        <v>4</v>
      </c>
    </row>
    <row r="682" spans="1:11" x14ac:dyDescent="0.25">
      <c r="A682" s="99" t="s">
        <v>1036</v>
      </c>
      <c r="B682" s="101" t="s">
        <v>1383</v>
      </c>
      <c r="C682" s="99" t="s">
        <v>408</v>
      </c>
      <c r="D682" s="111">
        <v>992674973</v>
      </c>
      <c r="E682" s="115">
        <v>2526088101</v>
      </c>
      <c r="F682" s="99" t="s">
        <v>386</v>
      </c>
      <c r="G682" s="191">
        <v>36872</v>
      </c>
      <c r="H682" s="102" t="str">
        <f t="shared" si="20"/>
        <v>December</v>
      </c>
      <c r="I682" s="103">
        <f t="shared" ca="1" si="21"/>
        <v>15</v>
      </c>
      <c r="J682" s="104" t="s">
        <v>393</v>
      </c>
      <c r="K682" s="105">
        <v>5</v>
      </c>
    </row>
    <row r="683" spans="1:11" x14ac:dyDescent="0.25">
      <c r="A683" s="99" t="s">
        <v>1055</v>
      </c>
      <c r="B683" s="101" t="s">
        <v>1380</v>
      </c>
      <c r="C683" s="99" t="s">
        <v>408</v>
      </c>
      <c r="D683" s="111">
        <v>799754905</v>
      </c>
      <c r="E683" s="115">
        <v>2526757210</v>
      </c>
      <c r="F683" s="99" t="s">
        <v>386</v>
      </c>
      <c r="G683" s="191">
        <v>37127</v>
      </c>
      <c r="H683" s="102" t="str">
        <f t="shared" si="20"/>
        <v>August</v>
      </c>
      <c r="I683" s="103">
        <f t="shared" ca="1" si="21"/>
        <v>14</v>
      </c>
      <c r="J683" s="104" t="s">
        <v>387</v>
      </c>
      <c r="K683" s="105">
        <v>4</v>
      </c>
    </row>
    <row r="684" spans="1:11" x14ac:dyDescent="0.25">
      <c r="A684" s="99" t="s">
        <v>1249</v>
      </c>
      <c r="B684" s="101" t="s">
        <v>1383</v>
      </c>
      <c r="C684" s="99" t="s">
        <v>408</v>
      </c>
      <c r="D684" s="111">
        <v>862698919</v>
      </c>
      <c r="E684" s="115">
        <v>2522780847</v>
      </c>
      <c r="F684" s="99" t="s">
        <v>386</v>
      </c>
      <c r="G684" s="191">
        <v>40148</v>
      </c>
      <c r="H684" s="102" t="str">
        <f t="shared" si="20"/>
        <v>December</v>
      </c>
      <c r="I684" s="103">
        <f t="shared" ca="1" si="21"/>
        <v>6</v>
      </c>
      <c r="J684" s="104" t="s">
        <v>390</v>
      </c>
      <c r="K684" s="105">
        <v>4</v>
      </c>
    </row>
    <row r="685" spans="1:11" x14ac:dyDescent="0.25">
      <c r="A685" s="99" t="s">
        <v>1355</v>
      </c>
      <c r="B685" s="101" t="s">
        <v>1383</v>
      </c>
      <c r="C685" s="99" t="s">
        <v>408</v>
      </c>
      <c r="D685" s="111">
        <v>240241467</v>
      </c>
      <c r="E685" s="115">
        <v>2524914916</v>
      </c>
      <c r="F685" s="99" t="s">
        <v>392</v>
      </c>
      <c r="G685" s="191">
        <v>37396</v>
      </c>
      <c r="H685" s="102" t="str">
        <f t="shared" si="20"/>
        <v>May</v>
      </c>
      <c r="I685" s="103">
        <f t="shared" ca="1" si="21"/>
        <v>14</v>
      </c>
      <c r="J685" s="104"/>
      <c r="K685" s="105">
        <v>3</v>
      </c>
    </row>
    <row r="686" spans="1:11" x14ac:dyDescent="0.25">
      <c r="A686" s="99" t="s">
        <v>944</v>
      </c>
      <c r="B686" s="101" t="s">
        <v>674</v>
      </c>
      <c r="C686" s="99" t="s">
        <v>408</v>
      </c>
      <c r="D686" s="111">
        <v>426812736</v>
      </c>
      <c r="E686" s="115">
        <v>9198399625</v>
      </c>
      <c r="F686" s="99" t="s">
        <v>385</v>
      </c>
      <c r="G686" s="191">
        <v>35979</v>
      </c>
      <c r="H686" s="102" t="str">
        <f t="shared" si="20"/>
        <v>July</v>
      </c>
      <c r="I686" s="103">
        <f t="shared" ca="1" si="21"/>
        <v>17</v>
      </c>
      <c r="J686" s="104"/>
      <c r="K686" s="105">
        <v>3</v>
      </c>
    </row>
    <row r="687" spans="1:11" x14ac:dyDescent="0.25">
      <c r="A687" s="99" t="s">
        <v>1212</v>
      </c>
      <c r="B687" s="101" t="s">
        <v>1383</v>
      </c>
      <c r="C687" s="99" t="s">
        <v>408</v>
      </c>
      <c r="D687" s="111">
        <v>212558012</v>
      </c>
      <c r="E687" s="115">
        <v>2526860208</v>
      </c>
      <c r="F687" s="99" t="s">
        <v>386</v>
      </c>
      <c r="G687" s="191">
        <v>38787</v>
      </c>
      <c r="H687" s="102" t="str">
        <f t="shared" si="20"/>
        <v>March</v>
      </c>
      <c r="I687" s="103">
        <f t="shared" ca="1" si="21"/>
        <v>10</v>
      </c>
      <c r="J687" s="104" t="s">
        <v>387</v>
      </c>
      <c r="K687" s="105">
        <v>4</v>
      </c>
    </row>
    <row r="688" spans="1:11" x14ac:dyDescent="0.25">
      <c r="A688" s="99" t="s">
        <v>920</v>
      </c>
      <c r="B688" s="101" t="s">
        <v>1380</v>
      </c>
      <c r="C688" s="99" t="s">
        <v>408</v>
      </c>
      <c r="D688" s="111">
        <v>332494481</v>
      </c>
      <c r="E688" s="115">
        <v>9192094386</v>
      </c>
      <c r="F688" s="99" t="s">
        <v>386</v>
      </c>
      <c r="G688" s="191">
        <v>37900</v>
      </c>
      <c r="H688" s="102" t="str">
        <f t="shared" si="20"/>
        <v>October</v>
      </c>
      <c r="I688" s="103">
        <f t="shared" ca="1" si="21"/>
        <v>12</v>
      </c>
      <c r="J688" s="104" t="s">
        <v>391</v>
      </c>
      <c r="K688" s="105">
        <v>5</v>
      </c>
    </row>
    <row r="689" spans="1:11" x14ac:dyDescent="0.25">
      <c r="A689" s="99" t="s">
        <v>1065</v>
      </c>
      <c r="B689" s="101" t="s">
        <v>674</v>
      </c>
      <c r="C689" s="99" t="s">
        <v>408</v>
      </c>
      <c r="D689" s="111">
        <v>311309049</v>
      </c>
      <c r="E689" s="115">
        <v>2527560634</v>
      </c>
      <c r="F689" s="99" t="s">
        <v>386</v>
      </c>
      <c r="G689" s="191">
        <v>38063</v>
      </c>
      <c r="H689" s="102" t="str">
        <f t="shared" si="20"/>
        <v>March</v>
      </c>
      <c r="I689" s="103">
        <f t="shared" ca="1" si="21"/>
        <v>12</v>
      </c>
      <c r="J689" s="104" t="s">
        <v>388</v>
      </c>
      <c r="K689" s="105">
        <v>3</v>
      </c>
    </row>
    <row r="690" spans="1:11" x14ac:dyDescent="0.25">
      <c r="A690" s="99" t="s">
        <v>970</v>
      </c>
      <c r="B690" s="101" t="s">
        <v>674</v>
      </c>
      <c r="C690" s="99" t="s">
        <v>408</v>
      </c>
      <c r="D690" s="111">
        <v>230192897</v>
      </c>
      <c r="E690" s="115">
        <v>2525261239</v>
      </c>
      <c r="F690" s="99" t="s">
        <v>386</v>
      </c>
      <c r="G690" s="191">
        <v>41261</v>
      </c>
      <c r="H690" s="102" t="str">
        <f t="shared" si="20"/>
        <v>December</v>
      </c>
      <c r="I690" s="103">
        <f t="shared" ca="1" si="21"/>
        <v>3</v>
      </c>
      <c r="J690" s="104" t="s">
        <v>390</v>
      </c>
      <c r="K690" s="105">
        <v>2</v>
      </c>
    </row>
    <row r="691" spans="1:11" x14ac:dyDescent="0.25">
      <c r="A691" s="99" t="s">
        <v>1284</v>
      </c>
      <c r="B691" s="101" t="s">
        <v>674</v>
      </c>
      <c r="C691" s="99" t="s">
        <v>408</v>
      </c>
      <c r="D691" s="111">
        <v>733358713</v>
      </c>
      <c r="E691" s="115">
        <v>9196648050</v>
      </c>
      <c r="F691" s="99" t="s">
        <v>385</v>
      </c>
      <c r="G691" s="191">
        <v>37158</v>
      </c>
      <c r="H691" s="102" t="str">
        <f t="shared" si="20"/>
        <v>September</v>
      </c>
      <c r="I691" s="103">
        <f t="shared" ca="1" si="21"/>
        <v>14</v>
      </c>
      <c r="J691" s="104"/>
      <c r="K691" s="105">
        <v>2</v>
      </c>
    </row>
    <row r="692" spans="1:11" x14ac:dyDescent="0.25">
      <c r="A692" s="99" t="s">
        <v>850</v>
      </c>
      <c r="B692" s="101" t="s">
        <v>1383</v>
      </c>
      <c r="C692" s="99" t="s">
        <v>408</v>
      </c>
      <c r="D692" s="111">
        <v>892040187</v>
      </c>
      <c r="E692" s="115">
        <v>2524877123</v>
      </c>
      <c r="F692" s="99" t="s">
        <v>386</v>
      </c>
      <c r="G692" s="191">
        <v>36106</v>
      </c>
      <c r="H692" s="102" t="str">
        <f t="shared" si="20"/>
        <v>November</v>
      </c>
      <c r="I692" s="103">
        <f t="shared" ca="1" si="21"/>
        <v>17</v>
      </c>
      <c r="J692" s="104" t="s">
        <v>391</v>
      </c>
      <c r="K692" s="105">
        <v>1</v>
      </c>
    </row>
    <row r="693" spans="1:11" x14ac:dyDescent="0.25">
      <c r="A693" s="99" t="s">
        <v>1206</v>
      </c>
      <c r="B693" s="101" t="s">
        <v>1381</v>
      </c>
      <c r="C693" s="99" t="s">
        <v>408</v>
      </c>
      <c r="D693" s="111">
        <v>693214759</v>
      </c>
      <c r="E693" s="115">
        <v>9192683895</v>
      </c>
      <c r="F693" s="99" t="s">
        <v>386</v>
      </c>
      <c r="G693" s="191">
        <v>35626</v>
      </c>
      <c r="H693" s="102" t="str">
        <f t="shared" si="20"/>
        <v>July</v>
      </c>
      <c r="I693" s="103">
        <f t="shared" ca="1" si="21"/>
        <v>18</v>
      </c>
      <c r="J693" s="104" t="s">
        <v>390</v>
      </c>
      <c r="K693" s="105">
        <v>3</v>
      </c>
    </row>
    <row r="694" spans="1:11" x14ac:dyDescent="0.25">
      <c r="A694" s="99" t="s">
        <v>1008</v>
      </c>
      <c r="B694" s="101" t="s">
        <v>1383</v>
      </c>
      <c r="C694" s="99" t="s">
        <v>408</v>
      </c>
      <c r="D694" s="111">
        <v>151532569</v>
      </c>
      <c r="E694" s="115">
        <v>2525202015</v>
      </c>
      <c r="F694" s="99" t="s">
        <v>385</v>
      </c>
      <c r="G694" s="191">
        <v>42383</v>
      </c>
      <c r="H694" s="102" t="str">
        <f t="shared" si="20"/>
        <v>January</v>
      </c>
      <c r="I694" s="103">
        <f t="shared" ca="1" si="21"/>
        <v>0</v>
      </c>
      <c r="J694" s="104"/>
      <c r="K694" s="105">
        <v>3</v>
      </c>
    </row>
    <row r="695" spans="1:11" x14ac:dyDescent="0.25">
      <c r="A695" s="99" t="s">
        <v>1129</v>
      </c>
      <c r="B695" s="101" t="s">
        <v>378</v>
      </c>
      <c r="C695" s="99" t="s">
        <v>408</v>
      </c>
      <c r="D695" s="111">
        <v>667745362</v>
      </c>
      <c r="E695" s="115">
        <v>2522952173</v>
      </c>
      <c r="F695" s="99" t="s">
        <v>385</v>
      </c>
      <c r="G695" s="191">
        <v>41548</v>
      </c>
      <c r="H695" s="102" t="str">
        <f t="shared" si="20"/>
        <v>October</v>
      </c>
      <c r="I695" s="103">
        <f t="shared" ca="1" si="21"/>
        <v>2</v>
      </c>
      <c r="J695" s="104"/>
      <c r="K695" s="105">
        <v>5</v>
      </c>
    </row>
    <row r="696" spans="1:11" x14ac:dyDescent="0.25">
      <c r="A696" s="99" t="s">
        <v>1023</v>
      </c>
      <c r="B696" s="101" t="s">
        <v>1383</v>
      </c>
      <c r="C696" s="99" t="s">
        <v>408</v>
      </c>
      <c r="D696" s="111">
        <v>144722757</v>
      </c>
      <c r="E696" s="115">
        <v>9196060038</v>
      </c>
      <c r="F696" s="99" t="s">
        <v>385</v>
      </c>
      <c r="G696" s="191">
        <v>35382</v>
      </c>
      <c r="H696" s="102" t="str">
        <f t="shared" si="20"/>
        <v>November</v>
      </c>
      <c r="I696" s="103">
        <f t="shared" ca="1" si="21"/>
        <v>19</v>
      </c>
      <c r="J696" s="104"/>
      <c r="K696" s="105">
        <v>1</v>
      </c>
    </row>
    <row r="697" spans="1:11" x14ac:dyDescent="0.25">
      <c r="A697" s="99" t="s">
        <v>1162</v>
      </c>
      <c r="B697" s="101" t="s">
        <v>1380</v>
      </c>
      <c r="C697" s="99" t="s">
        <v>408</v>
      </c>
      <c r="D697" s="111">
        <v>995590510</v>
      </c>
      <c r="E697" s="115">
        <v>9191838930</v>
      </c>
      <c r="F697" s="99" t="s">
        <v>385</v>
      </c>
      <c r="G697" s="191">
        <v>42458</v>
      </c>
      <c r="H697" s="102" t="str">
        <f t="shared" si="20"/>
        <v>March</v>
      </c>
      <c r="I697" s="103">
        <f t="shared" ca="1" si="21"/>
        <v>0</v>
      </c>
      <c r="J697" s="104"/>
      <c r="K697" s="105">
        <v>4</v>
      </c>
    </row>
    <row r="698" spans="1:11" x14ac:dyDescent="0.25">
      <c r="A698" s="99" t="s">
        <v>721</v>
      </c>
      <c r="B698" s="101" t="s">
        <v>1381</v>
      </c>
      <c r="C698" s="99" t="s">
        <v>408</v>
      </c>
      <c r="D698" s="111">
        <v>317749924</v>
      </c>
      <c r="E698" s="115">
        <v>9193441810</v>
      </c>
      <c r="F698" s="99" t="s">
        <v>385</v>
      </c>
      <c r="G698" s="191">
        <v>35797</v>
      </c>
      <c r="H698" s="102" t="str">
        <f t="shared" si="20"/>
        <v>January</v>
      </c>
      <c r="I698" s="103">
        <f t="shared" ca="1" si="21"/>
        <v>18</v>
      </c>
      <c r="J698" s="104"/>
      <c r="K698" s="105">
        <v>5</v>
      </c>
    </row>
    <row r="699" spans="1:11" x14ac:dyDescent="0.25">
      <c r="A699" s="99" t="s">
        <v>1361</v>
      </c>
      <c r="B699" s="101" t="s">
        <v>1383</v>
      </c>
      <c r="C699" s="99" t="s">
        <v>408</v>
      </c>
      <c r="D699" s="111">
        <v>163350417</v>
      </c>
      <c r="E699" s="115">
        <v>2526466230</v>
      </c>
      <c r="F699" s="99" t="s">
        <v>386</v>
      </c>
      <c r="G699" s="191">
        <v>38492</v>
      </c>
      <c r="H699" s="102" t="str">
        <f t="shared" si="20"/>
        <v>May</v>
      </c>
      <c r="I699" s="103">
        <f t="shared" ca="1" si="21"/>
        <v>11</v>
      </c>
      <c r="J699" s="104" t="s">
        <v>390</v>
      </c>
      <c r="K699" s="105">
        <v>5</v>
      </c>
    </row>
    <row r="700" spans="1:11" x14ac:dyDescent="0.25">
      <c r="A700" s="99" t="s">
        <v>1376</v>
      </c>
      <c r="B700" s="101" t="s">
        <v>1383</v>
      </c>
      <c r="C700" s="99" t="s">
        <v>408</v>
      </c>
      <c r="D700" s="111">
        <v>695198896</v>
      </c>
      <c r="E700" s="115">
        <v>2523533906</v>
      </c>
      <c r="F700" s="99" t="s">
        <v>385</v>
      </c>
      <c r="G700" s="191">
        <v>37646</v>
      </c>
      <c r="H700" s="102" t="str">
        <f t="shared" si="20"/>
        <v>January</v>
      </c>
      <c r="I700" s="103">
        <f t="shared" ca="1" si="21"/>
        <v>13</v>
      </c>
      <c r="J700" s="104"/>
      <c r="K700" s="105">
        <v>3</v>
      </c>
    </row>
    <row r="701" spans="1:11" x14ac:dyDescent="0.25">
      <c r="A701" s="99" t="s">
        <v>1123</v>
      </c>
      <c r="B701" s="101" t="s">
        <v>1381</v>
      </c>
      <c r="C701" s="99" t="s">
        <v>408</v>
      </c>
      <c r="D701" s="111">
        <v>111616346</v>
      </c>
      <c r="E701" s="115">
        <v>2525717431</v>
      </c>
      <c r="F701" s="99" t="s">
        <v>385</v>
      </c>
      <c r="G701" s="191">
        <v>35326</v>
      </c>
      <c r="H701" s="102" t="str">
        <f t="shared" si="20"/>
        <v>September</v>
      </c>
      <c r="I701" s="103">
        <f t="shared" ca="1" si="21"/>
        <v>19</v>
      </c>
      <c r="J701" s="104"/>
      <c r="K701" s="105">
        <v>4</v>
      </c>
    </row>
    <row r="702" spans="1:11" x14ac:dyDescent="0.25">
      <c r="A702" s="99" t="s">
        <v>1142</v>
      </c>
      <c r="B702" s="101" t="s">
        <v>378</v>
      </c>
      <c r="C702" s="99" t="s">
        <v>408</v>
      </c>
      <c r="D702" s="111">
        <v>210491464</v>
      </c>
      <c r="E702" s="115">
        <v>9198405552</v>
      </c>
      <c r="F702" s="99" t="s">
        <v>386</v>
      </c>
      <c r="G702" s="191">
        <v>41422</v>
      </c>
      <c r="H702" s="102" t="str">
        <f t="shared" si="20"/>
        <v>May</v>
      </c>
      <c r="I702" s="103">
        <f t="shared" ca="1" si="21"/>
        <v>2</v>
      </c>
      <c r="J702" s="104" t="s">
        <v>387</v>
      </c>
      <c r="K702" s="105">
        <v>5</v>
      </c>
    </row>
    <row r="703" spans="1:11" x14ac:dyDescent="0.25">
      <c r="A703" s="99" t="s">
        <v>1127</v>
      </c>
      <c r="B703" s="101" t="s">
        <v>1383</v>
      </c>
      <c r="C703" s="99" t="s">
        <v>408</v>
      </c>
      <c r="D703" s="111">
        <v>471064761</v>
      </c>
      <c r="E703" s="115">
        <v>9191800673</v>
      </c>
      <c r="F703" s="99" t="s">
        <v>392</v>
      </c>
      <c r="G703" s="191">
        <v>36645</v>
      </c>
      <c r="H703" s="102" t="str">
        <f t="shared" si="20"/>
        <v>April</v>
      </c>
      <c r="I703" s="103">
        <f t="shared" ca="1" si="21"/>
        <v>16</v>
      </c>
      <c r="J703" s="104"/>
      <c r="K703" s="105">
        <v>4</v>
      </c>
    </row>
    <row r="704" spans="1:11" x14ac:dyDescent="0.25">
      <c r="A704" s="99" t="s">
        <v>762</v>
      </c>
      <c r="B704" s="101" t="s">
        <v>674</v>
      </c>
      <c r="C704" s="99" t="s">
        <v>408</v>
      </c>
      <c r="D704" s="111">
        <v>276873359</v>
      </c>
      <c r="E704" s="115">
        <v>2522304625</v>
      </c>
      <c r="F704" s="99" t="s">
        <v>386</v>
      </c>
      <c r="G704" s="191">
        <v>40991</v>
      </c>
      <c r="H704" s="102" t="str">
        <f t="shared" si="20"/>
        <v>March</v>
      </c>
      <c r="I704" s="103">
        <f t="shared" ca="1" si="21"/>
        <v>4</v>
      </c>
      <c r="J704" s="104" t="s">
        <v>393</v>
      </c>
      <c r="K704" s="105">
        <v>2</v>
      </c>
    </row>
    <row r="705" spans="1:11" x14ac:dyDescent="0.25">
      <c r="A705" s="99" t="s">
        <v>735</v>
      </c>
      <c r="B705" s="101" t="s">
        <v>1380</v>
      </c>
      <c r="C705" s="99" t="s">
        <v>408</v>
      </c>
      <c r="D705" s="111">
        <v>635240617</v>
      </c>
      <c r="E705" s="115">
        <v>9192259651</v>
      </c>
      <c r="F705" s="99" t="s">
        <v>386</v>
      </c>
      <c r="G705" s="191">
        <v>38663</v>
      </c>
      <c r="H705" s="102" t="str">
        <f t="shared" si="20"/>
        <v>November</v>
      </c>
      <c r="I705" s="103">
        <f t="shared" ca="1" si="21"/>
        <v>10</v>
      </c>
      <c r="J705" s="104" t="s">
        <v>391</v>
      </c>
      <c r="K705" s="105">
        <v>3</v>
      </c>
    </row>
    <row r="706" spans="1:11" x14ac:dyDescent="0.25">
      <c r="A706" s="99" t="s">
        <v>1165</v>
      </c>
      <c r="B706" s="101" t="s">
        <v>1383</v>
      </c>
      <c r="C706" s="99" t="s">
        <v>408</v>
      </c>
      <c r="D706" s="111">
        <v>283476654</v>
      </c>
      <c r="E706" s="115">
        <v>9197049910</v>
      </c>
      <c r="F706" s="99" t="s">
        <v>386</v>
      </c>
      <c r="G706" s="191">
        <v>35501</v>
      </c>
      <c r="H706" s="102" t="str">
        <f t="shared" ref="H706:H769" si="22">CHOOSE(MONTH(G706),"January","February","March","April","May","June","July","August","September","October","November","December")</f>
        <v>March</v>
      </c>
      <c r="I706" s="103">
        <f t="shared" ref="I706:I742" ca="1" si="23">DATEDIF(G706,TODAY(),"Y")</f>
        <v>19</v>
      </c>
      <c r="J706" s="104" t="s">
        <v>390</v>
      </c>
      <c r="K706" s="105">
        <v>4</v>
      </c>
    </row>
    <row r="707" spans="1:11" x14ac:dyDescent="0.25">
      <c r="A707" s="99" t="s">
        <v>708</v>
      </c>
      <c r="B707" s="101" t="s">
        <v>1383</v>
      </c>
      <c r="C707" s="99" t="s">
        <v>408</v>
      </c>
      <c r="D707" s="111">
        <v>800685434</v>
      </c>
      <c r="E707" s="115">
        <v>2525821616</v>
      </c>
      <c r="F707" s="99" t="s">
        <v>386</v>
      </c>
      <c r="G707" s="191">
        <v>38776</v>
      </c>
      <c r="H707" s="102" t="str">
        <f t="shared" si="22"/>
        <v>February</v>
      </c>
      <c r="I707" s="103">
        <f t="shared" ca="1" si="23"/>
        <v>10</v>
      </c>
      <c r="J707" s="104" t="s">
        <v>388</v>
      </c>
      <c r="K707" s="105">
        <v>1</v>
      </c>
    </row>
    <row r="708" spans="1:11" x14ac:dyDescent="0.25">
      <c r="A708" s="99" t="s">
        <v>1153</v>
      </c>
      <c r="B708" s="101" t="s">
        <v>1383</v>
      </c>
      <c r="C708" s="99" t="s">
        <v>408</v>
      </c>
      <c r="D708" s="111">
        <v>380304349</v>
      </c>
      <c r="E708" s="115">
        <v>2526129939</v>
      </c>
      <c r="F708" s="99" t="s">
        <v>386</v>
      </c>
      <c r="G708" s="191">
        <v>38369</v>
      </c>
      <c r="H708" s="102" t="str">
        <f t="shared" si="22"/>
        <v>January</v>
      </c>
      <c r="I708" s="103">
        <f t="shared" ca="1" si="23"/>
        <v>11</v>
      </c>
      <c r="J708" s="104" t="s">
        <v>391</v>
      </c>
      <c r="K708" s="105">
        <v>1</v>
      </c>
    </row>
    <row r="709" spans="1:11" x14ac:dyDescent="0.25">
      <c r="A709" s="99" t="s">
        <v>1145</v>
      </c>
      <c r="B709" s="101" t="s">
        <v>1381</v>
      </c>
      <c r="C709" s="99" t="s">
        <v>408</v>
      </c>
      <c r="D709" s="111">
        <v>375875723</v>
      </c>
      <c r="E709" s="115">
        <v>2526026842</v>
      </c>
      <c r="F709" s="99" t="s">
        <v>385</v>
      </c>
      <c r="G709" s="191">
        <v>36543</v>
      </c>
      <c r="H709" s="102" t="str">
        <f t="shared" si="22"/>
        <v>January</v>
      </c>
      <c r="I709" s="103">
        <f t="shared" ca="1" si="23"/>
        <v>16</v>
      </c>
      <c r="J709" s="104"/>
      <c r="K709" s="105">
        <v>3</v>
      </c>
    </row>
    <row r="710" spans="1:11" x14ac:dyDescent="0.25">
      <c r="A710" s="99" t="s">
        <v>783</v>
      </c>
      <c r="B710" s="101" t="s">
        <v>1381</v>
      </c>
      <c r="C710" s="99" t="s">
        <v>408</v>
      </c>
      <c r="D710" s="111">
        <v>750006979</v>
      </c>
      <c r="E710" s="115">
        <v>2528444054</v>
      </c>
      <c r="F710" s="99" t="s">
        <v>389</v>
      </c>
      <c r="G710" s="191">
        <v>35862</v>
      </c>
      <c r="H710" s="102" t="str">
        <f t="shared" si="22"/>
        <v>March</v>
      </c>
      <c r="I710" s="103">
        <f t="shared" ca="1" si="23"/>
        <v>18</v>
      </c>
      <c r="J710" s="104" t="s">
        <v>393</v>
      </c>
      <c r="K710" s="105">
        <v>3</v>
      </c>
    </row>
    <row r="711" spans="1:11" x14ac:dyDescent="0.25">
      <c r="A711" s="99" t="s">
        <v>1182</v>
      </c>
      <c r="B711" s="101" t="s">
        <v>1381</v>
      </c>
      <c r="C711" s="99" t="s">
        <v>408</v>
      </c>
      <c r="D711" s="111">
        <v>159594851</v>
      </c>
      <c r="E711" s="115">
        <v>9194084456</v>
      </c>
      <c r="F711" s="99" t="s">
        <v>386</v>
      </c>
      <c r="G711" s="191">
        <v>42500</v>
      </c>
      <c r="H711" s="102" t="str">
        <f t="shared" si="22"/>
        <v>May</v>
      </c>
      <c r="I711" s="103">
        <f t="shared" ca="1" si="23"/>
        <v>0</v>
      </c>
      <c r="J711" s="104" t="s">
        <v>388</v>
      </c>
      <c r="K711" s="105">
        <v>5</v>
      </c>
    </row>
    <row r="712" spans="1:11" x14ac:dyDescent="0.25">
      <c r="A712" s="99" t="s">
        <v>1232</v>
      </c>
      <c r="B712" s="101" t="s">
        <v>1505</v>
      </c>
      <c r="C712" s="99" t="s">
        <v>408</v>
      </c>
      <c r="D712" s="111">
        <v>929694686</v>
      </c>
      <c r="E712" s="115">
        <v>9194483888</v>
      </c>
      <c r="F712" s="99" t="s">
        <v>386</v>
      </c>
      <c r="G712" s="191">
        <v>42356</v>
      </c>
      <c r="H712" s="102" t="str">
        <f t="shared" si="22"/>
        <v>December</v>
      </c>
      <c r="I712" s="103">
        <f t="shared" ca="1" si="23"/>
        <v>0</v>
      </c>
      <c r="J712" s="104" t="s">
        <v>391</v>
      </c>
      <c r="K712" s="105">
        <v>1</v>
      </c>
    </row>
    <row r="713" spans="1:11" x14ac:dyDescent="0.25">
      <c r="A713" s="99" t="s">
        <v>1310</v>
      </c>
      <c r="B713" s="101" t="s">
        <v>1383</v>
      </c>
      <c r="C713" s="99" t="s">
        <v>408</v>
      </c>
      <c r="D713" s="111">
        <v>771110153</v>
      </c>
      <c r="E713" s="115">
        <v>9196799516</v>
      </c>
      <c r="F713" s="99" t="s">
        <v>386</v>
      </c>
      <c r="G713" s="191">
        <v>41103</v>
      </c>
      <c r="H713" s="102" t="str">
        <f t="shared" si="22"/>
        <v>July</v>
      </c>
      <c r="I713" s="103">
        <f t="shared" ca="1" si="23"/>
        <v>3</v>
      </c>
      <c r="J713" s="104" t="s">
        <v>387</v>
      </c>
      <c r="K713" s="105">
        <v>3</v>
      </c>
    </row>
    <row r="714" spans="1:11" x14ac:dyDescent="0.25">
      <c r="A714" s="99" t="s">
        <v>1260</v>
      </c>
      <c r="B714" s="101" t="s">
        <v>1381</v>
      </c>
      <c r="C714" s="99" t="s">
        <v>408</v>
      </c>
      <c r="D714" s="111">
        <v>793256568</v>
      </c>
      <c r="E714" s="115">
        <v>9196999991</v>
      </c>
      <c r="F714" s="99" t="s">
        <v>386</v>
      </c>
      <c r="G714" s="191">
        <v>37184</v>
      </c>
      <c r="H714" s="102" t="str">
        <f t="shared" si="22"/>
        <v>October</v>
      </c>
      <c r="I714" s="103">
        <f t="shared" ca="1" si="23"/>
        <v>14</v>
      </c>
      <c r="J714" s="104" t="s">
        <v>387</v>
      </c>
      <c r="K714" s="105">
        <v>5</v>
      </c>
    </row>
    <row r="715" spans="1:11" x14ac:dyDescent="0.25">
      <c r="A715" s="99" t="s">
        <v>1390</v>
      </c>
      <c r="B715" s="101" t="s">
        <v>378</v>
      </c>
      <c r="C715" s="99" t="s">
        <v>408</v>
      </c>
      <c r="D715" s="111">
        <v>683670378</v>
      </c>
      <c r="E715" s="115">
        <v>9196259106</v>
      </c>
      <c r="F715" s="99" t="s">
        <v>386</v>
      </c>
      <c r="G715" s="191">
        <v>40167</v>
      </c>
      <c r="H715" s="102" t="str">
        <f t="shared" si="22"/>
        <v>December</v>
      </c>
      <c r="I715" s="103">
        <f t="shared" ca="1" si="23"/>
        <v>6</v>
      </c>
      <c r="J715" s="104" t="s">
        <v>391</v>
      </c>
      <c r="K715" s="105">
        <v>2</v>
      </c>
    </row>
    <row r="716" spans="1:11" x14ac:dyDescent="0.25">
      <c r="A716" s="99" t="s">
        <v>905</v>
      </c>
      <c r="B716" s="101" t="s">
        <v>674</v>
      </c>
      <c r="C716" s="99" t="s">
        <v>408</v>
      </c>
      <c r="D716" s="111">
        <v>723066626</v>
      </c>
      <c r="E716" s="115">
        <v>2525399385</v>
      </c>
      <c r="F716" s="99" t="s">
        <v>385</v>
      </c>
      <c r="G716" s="191">
        <v>40258</v>
      </c>
      <c r="H716" s="102" t="str">
        <f t="shared" si="22"/>
        <v>March</v>
      </c>
      <c r="I716" s="103">
        <f t="shared" ca="1" si="23"/>
        <v>6</v>
      </c>
      <c r="J716" s="104"/>
      <c r="K716" s="105">
        <v>3</v>
      </c>
    </row>
    <row r="717" spans="1:11" x14ac:dyDescent="0.25">
      <c r="A717" s="99" t="s">
        <v>1326</v>
      </c>
      <c r="B717" s="101" t="s">
        <v>378</v>
      </c>
      <c r="C717" s="99" t="s">
        <v>408</v>
      </c>
      <c r="D717" s="111">
        <v>145495793</v>
      </c>
      <c r="E717" s="115">
        <v>2521603964</v>
      </c>
      <c r="F717" s="99" t="s">
        <v>389</v>
      </c>
      <c r="G717" s="191">
        <v>36780</v>
      </c>
      <c r="H717" s="102" t="str">
        <f t="shared" si="22"/>
        <v>September</v>
      </c>
      <c r="I717" s="103">
        <f t="shared" ca="1" si="23"/>
        <v>15</v>
      </c>
      <c r="J717" s="104" t="s">
        <v>388</v>
      </c>
      <c r="K717" s="105">
        <v>4</v>
      </c>
    </row>
    <row r="718" spans="1:11" x14ac:dyDescent="0.25">
      <c r="A718" s="99" t="s">
        <v>942</v>
      </c>
      <c r="B718" s="101" t="s">
        <v>1381</v>
      </c>
      <c r="C718" s="99" t="s">
        <v>408</v>
      </c>
      <c r="D718" s="111">
        <v>918436287</v>
      </c>
      <c r="E718" s="115">
        <v>2528238755</v>
      </c>
      <c r="F718" s="99" t="s">
        <v>385</v>
      </c>
      <c r="G718" s="191">
        <v>35013</v>
      </c>
      <c r="H718" s="102" t="str">
        <f t="shared" si="22"/>
        <v>November</v>
      </c>
      <c r="I718" s="103">
        <f t="shared" ca="1" si="23"/>
        <v>20</v>
      </c>
      <c r="J718" s="104"/>
      <c r="K718" s="105">
        <v>5</v>
      </c>
    </row>
    <row r="719" spans="1:11" x14ac:dyDescent="0.25">
      <c r="A719" s="99" t="s">
        <v>881</v>
      </c>
      <c r="B719" s="101" t="s">
        <v>1383</v>
      </c>
      <c r="C719" s="99" t="s">
        <v>408</v>
      </c>
      <c r="D719" s="111">
        <v>186346711</v>
      </c>
      <c r="E719" s="115">
        <v>9194900514</v>
      </c>
      <c r="F719" s="99" t="s">
        <v>386</v>
      </c>
      <c r="G719" s="191">
        <v>38439</v>
      </c>
      <c r="H719" s="102" t="str">
        <f t="shared" si="22"/>
        <v>March</v>
      </c>
      <c r="I719" s="103">
        <f t="shared" ca="1" si="23"/>
        <v>11</v>
      </c>
      <c r="J719" s="104" t="s">
        <v>390</v>
      </c>
      <c r="K719" s="105">
        <v>4</v>
      </c>
    </row>
    <row r="720" spans="1:11" x14ac:dyDescent="0.25">
      <c r="A720" s="99" t="s">
        <v>969</v>
      </c>
      <c r="B720" s="101" t="s">
        <v>1383</v>
      </c>
      <c r="C720" s="99" t="s">
        <v>408</v>
      </c>
      <c r="D720" s="111">
        <v>287476507</v>
      </c>
      <c r="E720" s="115">
        <v>9191509619</v>
      </c>
      <c r="F720" s="99" t="s">
        <v>389</v>
      </c>
      <c r="G720" s="191">
        <v>35825</v>
      </c>
      <c r="H720" s="102" t="str">
        <f t="shared" si="22"/>
        <v>January</v>
      </c>
      <c r="I720" s="103">
        <f t="shared" ca="1" si="23"/>
        <v>18</v>
      </c>
      <c r="J720" s="104" t="s">
        <v>387</v>
      </c>
      <c r="K720" s="105">
        <v>1</v>
      </c>
    </row>
    <row r="721" spans="1:11" x14ac:dyDescent="0.25">
      <c r="A721" s="99" t="s">
        <v>1274</v>
      </c>
      <c r="B721" s="101" t="s">
        <v>1383</v>
      </c>
      <c r="C721" s="99" t="s">
        <v>408</v>
      </c>
      <c r="D721" s="111">
        <v>879114558</v>
      </c>
      <c r="E721" s="115">
        <v>9194557504</v>
      </c>
      <c r="F721" s="99" t="s">
        <v>389</v>
      </c>
      <c r="G721" s="191">
        <v>38738</v>
      </c>
      <c r="H721" s="102" t="str">
        <f t="shared" si="22"/>
        <v>January</v>
      </c>
      <c r="I721" s="103">
        <f t="shared" ca="1" si="23"/>
        <v>10</v>
      </c>
      <c r="J721" s="104" t="s">
        <v>387</v>
      </c>
      <c r="K721" s="105">
        <v>5</v>
      </c>
    </row>
    <row r="722" spans="1:11" x14ac:dyDescent="0.25">
      <c r="A722" s="99" t="s">
        <v>1262</v>
      </c>
      <c r="B722" s="101" t="s">
        <v>378</v>
      </c>
      <c r="C722" s="99" t="s">
        <v>408</v>
      </c>
      <c r="D722" s="111">
        <v>262585858</v>
      </c>
      <c r="E722" s="115">
        <v>2528566597</v>
      </c>
      <c r="F722" s="99" t="s">
        <v>389</v>
      </c>
      <c r="G722" s="191">
        <v>37338</v>
      </c>
      <c r="H722" s="102" t="str">
        <f t="shared" si="22"/>
        <v>March</v>
      </c>
      <c r="I722" s="103">
        <f t="shared" ca="1" si="23"/>
        <v>14</v>
      </c>
      <c r="J722" s="104" t="s">
        <v>390</v>
      </c>
      <c r="K722" s="105">
        <v>5</v>
      </c>
    </row>
    <row r="723" spans="1:11" x14ac:dyDescent="0.25">
      <c r="A723" s="99" t="s">
        <v>788</v>
      </c>
      <c r="B723" s="101" t="s">
        <v>1505</v>
      </c>
      <c r="C723" s="99" t="s">
        <v>408</v>
      </c>
      <c r="D723" s="111">
        <v>616055292</v>
      </c>
      <c r="E723" s="115">
        <v>9192913490</v>
      </c>
      <c r="F723" s="99" t="s">
        <v>386</v>
      </c>
      <c r="G723" s="191">
        <v>35741</v>
      </c>
      <c r="H723" s="102" t="str">
        <f t="shared" si="22"/>
        <v>November</v>
      </c>
      <c r="I723" s="103">
        <f t="shared" ca="1" si="23"/>
        <v>18</v>
      </c>
      <c r="J723" s="104" t="s">
        <v>393</v>
      </c>
      <c r="K723" s="105">
        <v>3</v>
      </c>
    </row>
    <row r="724" spans="1:11" x14ac:dyDescent="0.25">
      <c r="A724" s="99" t="s">
        <v>1287</v>
      </c>
      <c r="B724" s="101" t="s">
        <v>674</v>
      </c>
      <c r="C724" s="99" t="s">
        <v>408</v>
      </c>
      <c r="D724" s="111">
        <v>643984096</v>
      </c>
      <c r="E724" s="115">
        <v>9191630739</v>
      </c>
      <c r="F724" s="99" t="s">
        <v>385</v>
      </c>
      <c r="G724" s="191">
        <v>35233</v>
      </c>
      <c r="H724" s="102" t="str">
        <f t="shared" si="22"/>
        <v>June</v>
      </c>
      <c r="I724" s="103">
        <f t="shared" ca="1" si="23"/>
        <v>19</v>
      </c>
      <c r="J724" s="104"/>
      <c r="K724" s="105">
        <v>5</v>
      </c>
    </row>
    <row r="725" spans="1:11" x14ac:dyDescent="0.25">
      <c r="A725" s="99" t="s">
        <v>768</v>
      </c>
      <c r="B725" s="101" t="s">
        <v>1383</v>
      </c>
      <c r="C725" s="99" t="s">
        <v>408</v>
      </c>
      <c r="D725" s="111">
        <v>249416723</v>
      </c>
      <c r="E725" s="115">
        <v>2521628807</v>
      </c>
      <c r="F725" s="99" t="s">
        <v>386</v>
      </c>
      <c r="G725" s="191">
        <v>37845</v>
      </c>
      <c r="H725" s="102" t="str">
        <f t="shared" si="22"/>
        <v>August</v>
      </c>
      <c r="I725" s="103">
        <f t="shared" ca="1" si="23"/>
        <v>12</v>
      </c>
      <c r="J725" s="104" t="s">
        <v>390</v>
      </c>
      <c r="K725" s="105">
        <v>5</v>
      </c>
    </row>
    <row r="726" spans="1:11" x14ac:dyDescent="0.25">
      <c r="A726" s="99" t="s">
        <v>1349</v>
      </c>
      <c r="B726" s="101" t="s">
        <v>1383</v>
      </c>
      <c r="C726" s="99" t="s">
        <v>408</v>
      </c>
      <c r="D726" s="111">
        <v>177324163</v>
      </c>
      <c r="E726" s="115">
        <v>2527091949</v>
      </c>
      <c r="F726" s="99" t="s">
        <v>386</v>
      </c>
      <c r="G726" s="191">
        <v>39630</v>
      </c>
      <c r="H726" s="102" t="str">
        <f t="shared" si="22"/>
        <v>July</v>
      </c>
      <c r="I726" s="103">
        <f t="shared" ca="1" si="23"/>
        <v>7</v>
      </c>
      <c r="J726" s="104" t="s">
        <v>391</v>
      </c>
      <c r="K726" s="105">
        <v>3</v>
      </c>
    </row>
    <row r="727" spans="1:11" x14ac:dyDescent="0.25">
      <c r="A727" s="99" t="s">
        <v>1301</v>
      </c>
      <c r="B727" s="101" t="s">
        <v>1505</v>
      </c>
      <c r="C727" s="99" t="s">
        <v>408</v>
      </c>
      <c r="D727" s="111">
        <v>971128623</v>
      </c>
      <c r="E727" s="115">
        <v>9194375399</v>
      </c>
      <c r="F727" s="99" t="s">
        <v>385</v>
      </c>
      <c r="G727" s="191">
        <v>38961</v>
      </c>
      <c r="H727" s="102" t="str">
        <f t="shared" si="22"/>
        <v>September</v>
      </c>
      <c r="I727" s="103">
        <f t="shared" ca="1" si="23"/>
        <v>9</v>
      </c>
      <c r="J727" s="104"/>
      <c r="K727" s="105">
        <v>3</v>
      </c>
    </row>
    <row r="728" spans="1:11" x14ac:dyDescent="0.25">
      <c r="A728" s="99" t="s">
        <v>898</v>
      </c>
      <c r="B728" s="101" t="s">
        <v>1383</v>
      </c>
      <c r="C728" s="99" t="s">
        <v>408</v>
      </c>
      <c r="D728" s="111">
        <v>121173068</v>
      </c>
      <c r="E728" s="115">
        <v>9196778600</v>
      </c>
      <c r="F728" s="99" t="s">
        <v>386</v>
      </c>
      <c r="G728" s="191">
        <v>42388</v>
      </c>
      <c r="H728" s="102" t="str">
        <f t="shared" si="22"/>
        <v>January</v>
      </c>
      <c r="I728" s="103">
        <f t="shared" ca="1" si="23"/>
        <v>0</v>
      </c>
      <c r="J728" s="104" t="s">
        <v>387</v>
      </c>
      <c r="K728" s="105">
        <v>5</v>
      </c>
    </row>
    <row r="729" spans="1:11" x14ac:dyDescent="0.25">
      <c r="A729" s="99" t="s">
        <v>1257</v>
      </c>
      <c r="B729" s="101" t="s">
        <v>1383</v>
      </c>
      <c r="C729" s="99" t="s">
        <v>408</v>
      </c>
      <c r="D729" s="111">
        <v>891224981</v>
      </c>
      <c r="E729" s="115">
        <v>2526391402</v>
      </c>
      <c r="F729" s="99" t="s">
        <v>389</v>
      </c>
      <c r="G729" s="191">
        <v>35960</v>
      </c>
      <c r="H729" s="102" t="str">
        <f t="shared" si="22"/>
        <v>June</v>
      </c>
      <c r="I729" s="103">
        <f t="shared" ca="1" si="23"/>
        <v>17</v>
      </c>
      <c r="J729" s="104" t="s">
        <v>388</v>
      </c>
      <c r="K729" s="105">
        <v>4</v>
      </c>
    </row>
    <row r="730" spans="1:11" x14ac:dyDescent="0.25">
      <c r="A730" s="99" t="s">
        <v>731</v>
      </c>
      <c r="B730" s="101" t="s">
        <v>1381</v>
      </c>
      <c r="C730" s="99" t="s">
        <v>408</v>
      </c>
      <c r="D730" s="111">
        <v>657835603</v>
      </c>
      <c r="E730" s="115">
        <v>2526609693</v>
      </c>
      <c r="F730" s="99" t="s">
        <v>386</v>
      </c>
      <c r="G730" s="191">
        <v>35099</v>
      </c>
      <c r="H730" s="102" t="str">
        <f t="shared" si="22"/>
        <v>February</v>
      </c>
      <c r="I730" s="103">
        <f t="shared" ca="1" si="23"/>
        <v>20</v>
      </c>
      <c r="J730" s="104" t="s">
        <v>387</v>
      </c>
      <c r="K730" s="105">
        <v>5</v>
      </c>
    </row>
    <row r="731" spans="1:11" x14ac:dyDescent="0.25">
      <c r="A731" s="99" t="s">
        <v>1289</v>
      </c>
      <c r="B731" s="101" t="s">
        <v>1381</v>
      </c>
      <c r="C731" s="99" t="s">
        <v>408</v>
      </c>
      <c r="D731" s="111">
        <v>855663308</v>
      </c>
      <c r="E731" s="115">
        <v>9195797109</v>
      </c>
      <c r="F731" s="99" t="s">
        <v>386</v>
      </c>
      <c r="G731" s="191">
        <v>36490</v>
      </c>
      <c r="H731" s="102" t="str">
        <f t="shared" si="22"/>
        <v>November</v>
      </c>
      <c r="I731" s="103">
        <f t="shared" ca="1" si="23"/>
        <v>16</v>
      </c>
      <c r="J731" s="104" t="s">
        <v>387</v>
      </c>
      <c r="K731" s="105">
        <v>5</v>
      </c>
    </row>
    <row r="732" spans="1:11" x14ac:dyDescent="0.25">
      <c r="A732" s="99" t="s">
        <v>1205</v>
      </c>
      <c r="B732" s="101" t="s">
        <v>1381</v>
      </c>
      <c r="C732" s="99" t="s">
        <v>408</v>
      </c>
      <c r="D732" s="111">
        <v>308317457</v>
      </c>
      <c r="E732" s="115">
        <v>9192729524</v>
      </c>
      <c r="F732" s="99" t="s">
        <v>386</v>
      </c>
      <c r="G732" s="191">
        <v>42500</v>
      </c>
      <c r="H732" s="102" t="str">
        <f t="shared" si="22"/>
        <v>May</v>
      </c>
      <c r="I732" s="103">
        <f t="shared" ca="1" si="23"/>
        <v>0</v>
      </c>
      <c r="J732" s="104" t="s">
        <v>387</v>
      </c>
      <c r="K732" s="105">
        <v>4</v>
      </c>
    </row>
    <row r="733" spans="1:11" x14ac:dyDescent="0.25">
      <c r="A733" s="99" t="s">
        <v>1146</v>
      </c>
      <c r="B733" s="101" t="s">
        <v>378</v>
      </c>
      <c r="C733" s="99" t="s">
        <v>409</v>
      </c>
      <c r="D733" s="111">
        <v>776823797</v>
      </c>
      <c r="E733" s="115">
        <v>9193482736</v>
      </c>
      <c r="F733" s="99" t="s">
        <v>385</v>
      </c>
      <c r="G733" s="191">
        <v>35207</v>
      </c>
      <c r="H733" s="102" t="str">
        <f t="shared" si="22"/>
        <v>May</v>
      </c>
      <c r="I733" s="103">
        <f t="shared" ca="1" si="23"/>
        <v>20</v>
      </c>
      <c r="J733" s="104"/>
      <c r="K733" s="105">
        <v>4</v>
      </c>
    </row>
    <row r="734" spans="1:11" x14ac:dyDescent="0.25">
      <c r="A734" s="99" t="s">
        <v>780</v>
      </c>
      <c r="B734" s="101" t="s">
        <v>378</v>
      </c>
      <c r="C734" s="99" t="s">
        <v>409</v>
      </c>
      <c r="D734" s="111">
        <v>797985708</v>
      </c>
      <c r="E734" s="115">
        <v>9193578185</v>
      </c>
      <c r="F734" s="99" t="s">
        <v>386</v>
      </c>
      <c r="G734" s="191">
        <v>38893</v>
      </c>
      <c r="H734" s="102" t="str">
        <f t="shared" si="22"/>
        <v>June</v>
      </c>
      <c r="I734" s="103">
        <f t="shared" ca="1" si="23"/>
        <v>9</v>
      </c>
      <c r="J734" s="104" t="s">
        <v>388</v>
      </c>
      <c r="K734" s="105">
        <v>5</v>
      </c>
    </row>
    <row r="735" spans="1:11" x14ac:dyDescent="0.25">
      <c r="A735" s="99" t="s">
        <v>880</v>
      </c>
      <c r="B735" s="101" t="s">
        <v>1505</v>
      </c>
      <c r="C735" s="99" t="s">
        <v>409</v>
      </c>
      <c r="D735" s="111">
        <v>443926890</v>
      </c>
      <c r="E735" s="115">
        <v>2524411859</v>
      </c>
      <c r="F735" s="99" t="s">
        <v>386</v>
      </c>
      <c r="G735" s="191">
        <v>39504</v>
      </c>
      <c r="H735" s="102" t="str">
        <f t="shared" si="22"/>
        <v>February</v>
      </c>
      <c r="I735" s="103">
        <f t="shared" ca="1" si="23"/>
        <v>8</v>
      </c>
      <c r="J735" s="104" t="s">
        <v>391</v>
      </c>
      <c r="K735" s="105">
        <v>5</v>
      </c>
    </row>
    <row r="736" spans="1:11" x14ac:dyDescent="0.25">
      <c r="A736" s="99" t="s">
        <v>757</v>
      </c>
      <c r="B736" s="101" t="s">
        <v>1381</v>
      </c>
      <c r="C736" s="99" t="s">
        <v>409</v>
      </c>
      <c r="D736" s="111">
        <v>106099892</v>
      </c>
      <c r="E736" s="115">
        <v>9194436681</v>
      </c>
      <c r="F736" s="99" t="s">
        <v>385</v>
      </c>
      <c r="G736" s="191">
        <v>42539</v>
      </c>
      <c r="H736" s="102" t="str">
        <f t="shared" si="22"/>
        <v>June</v>
      </c>
      <c r="I736" s="103" t="e">
        <f t="shared" ca="1" si="23"/>
        <v>#NUM!</v>
      </c>
      <c r="J736" s="104"/>
      <c r="K736" s="105">
        <v>4</v>
      </c>
    </row>
    <row r="737" spans="1:11" x14ac:dyDescent="0.25">
      <c r="A737" s="99" t="s">
        <v>861</v>
      </c>
      <c r="B737" s="101" t="s">
        <v>1381</v>
      </c>
      <c r="C737" s="99" t="s">
        <v>409</v>
      </c>
      <c r="D737" s="111">
        <v>510700395</v>
      </c>
      <c r="E737" s="115">
        <v>9196690862</v>
      </c>
      <c r="F737" s="99" t="s">
        <v>386</v>
      </c>
      <c r="G737" s="191">
        <v>38811</v>
      </c>
      <c r="H737" s="102" t="str">
        <f t="shared" si="22"/>
        <v>April</v>
      </c>
      <c r="I737" s="103">
        <f t="shared" ca="1" si="23"/>
        <v>10</v>
      </c>
      <c r="J737" s="104" t="s">
        <v>387</v>
      </c>
      <c r="K737" s="105">
        <v>5</v>
      </c>
    </row>
    <row r="738" spans="1:11" x14ac:dyDescent="0.25">
      <c r="A738" s="99" t="s">
        <v>1137</v>
      </c>
      <c r="B738" s="101" t="s">
        <v>1505</v>
      </c>
      <c r="C738" s="99" t="s">
        <v>2311</v>
      </c>
      <c r="D738" s="111">
        <v>827277063</v>
      </c>
      <c r="E738" s="115">
        <v>2528873234</v>
      </c>
      <c r="F738" s="99" t="s">
        <v>392</v>
      </c>
      <c r="G738" s="191">
        <v>42363</v>
      </c>
      <c r="H738" s="102" t="str">
        <f t="shared" si="22"/>
        <v>December</v>
      </c>
      <c r="I738" s="103">
        <f t="shared" ca="1" si="23"/>
        <v>0</v>
      </c>
      <c r="J738" s="104"/>
      <c r="K738" s="105">
        <v>1</v>
      </c>
    </row>
    <row r="739" spans="1:11" x14ac:dyDescent="0.25">
      <c r="A739" s="99" t="s">
        <v>713</v>
      </c>
      <c r="B739" s="101" t="s">
        <v>1505</v>
      </c>
      <c r="C739" s="99" t="s">
        <v>2311</v>
      </c>
      <c r="D739" s="111">
        <v>495372474</v>
      </c>
      <c r="E739" s="115">
        <v>9194137278</v>
      </c>
      <c r="F739" s="99" t="s">
        <v>389</v>
      </c>
      <c r="G739" s="191">
        <v>38377</v>
      </c>
      <c r="H739" s="102" t="str">
        <f t="shared" si="22"/>
        <v>January</v>
      </c>
      <c r="I739" s="103">
        <f t="shared" ca="1" si="23"/>
        <v>11</v>
      </c>
      <c r="J739" s="104" t="s">
        <v>387</v>
      </c>
      <c r="K739" s="105">
        <v>2</v>
      </c>
    </row>
    <row r="740" spans="1:11" x14ac:dyDescent="0.25">
      <c r="A740" s="99" t="s">
        <v>1105</v>
      </c>
      <c r="B740" s="101" t="s">
        <v>1383</v>
      </c>
      <c r="C740" s="99" t="s">
        <v>2311</v>
      </c>
      <c r="D740" s="111">
        <v>978092408</v>
      </c>
      <c r="E740" s="115">
        <v>9191888279</v>
      </c>
      <c r="F740" s="99" t="s">
        <v>385</v>
      </c>
      <c r="G740" s="191">
        <v>36345</v>
      </c>
      <c r="H740" s="102" t="str">
        <f t="shared" si="22"/>
        <v>July</v>
      </c>
      <c r="I740" s="103">
        <f t="shared" ca="1" si="23"/>
        <v>16</v>
      </c>
      <c r="J740" s="104"/>
      <c r="K740" s="105">
        <v>5</v>
      </c>
    </row>
    <row r="741" spans="1:11" x14ac:dyDescent="0.25">
      <c r="A741" s="99" t="s">
        <v>826</v>
      </c>
      <c r="B741" s="101" t="s">
        <v>1380</v>
      </c>
      <c r="C741" s="99" t="s">
        <v>2311</v>
      </c>
      <c r="D741" s="111">
        <v>383616821</v>
      </c>
      <c r="E741" s="115">
        <v>2524989537</v>
      </c>
      <c r="F741" s="99" t="s">
        <v>386</v>
      </c>
      <c r="G741" s="191">
        <v>42204</v>
      </c>
      <c r="H741" s="102" t="str">
        <f t="shared" si="22"/>
        <v>July</v>
      </c>
      <c r="I741" s="103">
        <f t="shared" ca="1" si="23"/>
        <v>0</v>
      </c>
      <c r="J741" s="104" t="s">
        <v>387</v>
      </c>
      <c r="K741" s="105">
        <v>1</v>
      </c>
    </row>
    <row r="742" spans="1:11" x14ac:dyDescent="0.25">
      <c r="A742" s="99" t="s">
        <v>1308</v>
      </c>
      <c r="B742" s="101" t="s">
        <v>1383</v>
      </c>
      <c r="C742" s="99" t="s">
        <v>2311</v>
      </c>
      <c r="D742" s="111">
        <v>183135788</v>
      </c>
      <c r="E742" s="115">
        <v>2521198851</v>
      </c>
      <c r="F742" s="99" t="s">
        <v>385</v>
      </c>
      <c r="G742" s="191">
        <v>35823</v>
      </c>
      <c r="H742" s="102" t="str">
        <f t="shared" si="22"/>
        <v>January</v>
      </c>
      <c r="I742" s="103">
        <f t="shared" ca="1" si="23"/>
        <v>18</v>
      </c>
      <c r="J742" s="104"/>
      <c r="K742" s="105">
        <v>2</v>
      </c>
    </row>
  </sheetData>
  <sortState ref="A2:K742">
    <sortCondition ref="C3"/>
  </sortState>
  <customSheetViews>
    <customSheetView guid="{32E1B1E0-F29A-4FB3-9E7F-F78F245BC75E}" scale="190" topLeftCell="Q1">
      <selection activeCell="AE1" sqref="AE1:AE7"/>
      <pageMargins left="0.7" right="0.7" top="0.75" bottom="0.75" header="0.3" footer="0.3"/>
      <pageSetup orientation="portrait"/>
      <headerFooter alignWithMargins="0"/>
    </customSheetView>
  </customSheetViews>
  <phoneticPr fontId="6"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autoPageBreaks="0"/>
  </sheetPr>
  <dimension ref="A1:K742"/>
  <sheetViews>
    <sheetView zoomScale="115" zoomScaleNormal="115" zoomScaleSheetLayoutView="100" zoomScalePageLayoutView="160" workbookViewId="0"/>
  </sheetViews>
  <sheetFormatPr defaultColWidth="19.85546875" defaultRowHeight="15" x14ac:dyDescent="0.25"/>
  <cols>
    <col min="1" max="1" width="19.5703125" style="99" bestFit="1" customWidth="1"/>
    <col min="2" max="2" width="8.28515625" style="105" bestFit="1" customWidth="1"/>
    <col min="3" max="3" width="27.28515625" style="99" bestFit="1" customWidth="1"/>
    <col min="4" max="4" width="12.42578125" style="113" bestFit="1" customWidth="1"/>
    <col min="5" max="5" width="14.85546875" style="118" bestFit="1" customWidth="1"/>
    <col min="6" max="6" width="9.7109375" style="99" bestFit="1" customWidth="1"/>
    <col min="7" max="7" width="11.85546875" style="106" bestFit="1" customWidth="1"/>
    <col min="8" max="8" width="10.85546875" style="106" bestFit="1" customWidth="1"/>
    <col min="9" max="9" width="6" style="109" bestFit="1" customWidth="1"/>
    <col min="10" max="10" width="8.42578125" style="99" bestFit="1" customWidth="1"/>
    <col min="11" max="11" width="10.140625" style="99" bestFit="1" customWidth="1"/>
    <col min="12" max="16384" width="19.85546875" style="99"/>
  </cols>
  <sheetData>
    <row r="1" spans="1:11" x14ac:dyDescent="0.25">
      <c r="A1" s="94" t="s">
        <v>379</v>
      </c>
      <c r="B1" s="95" t="s">
        <v>329</v>
      </c>
      <c r="C1" s="96" t="s">
        <v>380</v>
      </c>
      <c r="D1" s="110" t="s">
        <v>2587</v>
      </c>
      <c r="E1" s="114" t="s">
        <v>353</v>
      </c>
      <c r="F1" s="96" t="s">
        <v>381</v>
      </c>
      <c r="G1" s="97" t="s">
        <v>382</v>
      </c>
      <c r="H1" s="97" t="s">
        <v>2582</v>
      </c>
      <c r="I1" s="98" t="s">
        <v>330</v>
      </c>
      <c r="J1" s="96" t="s">
        <v>384</v>
      </c>
      <c r="K1" s="95" t="s">
        <v>332</v>
      </c>
    </row>
    <row r="2" spans="1:11" x14ac:dyDescent="0.25">
      <c r="A2" s="99" t="s">
        <v>730</v>
      </c>
      <c r="B2" s="101" t="s">
        <v>1383</v>
      </c>
      <c r="C2" s="99" t="s">
        <v>408</v>
      </c>
      <c r="D2" s="111">
        <v>627494412</v>
      </c>
      <c r="E2" s="115">
        <v>2528249735</v>
      </c>
      <c r="F2" s="99" t="s">
        <v>386</v>
      </c>
      <c r="G2" s="191">
        <v>35666</v>
      </c>
      <c r="H2" s="102" t="str">
        <f t="shared" ref="H2:H65" si="0">CHOOSE(MONTH(G2),"January","February","March","April","May","June","July","August","September","October","November","December")</f>
        <v>August</v>
      </c>
      <c r="I2" s="103">
        <f t="shared" ref="I2:I65" ca="1" si="1">DATEDIF(G2,TODAY(),"Y")</f>
        <v>18</v>
      </c>
      <c r="J2" s="104" t="s">
        <v>387</v>
      </c>
      <c r="K2" s="105">
        <v>5</v>
      </c>
    </row>
    <row r="3" spans="1:11" x14ac:dyDescent="0.25">
      <c r="A3" s="99" t="s">
        <v>1237</v>
      </c>
      <c r="B3" s="101" t="s">
        <v>378</v>
      </c>
      <c r="C3" s="99" t="s">
        <v>406</v>
      </c>
      <c r="D3" s="111">
        <v>570756015</v>
      </c>
      <c r="E3" s="115">
        <v>2522238535</v>
      </c>
      <c r="F3" s="99" t="s">
        <v>389</v>
      </c>
      <c r="G3" s="191">
        <v>35110</v>
      </c>
      <c r="H3" s="102" t="str">
        <f t="shared" si="0"/>
        <v>February</v>
      </c>
      <c r="I3" s="103">
        <f t="shared" ca="1" si="1"/>
        <v>20</v>
      </c>
      <c r="J3" s="104" t="s">
        <v>390</v>
      </c>
      <c r="K3" s="105">
        <v>5</v>
      </c>
    </row>
    <row r="4" spans="1:11" x14ac:dyDescent="0.25">
      <c r="A4" s="99" t="s">
        <v>1420</v>
      </c>
      <c r="B4" s="101" t="s">
        <v>1383</v>
      </c>
      <c r="C4" s="99" t="s">
        <v>408</v>
      </c>
      <c r="D4" s="111">
        <v>458734969</v>
      </c>
      <c r="E4" s="115">
        <v>9196354278</v>
      </c>
      <c r="F4" s="99" t="s">
        <v>386</v>
      </c>
      <c r="G4" s="191">
        <v>40967</v>
      </c>
      <c r="H4" s="102" t="str">
        <f t="shared" si="0"/>
        <v>February</v>
      </c>
      <c r="I4" s="103">
        <f t="shared" ca="1" si="1"/>
        <v>4</v>
      </c>
      <c r="J4" s="104" t="s">
        <v>387</v>
      </c>
      <c r="K4" s="105">
        <v>5</v>
      </c>
    </row>
    <row r="5" spans="1:11" x14ac:dyDescent="0.25">
      <c r="A5" s="99" t="s">
        <v>949</v>
      </c>
      <c r="B5" s="101" t="s">
        <v>1381</v>
      </c>
      <c r="C5" s="99" t="s">
        <v>399</v>
      </c>
      <c r="D5" s="111">
        <v>931105030</v>
      </c>
      <c r="E5" s="115">
        <v>9191397811</v>
      </c>
      <c r="F5" s="99" t="s">
        <v>386</v>
      </c>
      <c r="G5" s="191">
        <v>37991</v>
      </c>
      <c r="H5" s="102" t="str">
        <f t="shared" si="0"/>
        <v>January</v>
      </c>
      <c r="I5" s="103">
        <f t="shared" ca="1" si="1"/>
        <v>12</v>
      </c>
      <c r="J5" s="104" t="s">
        <v>391</v>
      </c>
      <c r="K5" s="105">
        <v>4</v>
      </c>
    </row>
    <row r="6" spans="1:11" x14ac:dyDescent="0.25">
      <c r="A6" s="99" t="s">
        <v>931</v>
      </c>
      <c r="B6" s="101" t="s">
        <v>378</v>
      </c>
      <c r="C6" s="99" t="s">
        <v>402</v>
      </c>
      <c r="D6" s="111">
        <v>662247915</v>
      </c>
      <c r="E6" s="115">
        <v>9194378387</v>
      </c>
      <c r="F6" s="99" t="s">
        <v>386</v>
      </c>
      <c r="G6" s="191">
        <v>41267</v>
      </c>
      <c r="H6" s="102" t="str">
        <f t="shared" si="0"/>
        <v>December</v>
      </c>
      <c r="I6" s="103">
        <f t="shared" ca="1" si="1"/>
        <v>3</v>
      </c>
      <c r="J6" s="104" t="s">
        <v>387</v>
      </c>
      <c r="K6" s="105">
        <v>5</v>
      </c>
    </row>
    <row r="7" spans="1:11" x14ac:dyDescent="0.25">
      <c r="A7" s="99" t="s">
        <v>1208</v>
      </c>
      <c r="B7" s="101" t="s">
        <v>1383</v>
      </c>
      <c r="C7" s="99" t="s">
        <v>406</v>
      </c>
      <c r="D7" s="111">
        <v>765512793</v>
      </c>
      <c r="E7" s="115">
        <v>9197686976</v>
      </c>
      <c r="F7" s="99" t="s">
        <v>386</v>
      </c>
      <c r="G7" s="191">
        <v>38584</v>
      </c>
      <c r="H7" s="102" t="str">
        <f t="shared" si="0"/>
        <v>August</v>
      </c>
      <c r="I7" s="103">
        <f t="shared" ca="1" si="1"/>
        <v>10</v>
      </c>
      <c r="J7" s="104" t="s">
        <v>387</v>
      </c>
      <c r="K7" s="105">
        <v>5</v>
      </c>
    </row>
    <row r="8" spans="1:11" x14ac:dyDescent="0.25">
      <c r="A8" s="99" t="s">
        <v>1202</v>
      </c>
      <c r="B8" s="101" t="s">
        <v>1505</v>
      </c>
      <c r="C8" s="99" t="s">
        <v>408</v>
      </c>
      <c r="D8" s="111">
        <v>626648632</v>
      </c>
      <c r="E8" s="115">
        <v>2526412482</v>
      </c>
      <c r="F8" s="99" t="s">
        <v>385</v>
      </c>
      <c r="G8" s="191">
        <v>35294</v>
      </c>
      <c r="H8" s="102" t="str">
        <f t="shared" si="0"/>
        <v>August</v>
      </c>
      <c r="I8" s="103">
        <f t="shared" ca="1" si="1"/>
        <v>19</v>
      </c>
      <c r="J8" s="104"/>
      <c r="K8" s="105">
        <v>4</v>
      </c>
    </row>
    <row r="9" spans="1:11" x14ac:dyDescent="0.25">
      <c r="A9" s="99" t="s">
        <v>1146</v>
      </c>
      <c r="B9" s="101" t="s">
        <v>378</v>
      </c>
      <c r="C9" s="99" t="s">
        <v>409</v>
      </c>
      <c r="D9" s="111">
        <v>776823797</v>
      </c>
      <c r="E9" s="115">
        <v>9193482736</v>
      </c>
      <c r="F9" s="99" t="s">
        <v>385</v>
      </c>
      <c r="G9" s="191">
        <v>41524</v>
      </c>
      <c r="H9" s="102" t="str">
        <f t="shared" si="0"/>
        <v>September</v>
      </c>
      <c r="I9" s="103">
        <f t="shared" ca="1" si="1"/>
        <v>2</v>
      </c>
      <c r="J9" s="104"/>
      <c r="K9" s="105">
        <v>4</v>
      </c>
    </row>
    <row r="10" spans="1:11" x14ac:dyDescent="0.25">
      <c r="A10" s="99" t="s">
        <v>924</v>
      </c>
      <c r="B10" s="101" t="s">
        <v>378</v>
      </c>
      <c r="C10" s="99" t="s">
        <v>402</v>
      </c>
      <c r="D10" s="111">
        <v>343897392</v>
      </c>
      <c r="E10" s="115">
        <v>2526674988</v>
      </c>
      <c r="F10" s="99" t="s">
        <v>386</v>
      </c>
      <c r="G10" s="191">
        <v>38597</v>
      </c>
      <c r="H10" s="102" t="str">
        <f t="shared" si="0"/>
        <v>September</v>
      </c>
      <c r="I10" s="103">
        <f t="shared" ca="1" si="1"/>
        <v>10</v>
      </c>
      <c r="J10" s="104" t="s">
        <v>387</v>
      </c>
      <c r="K10" s="105">
        <v>4</v>
      </c>
    </row>
    <row r="11" spans="1:11" x14ac:dyDescent="0.25">
      <c r="A11" s="99" t="s">
        <v>733</v>
      </c>
      <c r="B11" s="101" t="s">
        <v>1505</v>
      </c>
      <c r="C11" s="99" t="s">
        <v>408</v>
      </c>
      <c r="D11" s="111">
        <v>120224342</v>
      </c>
      <c r="E11" s="115">
        <v>9198986390</v>
      </c>
      <c r="F11" s="99" t="s">
        <v>392</v>
      </c>
      <c r="G11" s="191">
        <v>41946</v>
      </c>
      <c r="H11" s="102" t="str">
        <f t="shared" si="0"/>
        <v>November</v>
      </c>
      <c r="I11" s="103">
        <f t="shared" ca="1" si="1"/>
        <v>1</v>
      </c>
      <c r="J11" s="104"/>
      <c r="K11" s="105">
        <v>2</v>
      </c>
    </row>
    <row r="12" spans="1:11" x14ac:dyDescent="0.25">
      <c r="A12" s="99" t="s">
        <v>690</v>
      </c>
      <c r="B12" s="101" t="s">
        <v>1383</v>
      </c>
      <c r="C12" s="99" t="s">
        <v>407</v>
      </c>
      <c r="D12" s="111">
        <v>622200296</v>
      </c>
      <c r="E12" s="115">
        <v>2526306545</v>
      </c>
      <c r="F12" s="99" t="s">
        <v>386</v>
      </c>
      <c r="G12" s="191">
        <v>40889</v>
      </c>
      <c r="H12" s="102" t="str">
        <f t="shared" si="0"/>
        <v>December</v>
      </c>
      <c r="I12" s="103">
        <f t="shared" ca="1" si="1"/>
        <v>4</v>
      </c>
      <c r="J12" s="104" t="s">
        <v>387</v>
      </c>
      <c r="K12" s="105">
        <v>3</v>
      </c>
    </row>
    <row r="13" spans="1:11" x14ac:dyDescent="0.25">
      <c r="A13" s="99" t="s">
        <v>1078</v>
      </c>
      <c r="B13" s="101" t="s">
        <v>378</v>
      </c>
      <c r="C13" s="99" t="s">
        <v>408</v>
      </c>
      <c r="D13" s="111">
        <v>247422007</v>
      </c>
      <c r="E13" s="115">
        <v>2528012440</v>
      </c>
      <c r="F13" s="99" t="s">
        <v>385</v>
      </c>
      <c r="G13" s="191">
        <v>38080</v>
      </c>
      <c r="H13" s="102" t="str">
        <f t="shared" si="0"/>
        <v>April</v>
      </c>
      <c r="I13" s="103">
        <f t="shared" ca="1" si="1"/>
        <v>12</v>
      </c>
      <c r="J13" s="104"/>
      <c r="K13" s="105">
        <v>2</v>
      </c>
    </row>
    <row r="14" spans="1:11" x14ac:dyDescent="0.25">
      <c r="A14" s="99" t="s">
        <v>1016</v>
      </c>
      <c r="B14" s="101" t="s">
        <v>674</v>
      </c>
      <c r="C14" s="99" t="s">
        <v>408</v>
      </c>
      <c r="D14" s="111">
        <v>651999482</v>
      </c>
      <c r="E14" s="115">
        <v>2523014821</v>
      </c>
      <c r="F14" s="99" t="s">
        <v>386</v>
      </c>
      <c r="G14" s="191">
        <v>35651</v>
      </c>
      <c r="H14" s="102" t="str">
        <f t="shared" si="0"/>
        <v>August</v>
      </c>
      <c r="I14" s="103">
        <f t="shared" ca="1" si="1"/>
        <v>18</v>
      </c>
      <c r="J14" s="104" t="s">
        <v>387</v>
      </c>
      <c r="K14" s="105">
        <v>5</v>
      </c>
    </row>
    <row r="15" spans="1:11" x14ac:dyDescent="0.25">
      <c r="A15" s="99" t="s">
        <v>1247</v>
      </c>
      <c r="B15" s="101" t="s">
        <v>1383</v>
      </c>
      <c r="C15" s="99" t="s">
        <v>397</v>
      </c>
      <c r="D15" s="111">
        <v>116869057</v>
      </c>
      <c r="E15" s="115">
        <v>2521614846</v>
      </c>
      <c r="F15" s="99" t="s">
        <v>389</v>
      </c>
      <c r="G15" s="191">
        <v>35896</v>
      </c>
      <c r="H15" s="102" t="str">
        <f t="shared" si="0"/>
        <v>April</v>
      </c>
      <c r="I15" s="103">
        <f t="shared" ca="1" si="1"/>
        <v>18</v>
      </c>
      <c r="J15" s="104" t="s">
        <v>393</v>
      </c>
      <c r="K15" s="105">
        <v>4</v>
      </c>
    </row>
    <row r="16" spans="1:11" x14ac:dyDescent="0.25">
      <c r="A16" s="99" t="s">
        <v>938</v>
      </c>
      <c r="B16" s="101" t="s">
        <v>1383</v>
      </c>
      <c r="C16" s="99" t="s">
        <v>403</v>
      </c>
      <c r="D16" s="111">
        <v>557568959</v>
      </c>
      <c r="E16" s="115">
        <v>9192783818</v>
      </c>
      <c r="F16" s="99" t="s">
        <v>385</v>
      </c>
      <c r="G16" s="191">
        <v>39602</v>
      </c>
      <c r="H16" s="102" t="str">
        <f t="shared" si="0"/>
        <v>June</v>
      </c>
      <c r="I16" s="103">
        <f t="shared" ca="1" si="1"/>
        <v>7</v>
      </c>
      <c r="J16" s="104"/>
      <c r="K16" s="105">
        <v>4</v>
      </c>
    </row>
    <row r="17" spans="1:11" x14ac:dyDescent="0.25">
      <c r="A17" s="99" t="s">
        <v>1417</v>
      </c>
      <c r="B17" s="101" t="s">
        <v>1383</v>
      </c>
      <c r="C17" s="99" t="s">
        <v>399</v>
      </c>
      <c r="D17" s="111">
        <v>920477476</v>
      </c>
      <c r="E17" s="115">
        <v>2523162442</v>
      </c>
      <c r="F17" s="99" t="s">
        <v>385</v>
      </c>
      <c r="G17" s="191">
        <v>37562</v>
      </c>
      <c r="H17" s="102" t="str">
        <f t="shared" si="0"/>
        <v>November</v>
      </c>
      <c r="I17" s="103">
        <f t="shared" ca="1" si="1"/>
        <v>13</v>
      </c>
      <c r="J17" s="104"/>
      <c r="K17" s="105">
        <v>3</v>
      </c>
    </row>
    <row r="18" spans="1:11" x14ac:dyDescent="0.25">
      <c r="A18" s="99" t="s">
        <v>1169</v>
      </c>
      <c r="B18" s="101" t="s">
        <v>1381</v>
      </c>
      <c r="C18" s="99" t="s">
        <v>408</v>
      </c>
      <c r="D18" s="111">
        <v>916944119</v>
      </c>
      <c r="E18" s="115">
        <v>2524907564</v>
      </c>
      <c r="F18" s="99" t="s">
        <v>385</v>
      </c>
      <c r="G18" s="191">
        <v>35302</v>
      </c>
      <c r="H18" s="102" t="str">
        <f t="shared" si="0"/>
        <v>August</v>
      </c>
      <c r="I18" s="103">
        <f t="shared" ca="1" si="1"/>
        <v>19</v>
      </c>
      <c r="J18" s="104"/>
      <c r="K18" s="105">
        <v>5</v>
      </c>
    </row>
    <row r="19" spans="1:11" x14ac:dyDescent="0.25">
      <c r="A19" s="99" t="s">
        <v>1209</v>
      </c>
      <c r="B19" s="101" t="s">
        <v>1381</v>
      </c>
      <c r="C19" s="99" t="s">
        <v>405</v>
      </c>
      <c r="D19" s="111">
        <v>972086665</v>
      </c>
      <c r="E19" s="115">
        <v>2526007063</v>
      </c>
      <c r="F19" s="99" t="s">
        <v>386</v>
      </c>
      <c r="G19" s="191">
        <v>39224</v>
      </c>
      <c r="H19" s="102" t="str">
        <f t="shared" si="0"/>
        <v>May</v>
      </c>
      <c r="I19" s="103">
        <f t="shared" ca="1" si="1"/>
        <v>9</v>
      </c>
      <c r="J19" s="104" t="s">
        <v>391</v>
      </c>
      <c r="K19" s="105">
        <v>3</v>
      </c>
    </row>
    <row r="20" spans="1:11" x14ac:dyDescent="0.25">
      <c r="A20" s="99" t="s">
        <v>1279</v>
      </c>
      <c r="B20" s="101" t="s">
        <v>674</v>
      </c>
      <c r="C20" s="99" t="s">
        <v>2310</v>
      </c>
      <c r="D20" s="111">
        <v>676831149</v>
      </c>
      <c r="E20" s="115">
        <v>9192824485</v>
      </c>
      <c r="F20" s="99" t="s">
        <v>386</v>
      </c>
      <c r="G20" s="191">
        <v>37284</v>
      </c>
      <c r="H20" s="102" t="str">
        <f t="shared" si="0"/>
        <v>January</v>
      </c>
      <c r="I20" s="103">
        <f t="shared" ca="1" si="1"/>
        <v>14</v>
      </c>
      <c r="J20" s="104" t="s">
        <v>387</v>
      </c>
      <c r="K20" s="105">
        <v>4</v>
      </c>
    </row>
    <row r="21" spans="1:11" x14ac:dyDescent="0.25">
      <c r="A21" s="99" t="s">
        <v>1006</v>
      </c>
      <c r="B21" s="101" t="s">
        <v>1381</v>
      </c>
      <c r="C21" s="99" t="s">
        <v>398</v>
      </c>
      <c r="D21" s="111">
        <v>244171882</v>
      </c>
      <c r="E21" s="115">
        <v>2527577867</v>
      </c>
      <c r="F21" s="99" t="s">
        <v>389</v>
      </c>
      <c r="G21" s="191">
        <v>37963</v>
      </c>
      <c r="H21" s="102" t="str">
        <f t="shared" si="0"/>
        <v>December</v>
      </c>
      <c r="I21" s="103">
        <f t="shared" ca="1" si="1"/>
        <v>12</v>
      </c>
      <c r="J21" s="104" t="s">
        <v>393</v>
      </c>
      <c r="K21" s="105">
        <v>4</v>
      </c>
    </row>
    <row r="22" spans="1:11" x14ac:dyDescent="0.25">
      <c r="A22" s="99" t="s">
        <v>1266</v>
      </c>
      <c r="B22" s="101" t="s">
        <v>1381</v>
      </c>
      <c r="C22" s="99" t="s">
        <v>399</v>
      </c>
      <c r="D22" s="111">
        <v>592631929</v>
      </c>
      <c r="E22" s="115">
        <v>2523922629</v>
      </c>
      <c r="F22" s="99" t="s">
        <v>385</v>
      </c>
      <c r="G22" s="191">
        <v>39962</v>
      </c>
      <c r="H22" s="102" t="str">
        <f t="shared" si="0"/>
        <v>May</v>
      </c>
      <c r="I22" s="103">
        <f t="shared" ca="1" si="1"/>
        <v>6</v>
      </c>
      <c r="J22" s="104"/>
      <c r="K22" s="105">
        <v>4</v>
      </c>
    </row>
    <row r="23" spans="1:11" x14ac:dyDescent="0.25">
      <c r="A23" s="99" t="s">
        <v>1320</v>
      </c>
      <c r="B23" s="101" t="s">
        <v>1505</v>
      </c>
      <c r="C23" s="99" t="s">
        <v>1382</v>
      </c>
      <c r="D23" s="111">
        <v>456946966</v>
      </c>
      <c r="E23" s="115">
        <v>9194680033</v>
      </c>
      <c r="F23" s="99" t="s">
        <v>386</v>
      </c>
      <c r="G23" s="191">
        <v>38037</v>
      </c>
      <c r="H23" s="102" t="str">
        <f t="shared" si="0"/>
        <v>February</v>
      </c>
      <c r="I23" s="103">
        <f t="shared" ca="1" si="1"/>
        <v>12</v>
      </c>
      <c r="J23" s="104" t="s">
        <v>388</v>
      </c>
      <c r="K23" s="105">
        <v>4</v>
      </c>
    </row>
    <row r="24" spans="1:11" x14ac:dyDescent="0.25">
      <c r="A24" s="99" t="s">
        <v>684</v>
      </c>
      <c r="B24" s="101" t="s">
        <v>1383</v>
      </c>
      <c r="C24" s="99" t="s">
        <v>395</v>
      </c>
      <c r="D24" s="111">
        <v>496260023</v>
      </c>
      <c r="E24" s="115">
        <v>2523962015</v>
      </c>
      <c r="F24" s="99" t="s">
        <v>386</v>
      </c>
      <c r="G24" s="191">
        <v>37494</v>
      </c>
      <c r="H24" s="102" t="str">
        <f t="shared" si="0"/>
        <v>August</v>
      </c>
      <c r="I24" s="103">
        <f t="shared" ca="1" si="1"/>
        <v>13</v>
      </c>
      <c r="J24" s="104" t="s">
        <v>390</v>
      </c>
      <c r="K24" s="105">
        <v>5</v>
      </c>
    </row>
    <row r="25" spans="1:11" x14ac:dyDescent="0.25">
      <c r="A25" s="99" t="s">
        <v>819</v>
      </c>
      <c r="B25" s="101" t="s">
        <v>378</v>
      </c>
      <c r="C25" s="99" t="s">
        <v>408</v>
      </c>
      <c r="D25" s="111">
        <v>877574472</v>
      </c>
      <c r="E25" s="115">
        <v>2524100997</v>
      </c>
      <c r="F25" s="99" t="s">
        <v>385</v>
      </c>
      <c r="G25" s="191">
        <v>39871</v>
      </c>
      <c r="H25" s="102" t="str">
        <f t="shared" si="0"/>
        <v>February</v>
      </c>
      <c r="I25" s="103">
        <f t="shared" ca="1" si="1"/>
        <v>7</v>
      </c>
      <c r="J25" s="104"/>
      <c r="K25" s="105">
        <v>5</v>
      </c>
    </row>
    <row r="26" spans="1:11" x14ac:dyDescent="0.25">
      <c r="A26" s="99" t="s">
        <v>1405</v>
      </c>
      <c r="B26" s="101" t="s">
        <v>378</v>
      </c>
      <c r="C26" s="99" t="s">
        <v>406</v>
      </c>
      <c r="D26" s="111">
        <v>502200672</v>
      </c>
      <c r="E26" s="115">
        <v>2527925201</v>
      </c>
      <c r="F26" s="99" t="s">
        <v>385</v>
      </c>
      <c r="G26" s="191">
        <v>38713</v>
      </c>
      <c r="H26" s="102" t="str">
        <f t="shared" si="0"/>
        <v>December</v>
      </c>
      <c r="I26" s="103">
        <f t="shared" ca="1" si="1"/>
        <v>10</v>
      </c>
      <c r="J26" s="104"/>
      <c r="K26" s="105">
        <v>4</v>
      </c>
    </row>
    <row r="27" spans="1:11" x14ac:dyDescent="0.25">
      <c r="A27" s="99" t="s">
        <v>1068</v>
      </c>
      <c r="B27" s="101" t="s">
        <v>1381</v>
      </c>
      <c r="C27" s="99" t="s">
        <v>1384</v>
      </c>
      <c r="D27" s="111">
        <v>243350742</v>
      </c>
      <c r="E27" s="115">
        <v>2528304204</v>
      </c>
      <c r="F27" s="99" t="s">
        <v>392</v>
      </c>
      <c r="G27" s="191">
        <v>38439</v>
      </c>
      <c r="H27" s="102" t="str">
        <f t="shared" si="0"/>
        <v>March</v>
      </c>
      <c r="I27" s="103">
        <f t="shared" ca="1" si="1"/>
        <v>11</v>
      </c>
      <c r="J27" s="104"/>
      <c r="K27" s="105">
        <v>4</v>
      </c>
    </row>
    <row r="28" spans="1:11" x14ac:dyDescent="0.25">
      <c r="A28" s="99" t="s">
        <v>1073</v>
      </c>
      <c r="B28" s="101" t="s">
        <v>378</v>
      </c>
      <c r="C28" s="99" t="s">
        <v>395</v>
      </c>
      <c r="D28" s="111">
        <v>936730279</v>
      </c>
      <c r="E28" s="115">
        <v>2528033253</v>
      </c>
      <c r="F28" s="99" t="s">
        <v>389</v>
      </c>
      <c r="G28" s="191">
        <v>37279</v>
      </c>
      <c r="H28" s="102" t="str">
        <f t="shared" si="0"/>
        <v>January</v>
      </c>
      <c r="I28" s="103">
        <f t="shared" ca="1" si="1"/>
        <v>14</v>
      </c>
      <c r="J28" s="104" t="s">
        <v>393</v>
      </c>
      <c r="K28" s="105">
        <v>4</v>
      </c>
    </row>
    <row r="29" spans="1:11" x14ac:dyDescent="0.25">
      <c r="A29" s="99" t="s">
        <v>709</v>
      </c>
      <c r="B29" s="101" t="s">
        <v>674</v>
      </c>
      <c r="C29" s="99" t="s">
        <v>399</v>
      </c>
      <c r="D29" s="111">
        <v>725737456</v>
      </c>
      <c r="E29" s="115">
        <v>9191847141</v>
      </c>
      <c r="F29" s="99" t="s">
        <v>385</v>
      </c>
      <c r="G29" s="191">
        <v>36121</v>
      </c>
      <c r="H29" s="102" t="str">
        <f t="shared" si="0"/>
        <v>November</v>
      </c>
      <c r="I29" s="103">
        <f t="shared" ca="1" si="1"/>
        <v>17</v>
      </c>
      <c r="J29" s="104"/>
      <c r="K29" s="105">
        <v>4</v>
      </c>
    </row>
    <row r="30" spans="1:11" x14ac:dyDescent="0.25">
      <c r="A30" s="99" t="s">
        <v>774</v>
      </c>
      <c r="B30" s="101" t="s">
        <v>1381</v>
      </c>
      <c r="C30" s="99" t="s">
        <v>406</v>
      </c>
      <c r="D30" s="111">
        <v>737152868</v>
      </c>
      <c r="E30" s="115">
        <v>9191124357</v>
      </c>
      <c r="F30" s="99" t="s">
        <v>386</v>
      </c>
      <c r="G30" s="191">
        <v>37384</v>
      </c>
      <c r="H30" s="102" t="str">
        <f t="shared" si="0"/>
        <v>May</v>
      </c>
      <c r="I30" s="103">
        <f t="shared" ca="1" si="1"/>
        <v>14</v>
      </c>
      <c r="J30" s="104" t="s">
        <v>388</v>
      </c>
      <c r="K30" s="105">
        <v>1</v>
      </c>
    </row>
    <row r="31" spans="1:11" x14ac:dyDescent="0.25">
      <c r="A31" s="99" t="s">
        <v>1394</v>
      </c>
      <c r="B31" s="101" t="s">
        <v>1383</v>
      </c>
      <c r="C31" s="99" t="s">
        <v>408</v>
      </c>
      <c r="D31" s="111">
        <v>970466937</v>
      </c>
      <c r="E31" s="115">
        <v>9192042331</v>
      </c>
      <c r="F31" s="99" t="s">
        <v>385</v>
      </c>
      <c r="G31" s="191">
        <v>41926</v>
      </c>
      <c r="H31" s="102" t="str">
        <f t="shared" si="0"/>
        <v>October</v>
      </c>
      <c r="I31" s="103">
        <f t="shared" ca="1" si="1"/>
        <v>1</v>
      </c>
      <c r="J31" s="104"/>
      <c r="K31" s="105">
        <v>5</v>
      </c>
    </row>
    <row r="32" spans="1:11" x14ac:dyDescent="0.25">
      <c r="A32" s="99" t="s">
        <v>1022</v>
      </c>
      <c r="B32" s="101" t="s">
        <v>1383</v>
      </c>
      <c r="C32" s="99" t="s">
        <v>408</v>
      </c>
      <c r="D32" s="111">
        <v>546546374</v>
      </c>
      <c r="E32" s="115">
        <v>9192727944</v>
      </c>
      <c r="F32" s="99" t="s">
        <v>389</v>
      </c>
      <c r="G32" s="191">
        <v>35371</v>
      </c>
      <c r="H32" s="102" t="str">
        <f t="shared" si="0"/>
        <v>November</v>
      </c>
      <c r="I32" s="103">
        <f t="shared" ca="1" si="1"/>
        <v>19</v>
      </c>
      <c r="J32" s="104" t="s">
        <v>391</v>
      </c>
      <c r="K32" s="105">
        <v>5</v>
      </c>
    </row>
    <row r="33" spans="1:11" x14ac:dyDescent="0.25">
      <c r="A33" s="99" t="s">
        <v>1299</v>
      </c>
      <c r="B33" s="101" t="s">
        <v>1381</v>
      </c>
      <c r="C33" s="99" t="s">
        <v>399</v>
      </c>
      <c r="D33" s="111">
        <v>984570981</v>
      </c>
      <c r="E33" s="115">
        <v>2528155179</v>
      </c>
      <c r="F33" s="99" t="s">
        <v>389</v>
      </c>
      <c r="G33" s="191">
        <v>38034</v>
      </c>
      <c r="H33" s="102" t="str">
        <f t="shared" si="0"/>
        <v>February</v>
      </c>
      <c r="I33" s="103">
        <f t="shared" ca="1" si="1"/>
        <v>12</v>
      </c>
      <c r="J33" s="104" t="s">
        <v>391</v>
      </c>
      <c r="K33" s="105">
        <v>1</v>
      </c>
    </row>
    <row r="34" spans="1:11" x14ac:dyDescent="0.25">
      <c r="A34" s="99" t="s">
        <v>912</v>
      </c>
      <c r="B34" s="101" t="s">
        <v>674</v>
      </c>
      <c r="C34" s="99" t="s">
        <v>403</v>
      </c>
      <c r="D34" s="111">
        <v>247555666</v>
      </c>
      <c r="E34" s="115">
        <v>2528183445</v>
      </c>
      <c r="F34" s="99" t="s">
        <v>386</v>
      </c>
      <c r="G34" s="191">
        <v>37215</v>
      </c>
      <c r="H34" s="102" t="str">
        <f t="shared" si="0"/>
        <v>November</v>
      </c>
      <c r="I34" s="103">
        <f t="shared" ca="1" si="1"/>
        <v>14</v>
      </c>
      <c r="J34" s="104" t="s">
        <v>387</v>
      </c>
      <c r="K34" s="105">
        <v>5</v>
      </c>
    </row>
    <row r="35" spans="1:11" x14ac:dyDescent="0.25">
      <c r="A35" s="99" t="s">
        <v>990</v>
      </c>
      <c r="B35" s="101" t="s">
        <v>1383</v>
      </c>
      <c r="C35" s="99" t="s">
        <v>395</v>
      </c>
      <c r="D35" s="111">
        <v>870106287</v>
      </c>
      <c r="E35" s="115">
        <v>2528611970</v>
      </c>
      <c r="F35" s="99" t="s">
        <v>389</v>
      </c>
      <c r="G35" s="191">
        <v>41237</v>
      </c>
      <c r="H35" s="102" t="str">
        <f t="shared" si="0"/>
        <v>November</v>
      </c>
      <c r="I35" s="103">
        <f t="shared" ca="1" si="1"/>
        <v>3</v>
      </c>
      <c r="J35" s="104" t="s">
        <v>388</v>
      </c>
      <c r="K35" s="105">
        <v>4</v>
      </c>
    </row>
    <row r="36" spans="1:11" x14ac:dyDescent="0.25">
      <c r="A36" s="99" t="s">
        <v>789</v>
      </c>
      <c r="B36" s="101" t="s">
        <v>378</v>
      </c>
      <c r="C36" s="99" t="s">
        <v>401</v>
      </c>
      <c r="D36" s="111">
        <v>620072502</v>
      </c>
      <c r="E36" s="115">
        <v>9191264013</v>
      </c>
      <c r="F36" s="99" t="s">
        <v>386</v>
      </c>
      <c r="G36" s="191">
        <v>41972</v>
      </c>
      <c r="H36" s="102" t="str">
        <f t="shared" si="0"/>
        <v>November</v>
      </c>
      <c r="I36" s="103">
        <f t="shared" ca="1" si="1"/>
        <v>1</v>
      </c>
      <c r="J36" s="104" t="s">
        <v>388</v>
      </c>
      <c r="K36" s="105">
        <v>4</v>
      </c>
    </row>
    <row r="37" spans="1:11" x14ac:dyDescent="0.25">
      <c r="A37" s="99" t="s">
        <v>984</v>
      </c>
      <c r="B37" s="101" t="s">
        <v>378</v>
      </c>
      <c r="C37" s="99" t="s">
        <v>399</v>
      </c>
      <c r="D37" s="111">
        <v>416394493</v>
      </c>
      <c r="E37" s="115">
        <v>2525228252</v>
      </c>
      <c r="F37" s="99" t="s">
        <v>386</v>
      </c>
      <c r="G37" s="191">
        <v>35533</v>
      </c>
      <c r="H37" s="102" t="str">
        <f t="shared" si="0"/>
        <v>April</v>
      </c>
      <c r="I37" s="103">
        <f t="shared" ca="1" si="1"/>
        <v>19</v>
      </c>
      <c r="J37" s="104" t="s">
        <v>393</v>
      </c>
      <c r="K37" s="105">
        <v>5</v>
      </c>
    </row>
    <row r="38" spans="1:11" x14ac:dyDescent="0.25">
      <c r="A38" s="99" t="s">
        <v>1096</v>
      </c>
      <c r="B38" s="101" t="s">
        <v>674</v>
      </c>
      <c r="C38" s="99" t="s">
        <v>406</v>
      </c>
      <c r="D38" s="111">
        <v>445693854</v>
      </c>
      <c r="E38" s="115">
        <v>9192891217</v>
      </c>
      <c r="F38" s="99" t="s">
        <v>385</v>
      </c>
      <c r="G38" s="191">
        <v>36294</v>
      </c>
      <c r="H38" s="102" t="str">
        <f t="shared" si="0"/>
        <v>May</v>
      </c>
      <c r="I38" s="103">
        <f t="shared" ca="1" si="1"/>
        <v>17</v>
      </c>
      <c r="J38" s="104"/>
      <c r="K38" s="105">
        <v>5</v>
      </c>
    </row>
    <row r="39" spans="1:11" x14ac:dyDescent="0.25">
      <c r="A39" s="99" t="s">
        <v>1150</v>
      </c>
      <c r="B39" s="101" t="s">
        <v>378</v>
      </c>
      <c r="C39" s="99" t="s">
        <v>406</v>
      </c>
      <c r="D39" s="111">
        <v>217968415</v>
      </c>
      <c r="E39" s="115">
        <v>2522814530</v>
      </c>
      <c r="F39" s="99" t="s">
        <v>386</v>
      </c>
      <c r="G39" s="191">
        <v>37337</v>
      </c>
      <c r="H39" s="102" t="str">
        <f t="shared" si="0"/>
        <v>March</v>
      </c>
      <c r="I39" s="103">
        <f t="shared" ca="1" si="1"/>
        <v>14</v>
      </c>
      <c r="J39" s="104" t="s">
        <v>393</v>
      </c>
      <c r="K39" s="105">
        <v>3</v>
      </c>
    </row>
    <row r="40" spans="1:11" x14ac:dyDescent="0.25">
      <c r="A40" s="99" t="s">
        <v>1322</v>
      </c>
      <c r="B40" s="101" t="s">
        <v>1381</v>
      </c>
      <c r="C40" s="99" t="s">
        <v>399</v>
      </c>
      <c r="D40" s="111">
        <v>806508287</v>
      </c>
      <c r="E40" s="115">
        <v>2528801464</v>
      </c>
      <c r="F40" s="99" t="s">
        <v>386</v>
      </c>
      <c r="G40" s="191">
        <v>36368</v>
      </c>
      <c r="H40" s="102" t="str">
        <f t="shared" si="0"/>
        <v>July</v>
      </c>
      <c r="I40" s="103">
        <f t="shared" ca="1" si="1"/>
        <v>16</v>
      </c>
      <c r="J40" s="104" t="s">
        <v>387</v>
      </c>
      <c r="K40" s="105">
        <v>4</v>
      </c>
    </row>
    <row r="41" spans="1:11" x14ac:dyDescent="0.25">
      <c r="A41" s="99" t="s">
        <v>860</v>
      </c>
      <c r="B41" s="101" t="s">
        <v>1381</v>
      </c>
      <c r="C41" s="99" t="s">
        <v>395</v>
      </c>
      <c r="D41" s="111">
        <v>627678686</v>
      </c>
      <c r="E41" s="115">
        <v>2526101454</v>
      </c>
      <c r="F41" s="99" t="s">
        <v>385</v>
      </c>
      <c r="G41" s="191">
        <v>37325</v>
      </c>
      <c r="H41" s="102" t="str">
        <f t="shared" si="0"/>
        <v>March</v>
      </c>
      <c r="I41" s="103">
        <f t="shared" ca="1" si="1"/>
        <v>14</v>
      </c>
      <c r="J41" s="104"/>
      <c r="K41" s="105">
        <v>5</v>
      </c>
    </row>
    <row r="42" spans="1:11" x14ac:dyDescent="0.25">
      <c r="A42" s="99" t="s">
        <v>698</v>
      </c>
      <c r="B42" s="101" t="s">
        <v>1381</v>
      </c>
      <c r="C42" s="99" t="s">
        <v>406</v>
      </c>
      <c r="D42" s="111">
        <v>505680981</v>
      </c>
      <c r="E42" s="115">
        <v>2527557761</v>
      </c>
      <c r="F42" s="99" t="s">
        <v>386</v>
      </c>
      <c r="G42" s="191">
        <v>37668</v>
      </c>
      <c r="H42" s="102" t="str">
        <f t="shared" si="0"/>
        <v>February</v>
      </c>
      <c r="I42" s="103">
        <f t="shared" ca="1" si="1"/>
        <v>13</v>
      </c>
      <c r="J42" s="104" t="s">
        <v>387</v>
      </c>
      <c r="K42" s="105">
        <v>1</v>
      </c>
    </row>
    <row r="43" spans="1:11" x14ac:dyDescent="0.25">
      <c r="A43" s="99" t="s">
        <v>1043</v>
      </c>
      <c r="B43" s="101" t="s">
        <v>1381</v>
      </c>
      <c r="C43" s="99" t="s">
        <v>407</v>
      </c>
      <c r="D43" s="111">
        <v>709234421</v>
      </c>
      <c r="E43" s="115">
        <v>2523838954</v>
      </c>
      <c r="F43" s="99" t="s">
        <v>386</v>
      </c>
      <c r="G43" s="191">
        <v>37027</v>
      </c>
      <c r="H43" s="102" t="str">
        <f t="shared" si="0"/>
        <v>May</v>
      </c>
      <c r="I43" s="103">
        <f t="shared" ca="1" si="1"/>
        <v>15</v>
      </c>
      <c r="J43" s="104" t="s">
        <v>387</v>
      </c>
      <c r="K43" s="105">
        <v>5</v>
      </c>
    </row>
    <row r="44" spans="1:11" x14ac:dyDescent="0.25">
      <c r="A44" s="99" t="s">
        <v>1280</v>
      </c>
      <c r="B44" s="101" t="s">
        <v>378</v>
      </c>
      <c r="C44" s="99" t="s">
        <v>1385</v>
      </c>
      <c r="D44" s="111">
        <v>719937584</v>
      </c>
      <c r="E44" s="115">
        <v>9191653055</v>
      </c>
      <c r="F44" s="99" t="s">
        <v>386</v>
      </c>
      <c r="G44" s="191">
        <v>39605</v>
      </c>
      <c r="H44" s="102" t="str">
        <f t="shared" si="0"/>
        <v>June</v>
      </c>
      <c r="I44" s="103">
        <f t="shared" ca="1" si="1"/>
        <v>7</v>
      </c>
      <c r="J44" s="104" t="s">
        <v>391</v>
      </c>
      <c r="K44" s="105">
        <v>5</v>
      </c>
    </row>
    <row r="45" spans="1:11" x14ac:dyDescent="0.25">
      <c r="A45" s="99" t="s">
        <v>878</v>
      </c>
      <c r="B45" s="101" t="s">
        <v>1381</v>
      </c>
      <c r="C45" s="99" t="s">
        <v>407</v>
      </c>
      <c r="D45" s="111">
        <v>180832423</v>
      </c>
      <c r="E45" s="115">
        <v>9198097539</v>
      </c>
      <c r="F45" s="99" t="s">
        <v>386</v>
      </c>
      <c r="G45" s="191">
        <v>35986</v>
      </c>
      <c r="H45" s="102" t="str">
        <f t="shared" si="0"/>
        <v>July</v>
      </c>
      <c r="I45" s="103">
        <f t="shared" ca="1" si="1"/>
        <v>17</v>
      </c>
      <c r="J45" s="104" t="s">
        <v>388</v>
      </c>
      <c r="K45" s="105">
        <v>2</v>
      </c>
    </row>
    <row r="46" spans="1:11" x14ac:dyDescent="0.25">
      <c r="A46" s="99" t="s">
        <v>1000</v>
      </c>
      <c r="B46" s="101" t="s">
        <v>1383</v>
      </c>
      <c r="C46" s="99" t="s">
        <v>405</v>
      </c>
      <c r="D46" s="111">
        <v>248820119</v>
      </c>
      <c r="E46" s="115">
        <v>2521711684</v>
      </c>
      <c r="F46" s="99" t="s">
        <v>386</v>
      </c>
      <c r="G46" s="191">
        <v>37760</v>
      </c>
      <c r="H46" s="102" t="str">
        <f t="shared" si="0"/>
        <v>May</v>
      </c>
      <c r="I46" s="103">
        <f t="shared" ca="1" si="1"/>
        <v>13</v>
      </c>
      <c r="J46" s="104" t="s">
        <v>387</v>
      </c>
      <c r="K46" s="105">
        <v>5</v>
      </c>
    </row>
    <row r="47" spans="1:11" x14ac:dyDescent="0.25">
      <c r="A47" s="99" t="s">
        <v>1335</v>
      </c>
      <c r="B47" s="101" t="s">
        <v>1383</v>
      </c>
      <c r="C47" s="99" t="s">
        <v>399</v>
      </c>
      <c r="D47" s="111">
        <v>594680949</v>
      </c>
      <c r="E47" s="115">
        <v>9192375580</v>
      </c>
      <c r="F47" s="99" t="s">
        <v>389</v>
      </c>
      <c r="G47" s="191">
        <v>35395</v>
      </c>
      <c r="H47" s="102" t="str">
        <f t="shared" si="0"/>
        <v>November</v>
      </c>
      <c r="I47" s="103">
        <f t="shared" ca="1" si="1"/>
        <v>19</v>
      </c>
      <c r="J47" s="104" t="s">
        <v>391</v>
      </c>
      <c r="K47" s="105">
        <v>5</v>
      </c>
    </row>
    <row r="48" spans="1:11" x14ac:dyDescent="0.25">
      <c r="A48" s="99" t="s">
        <v>1222</v>
      </c>
      <c r="B48" s="101" t="s">
        <v>1505</v>
      </c>
      <c r="C48" s="99" t="s">
        <v>408</v>
      </c>
      <c r="D48" s="111">
        <v>592709648</v>
      </c>
      <c r="E48" s="115">
        <v>9191797370</v>
      </c>
      <c r="F48" s="99" t="s">
        <v>385</v>
      </c>
      <c r="G48" s="191">
        <v>35440</v>
      </c>
      <c r="H48" s="102" t="str">
        <f t="shared" si="0"/>
        <v>January</v>
      </c>
      <c r="I48" s="103">
        <f t="shared" ca="1" si="1"/>
        <v>19</v>
      </c>
      <c r="J48" s="104"/>
      <c r="K48" s="105">
        <v>5</v>
      </c>
    </row>
    <row r="49" spans="1:11" x14ac:dyDescent="0.25">
      <c r="A49" s="99" t="s">
        <v>722</v>
      </c>
      <c r="B49" s="101" t="s">
        <v>1381</v>
      </c>
      <c r="C49" s="99" t="s">
        <v>407</v>
      </c>
      <c r="D49" s="111">
        <v>718930584</v>
      </c>
      <c r="E49" s="115">
        <v>9195804771</v>
      </c>
      <c r="F49" s="99" t="s">
        <v>389</v>
      </c>
      <c r="G49" s="191">
        <v>35168</v>
      </c>
      <c r="H49" s="102" t="str">
        <f t="shared" si="0"/>
        <v>April</v>
      </c>
      <c r="I49" s="103">
        <f t="shared" ca="1" si="1"/>
        <v>20</v>
      </c>
      <c r="J49" s="104" t="s">
        <v>387</v>
      </c>
      <c r="K49" s="105">
        <v>2</v>
      </c>
    </row>
    <row r="50" spans="1:11" x14ac:dyDescent="0.25">
      <c r="A50" s="99" t="s">
        <v>987</v>
      </c>
      <c r="B50" s="101" t="s">
        <v>674</v>
      </c>
      <c r="C50" s="99" t="s">
        <v>408</v>
      </c>
      <c r="D50" s="111">
        <v>843299208</v>
      </c>
      <c r="E50" s="115">
        <v>9198631557</v>
      </c>
      <c r="F50" s="99" t="s">
        <v>389</v>
      </c>
      <c r="G50" s="191">
        <v>37487</v>
      </c>
      <c r="H50" s="102" t="str">
        <f t="shared" si="0"/>
        <v>August</v>
      </c>
      <c r="I50" s="103">
        <f t="shared" ca="1" si="1"/>
        <v>13</v>
      </c>
      <c r="J50" s="104" t="s">
        <v>388</v>
      </c>
      <c r="K50" s="105">
        <v>5</v>
      </c>
    </row>
    <row r="51" spans="1:11" x14ac:dyDescent="0.25">
      <c r="A51" s="99" t="s">
        <v>720</v>
      </c>
      <c r="B51" s="101" t="s">
        <v>378</v>
      </c>
      <c r="C51" s="99" t="s">
        <v>405</v>
      </c>
      <c r="D51" s="111">
        <v>972791650</v>
      </c>
      <c r="E51" s="115">
        <v>2525236892</v>
      </c>
      <c r="F51" s="99" t="s">
        <v>389</v>
      </c>
      <c r="G51" s="191">
        <v>38828</v>
      </c>
      <c r="H51" s="102" t="str">
        <f t="shared" si="0"/>
        <v>April</v>
      </c>
      <c r="I51" s="103">
        <f t="shared" ca="1" si="1"/>
        <v>10</v>
      </c>
      <c r="J51" s="104" t="s">
        <v>387</v>
      </c>
      <c r="K51" s="105">
        <v>5</v>
      </c>
    </row>
    <row r="52" spans="1:11" x14ac:dyDescent="0.25">
      <c r="A52" s="99" t="s">
        <v>1250</v>
      </c>
      <c r="B52" s="101" t="s">
        <v>378</v>
      </c>
      <c r="C52" s="99" t="s">
        <v>402</v>
      </c>
      <c r="D52" s="111">
        <v>259330447</v>
      </c>
      <c r="E52" s="115">
        <v>9195252544</v>
      </c>
      <c r="F52" s="99" t="s">
        <v>385</v>
      </c>
      <c r="G52" s="191">
        <v>36816</v>
      </c>
      <c r="H52" s="102" t="str">
        <f t="shared" si="0"/>
        <v>October</v>
      </c>
      <c r="I52" s="103">
        <f t="shared" ca="1" si="1"/>
        <v>15</v>
      </c>
      <c r="J52" s="104"/>
      <c r="K52" s="105">
        <v>5</v>
      </c>
    </row>
    <row r="53" spans="1:11" x14ac:dyDescent="0.25">
      <c r="A53" s="99" t="s">
        <v>679</v>
      </c>
      <c r="B53" s="101" t="s">
        <v>1381</v>
      </c>
      <c r="C53" s="99" t="s">
        <v>399</v>
      </c>
      <c r="D53" s="111">
        <v>371001908</v>
      </c>
      <c r="E53" s="115">
        <v>2527061632</v>
      </c>
      <c r="F53" s="99" t="s">
        <v>386</v>
      </c>
      <c r="G53" s="191">
        <v>38326</v>
      </c>
      <c r="H53" s="102" t="str">
        <f t="shared" si="0"/>
        <v>December</v>
      </c>
      <c r="I53" s="103">
        <f t="shared" ca="1" si="1"/>
        <v>11</v>
      </c>
      <c r="J53" s="104" t="s">
        <v>390</v>
      </c>
      <c r="K53" s="105">
        <v>4</v>
      </c>
    </row>
    <row r="54" spans="1:11" x14ac:dyDescent="0.25">
      <c r="A54" s="99" t="s">
        <v>780</v>
      </c>
      <c r="B54" s="101" t="s">
        <v>378</v>
      </c>
      <c r="C54" s="99" t="s">
        <v>409</v>
      </c>
      <c r="D54" s="111">
        <v>797985708</v>
      </c>
      <c r="E54" s="115">
        <v>9193578185</v>
      </c>
      <c r="F54" s="99" t="s">
        <v>386</v>
      </c>
      <c r="G54" s="191">
        <v>41905</v>
      </c>
      <c r="H54" s="102" t="str">
        <f t="shared" si="0"/>
        <v>September</v>
      </c>
      <c r="I54" s="103">
        <f t="shared" ca="1" si="1"/>
        <v>1</v>
      </c>
      <c r="J54" s="104" t="s">
        <v>388</v>
      </c>
      <c r="K54" s="105">
        <v>5</v>
      </c>
    </row>
    <row r="55" spans="1:11" x14ac:dyDescent="0.25">
      <c r="A55" s="99" t="s">
        <v>766</v>
      </c>
      <c r="B55" s="101" t="s">
        <v>1383</v>
      </c>
      <c r="C55" s="99" t="s">
        <v>407</v>
      </c>
      <c r="D55" s="111">
        <v>984881714</v>
      </c>
      <c r="E55" s="115">
        <v>9196973131</v>
      </c>
      <c r="F55" s="99" t="s">
        <v>386</v>
      </c>
      <c r="G55" s="191">
        <v>41742</v>
      </c>
      <c r="H55" s="102" t="str">
        <f t="shared" si="0"/>
        <v>April</v>
      </c>
      <c r="I55" s="103">
        <f t="shared" ca="1" si="1"/>
        <v>2</v>
      </c>
      <c r="J55" s="104" t="s">
        <v>391</v>
      </c>
      <c r="K55" s="105">
        <v>3</v>
      </c>
    </row>
    <row r="56" spans="1:11" x14ac:dyDescent="0.25">
      <c r="A56" s="99" t="s">
        <v>1166</v>
      </c>
      <c r="B56" s="101" t="s">
        <v>1383</v>
      </c>
      <c r="C56" s="99" t="s">
        <v>407</v>
      </c>
      <c r="D56" s="111">
        <v>647131956</v>
      </c>
      <c r="E56" s="115">
        <v>2521240785</v>
      </c>
      <c r="F56" s="99" t="s">
        <v>386</v>
      </c>
      <c r="G56" s="191">
        <v>37389</v>
      </c>
      <c r="H56" s="102" t="str">
        <f t="shared" si="0"/>
        <v>May</v>
      </c>
      <c r="I56" s="103">
        <f t="shared" ca="1" si="1"/>
        <v>14</v>
      </c>
      <c r="J56" s="104" t="s">
        <v>387</v>
      </c>
      <c r="K56" s="105">
        <v>3</v>
      </c>
    </row>
    <row r="57" spans="1:11" x14ac:dyDescent="0.25">
      <c r="A57" s="99" t="s">
        <v>891</v>
      </c>
      <c r="B57" s="101" t="s">
        <v>1381</v>
      </c>
      <c r="C57" s="99" t="s">
        <v>406</v>
      </c>
      <c r="D57" s="111">
        <v>990843236</v>
      </c>
      <c r="E57" s="115">
        <v>9196245634</v>
      </c>
      <c r="F57" s="99" t="s">
        <v>386</v>
      </c>
      <c r="G57" s="191">
        <v>35048</v>
      </c>
      <c r="H57" s="102" t="str">
        <f t="shared" si="0"/>
        <v>December</v>
      </c>
      <c r="I57" s="103">
        <f t="shared" ca="1" si="1"/>
        <v>20</v>
      </c>
      <c r="J57" s="104" t="s">
        <v>391</v>
      </c>
      <c r="K57" s="105">
        <v>5</v>
      </c>
    </row>
    <row r="58" spans="1:11" x14ac:dyDescent="0.25">
      <c r="A58" s="99" t="s">
        <v>932</v>
      </c>
      <c r="B58" s="101" t="s">
        <v>1383</v>
      </c>
      <c r="C58" s="99" t="s">
        <v>405</v>
      </c>
      <c r="D58" s="111">
        <v>555718765</v>
      </c>
      <c r="E58" s="115">
        <v>2524618773</v>
      </c>
      <c r="F58" s="99" t="s">
        <v>386</v>
      </c>
      <c r="G58" s="191">
        <v>37858</v>
      </c>
      <c r="H58" s="102" t="str">
        <f t="shared" si="0"/>
        <v>August</v>
      </c>
      <c r="I58" s="103">
        <f t="shared" ca="1" si="1"/>
        <v>12</v>
      </c>
      <c r="J58" s="104" t="s">
        <v>387</v>
      </c>
      <c r="K58" s="105">
        <v>3</v>
      </c>
    </row>
    <row r="59" spans="1:11" x14ac:dyDescent="0.25">
      <c r="A59" s="99" t="s">
        <v>1258</v>
      </c>
      <c r="B59" s="101" t="s">
        <v>1383</v>
      </c>
      <c r="C59" s="99" t="s">
        <v>397</v>
      </c>
      <c r="D59" s="111">
        <v>659929807</v>
      </c>
      <c r="E59" s="115">
        <v>9193089561</v>
      </c>
      <c r="F59" s="99" t="s">
        <v>386</v>
      </c>
      <c r="G59" s="191">
        <v>42321</v>
      </c>
      <c r="H59" s="102" t="str">
        <f t="shared" si="0"/>
        <v>November</v>
      </c>
      <c r="I59" s="103">
        <f t="shared" ca="1" si="1"/>
        <v>0</v>
      </c>
      <c r="J59" s="104" t="s">
        <v>387</v>
      </c>
      <c r="K59" s="105">
        <v>4</v>
      </c>
    </row>
    <row r="60" spans="1:11" x14ac:dyDescent="0.25">
      <c r="A60" s="99" t="s">
        <v>1264</v>
      </c>
      <c r="B60" s="101" t="s">
        <v>1381</v>
      </c>
      <c r="C60" s="99" t="s">
        <v>395</v>
      </c>
      <c r="D60" s="111">
        <v>981106829</v>
      </c>
      <c r="E60" s="115">
        <v>2526196095</v>
      </c>
      <c r="F60" s="99" t="s">
        <v>385</v>
      </c>
      <c r="G60" s="191">
        <v>35498</v>
      </c>
      <c r="H60" s="102" t="str">
        <f t="shared" si="0"/>
        <v>March</v>
      </c>
      <c r="I60" s="103">
        <f t="shared" ca="1" si="1"/>
        <v>19</v>
      </c>
      <c r="J60" s="104"/>
      <c r="K60" s="105">
        <v>5</v>
      </c>
    </row>
    <row r="61" spans="1:11" x14ac:dyDescent="0.25">
      <c r="A61" s="99" t="s">
        <v>1183</v>
      </c>
      <c r="B61" s="101" t="s">
        <v>1383</v>
      </c>
      <c r="C61" s="99" t="s">
        <v>396</v>
      </c>
      <c r="D61" s="111">
        <v>850210766</v>
      </c>
      <c r="E61" s="115">
        <v>2527838614</v>
      </c>
      <c r="F61" s="99" t="s">
        <v>386</v>
      </c>
      <c r="G61" s="191">
        <v>38716</v>
      </c>
      <c r="H61" s="102" t="str">
        <f t="shared" si="0"/>
        <v>December</v>
      </c>
      <c r="I61" s="103">
        <f t="shared" ca="1" si="1"/>
        <v>10</v>
      </c>
      <c r="J61" s="104" t="s">
        <v>387</v>
      </c>
      <c r="K61" s="105">
        <v>5</v>
      </c>
    </row>
    <row r="62" spans="1:11" x14ac:dyDescent="0.25">
      <c r="A62" s="99" t="s">
        <v>717</v>
      </c>
      <c r="B62" s="101" t="s">
        <v>1381</v>
      </c>
      <c r="C62" s="99" t="s">
        <v>408</v>
      </c>
      <c r="D62" s="111">
        <v>964255290</v>
      </c>
      <c r="E62" s="115">
        <v>9197446192</v>
      </c>
      <c r="F62" s="99" t="s">
        <v>386</v>
      </c>
      <c r="G62" s="191">
        <v>42395</v>
      </c>
      <c r="H62" s="102" t="str">
        <f t="shared" si="0"/>
        <v>January</v>
      </c>
      <c r="I62" s="103">
        <f t="shared" ca="1" si="1"/>
        <v>0</v>
      </c>
      <c r="J62" s="104" t="s">
        <v>391</v>
      </c>
      <c r="K62" s="105">
        <v>3</v>
      </c>
    </row>
    <row r="63" spans="1:11" x14ac:dyDescent="0.25">
      <c r="A63" s="99" t="s">
        <v>1161</v>
      </c>
      <c r="B63" s="101" t="s">
        <v>1381</v>
      </c>
      <c r="C63" s="99" t="s">
        <v>2309</v>
      </c>
      <c r="D63" s="111">
        <v>324622113</v>
      </c>
      <c r="E63" s="115">
        <v>9198824849</v>
      </c>
      <c r="F63" s="99" t="s">
        <v>389</v>
      </c>
      <c r="G63" s="191">
        <v>37017</v>
      </c>
      <c r="H63" s="102" t="str">
        <f t="shared" si="0"/>
        <v>May</v>
      </c>
      <c r="I63" s="103">
        <f t="shared" ca="1" si="1"/>
        <v>15</v>
      </c>
      <c r="J63" s="104" t="s">
        <v>391</v>
      </c>
      <c r="K63" s="105">
        <v>1</v>
      </c>
    </row>
    <row r="64" spans="1:11" x14ac:dyDescent="0.25">
      <c r="A64" s="99" t="s">
        <v>1362</v>
      </c>
      <c r="B64" s="101" t="s">
        <v>1383</v>
      </c>
      <c r="C64" s="99" t="s">
        <v>405</v>
      </c>
      <c r="D64" s="111">
        <v>474117484</v>
      </c>
      <c r="E64" s="115">
        <v>9196132408</v>
      </c>
      <c r="F64" s="99" t="s">
        <v>386</v>
      </c>
      <c r="G64" s="191">
        <v>35801</v>
      </c>
      <c r="H64" s="102" t="str">
        <f t="shared" si="0"/>
        <v>January</v>
      </c>
      <c r="I64" s="103">
        <f t="shared" ca="1" si="1"/>
        <v>18</v>
      </c>
      <c r="J64" s="104" t="s">
        <v>387</v>
      </c>
      <c r="K64" s="105">
        <v>4</v>
      </c>
    </row>
    <row r="65" spans="1:11" x14ac:dyDescent="0.25">
      <c r="A65" s="99" t="s">
        <v>827</v>
      </c>
      <c r="B65" s="101" t="s">
        <v>1383</v>
      </c>
      <c r="C65" s="99" t="s">
        <v>407</v>
      </c>
      <c r="D65" s="111">
        <v>323701315</v>
      </c>
      <c r="E65" s="115">
        <v>9194479196</v>
      </c>
      <c r="F65" s="99" t="s">
        <v>386</v>
      </c>
      <c r="G65" s="191">
        <v>37785</v>
      </c>
      <c r="H65" s="102" t="str">
        <f t="shared" si="0"/>
        <v>June</v>
      </c>
      <c r="I65" s="103">
        <f t="shared" ca="1" si="1"/>
        <v>12</v>
      </c>
      <c r="J65" s="104" t="s">
        <v>393</v>
      </c>
      <c r="K65" s="105">
        <v>3</v>
      </c>
    </row>
    <row r="66" spans="1:11" x14ac:dyDescent="0.25">
      <c r="A66" s="99" t="s">
        <v>1268</v>
      </c>
      <c r="B66" s="101" t="s">
        <v>1381</v>
      </c>
      <c r="C66" s="99" t="s">
        <v>405</v>
      </c>
      <c r="D66" s="111">
        <v>948252103</v>
      </c>
      <c r="E66" s="115">
        <v>9197430732</v>
      </c>
      <c r="F66" s="99" t="s">
        <v>392</v>
      </c>
      <c r="G66" s="191">
        <v>38838</v>
      </c>
      <c r="H66" s="102" t="str">
        <f t="shared" ref="H66:H129" si="2">CHOOSE(MONTH(G66),"January","February","March","April","May","June","July","August","September","October","November","December")</f>
        <v>May</v>
      </c>
      <c r="I66" s="103">
        <f t="shared" ref="I66:I129" ca="1" si="3">DATEDIF(G66,TODAY(),"Y")</f>
        <v>10</v>
      </c>
      <c r="J66" s="104"/>
      <c r="K66" s="105">
        <v>1</v>
      </c>
    </row>
    <row r="67" spans="1:11" x14ac:dyDescent="0.25">
      <c r="A67" s="99" t="s">
        <v>1344</v>
      </c>
      <c r="B67" s="101" t="s">
        <v>1505</v>
      </c>
      <c r="C67" s="99" t="s">
        <v>399</v>
      </c>
      <c r="D67" s="111">
        <v>143534593</v>
      </c>
      <c r="E67" s="115">
        <v>2527172882</v>
      </c>
      <c r="F67" s="99" t="s">
        <v>385</v>
      </c>
      <c r="G67" s="191">
        <v>35347</v>
      </c>
      <c r="H67" s="102" t="str">
        <f t="shared" si="2"/>
        <v>October</v>
      </c>
      <c r="I67" s="103">
        <f t="shared" ca="1" si="3"/>
        <v>19</v>
      </c>
      <c r="J67" s="104"/>
      <c r="K67" s="105">
        <v>1</v>
      </c>
    </row>
    <row r="68" spans="1:11" x14ac:dyDescent="0.25">
      <c r="A68" s="99" t="s">
        <v>758</v>
      </c>
      <c r="B68" s="101" t="s">
        <v>1381</v>
      </c>
      <c r="C68" s="99" t="s">
        <v>406</v>
      </c>
      <c r="D68" s="111">
        <v>978154935</v>
      </c>
      <c r="E68" s="115">
        <v>2521384592</v>
      </c>
      <c r="F68" s="99" t="s">
        <v>386</v>
      </c>
      <c r="G68" s="191">
        <v>37662</v>
      </c>
      <c r="H68" s="102" t="str">
        <f t="shared" si="2"/>
        <v>February</v>
      </c>
      <c r="I68" s="103">
        <f t="shared" ca="1" si="3"/>
        <v>13</v>
      </c>
      <c r="J68" s="104" t="s">
        <v>393</v>
      </c>
      <c r="K68" s="105">
        <v>5</v>
      </c>
    </row>
    <row r="69" spans="1:11" x14ac:dyDescent="0.25">
      <c r="A69" s="99" t="s">
        <v>772</v>
      </c>
      <c r="B69" s="101" t="s">
        <v>1380</v>
      </c>
      <c r="C69" s="99" t="s">
        <v>399</v>
      </c>
      <c r="D69" s="111">
        <v>923123594</v>
      </c>
      <c r="E69" s="115">
        <v>2528669137</v>
      </c>
      <c r="F69" s="99" t="s">
        <v>386</v>
      </c>
      <c r="G69" s="191">
        <v>39061</v>
      </c>
      <c r="H69" s="102" t="str">
        <f t="shared" si="2"/>
        <v>December</v>
      </c>
      <c r="I69" s="103">
        <f t="shared" ca="1" si="3"/>
        <v>9</v>
      </c>
      <c r="J69" s="104" t="s">
        <v>388</v>
      </c>
      <c r="K69" s="105">
        <v>2</v>
      </c>
    </row>
    <row r="70" spans="1:11" x14ac:dyDescent="0.25">
      <c r="A70" s="99" t="s">
        <v>1170</v>
      </c>
      <c r="B70" s="101" t="s">
        <v>1381</v>
      </c>
      <c r="C70" s="99" t="s">
        <v>403</v>
      </c>
      <c r="D70" s="111">
        <v>221364716</v>
      </c>
      <c r="E70" s="115">
        <v>2521389906</v>
      </c>
      <c r="F70" s="99" t="s">
        <v>386</v>
      </c>
      <c r="G70" s="191">
        <v>38422</v>
      </c>
      <c r="H70" s="102" t="str">
        <f t="shared" si="2"/>
        <v>March</v>
      </c>
      <c r="I70" s="103">
        <f t="shared" ca="1" si="3"/>
        <v>11</v>
      </c>
      <c r="J70" s="104" t="s">
        <v>387</v>
      </c>
      <c r="K70" s="105">
        <v>2</v>
      </c>
    </row>
    <row r="71" spans="1:11" x14ac:dyDescent="0.25">
      <c r="A71" s="99" t="s">
        <v>842</v>
      </c>
      <c r="B71" s="101" t="s">
        <v>1381</v>
      </c>
      <c r="C71" s="99" t="s">
        <v>1385</v>
      </c>
      <c r="D71" s="111">
        <v>907491320</v>
      </c>
      <c r="E71" s="115">
        <v>2525724528</v>
      </c>
      <c r="F71" s="99" t="s">
        <v>389</v>
      </c>
      <c r="G71" s="191">
        <v>40860</v>
      </c>
      <c r="H71" s="102" t="str">
        <f t="shared" si="2"/>
        <v>November</v>
      </c>
      <c r="I71" s="103">
        <f t="shared" ca="1" si="3"/>
        <v>4</v>
      </c>
      <c r="J71" s="104" t="s">
        <v>388</v>
      </c>
      <c r="K71" s="105">
        <v>1</v>
      </c>
    </row>
    <row r="72" spans="1:11" x14ac:dyDescent="0.25">
      <c r="A72" s="99" t="s">
        <v>869</v>
      </c>
      <c r="B72" s="101" t="s">
        <v>1380</v>
      </c>
      <c r="C72" s="99" t="s">
        <v>1384</v>
      </c>
      <c r="D72" s="111">
        <v>764375259</v>
      </c>
      <c r="E72" s="115">
        <v>2527515181</v>
      </c>
      <c r="F72" s="99" t="s">
        <v>386</v>
      </c>
      <c r="G72" s="191">
        <v>37722</v>
      </c>
      <c r="H72" s="102" t="str">
        <f t="shared" si="2"/>
        <v>April</v>
      </c>
      <c r="I72" s="103">
        <f t="shared" ca="1" si="3"/>
        <v>13</v>
      </c>
      <c r="J72" s="104" t="s">
        <v>387</v>
      </c>
      <c r="K72" s="105">
        <v>1</v>
      </c>
    </row>
    <row r="73" spans="1:11" x14ac:dyDescent="0.25">
      <c r="A73" s="99" t="s">
        <v>849</v>
      </c>
      <c r="B73" s="101" t="s">
        <v>674</v>
      </c>
      <c r="C73" s="99" t="s">
        <v>399</v>
      </c>
      <c r="D73" s="111">
        <v>826450563</v>
      </c>
      <c r="E73" s="115">
        <v>9196607355</v>
      </c>
      <c r="F73" s="99" t="s">
        <v>385</v>
      </c>
      <c r="G73" s="191">
        <v>39780</v>
      </c>
      <c r="H73" s="102" t="str">
        <f t="shared" si="2"/>
        <v>November</v>
      </c>
      <c r="I73" s="103">
        <f t="shared" ca="1" si="3"/>
        <v>7</v>
      </c>
      <c r="J73" s="104"/>
      <c r="K73" s="105">
        <v>3</v>
      </c>
    </row>
    <row r="74" spans="1:11" x14ac:dyDescent="0.25">
      <c r="A74" s="99" t="s">
        <v>723</v>
      </c>
      <c r="B74" s="101" t="s">
        <v>1383</v>
      </c>
      <c r="C74" s="99" t="s">
        <v>408</v>
      </c>
      <c r="D74" s="111">
        <v>717503282</v>
      </c>
      <c r="E74" s="115">
        <v>2522400087</v>
      </c>
      <c r="F74" s="99" t="s">
        <v>385</v>
      </c>
      <c r="G74" s="191">
        <v>38996</v>
      </c>
      <c r="H74" s="102" t="str">
        <f t="shared" si="2"/>
        <v>October</v>
      </c>
      <c r="I74" s="103">
        <f t="shared" ca="1" si="3"/>
        <v>9</v>
      </c>
      <c r="J74" s="104"/>
      <c r="K74" s="105">
        <v>4</v>
      </c>
    </row>
    <row r="75" spans="1:11" x14ac:dyDescent="0.25">
      <c r="A75" s="100" t="s">
        <v>2584</v>
      </c>
      <c r="B75" s="101" t="s">
        <v>1380</v>
      </c>
      <c r="C75" s="99" t="s">
        <v>405</v>
      </c>
      <c r="D75" s="111">
        <v>120479503</v>
      </c>
      <c r="E75" s="115">
        <v>9196069116</v>
      </c>
      <c r="F75" s="99" t="s">
        <v>389</v>
      </c>
      <c r="G75" s="191">
        <v>40790</v>
      </c>
      <c r="H75" s="102" t="str">
        <f t="shared" si="2"/>
        <v>September</v>
      </c>
      <c r="I75" s="103">
        <f t="shared" ca="1" si="3"/>
        <v>4</v>
      </c>
      <c r="J75" s="104" t="s">
        <v>388</v>
      </c>
      <c r="K75" s="105">
        <v>3</v>
      </c>
    </row>
    <row r="76" spans="1:11" x14ac:dyDescent="0.25">
      <c r="A76" s="99" t="s">
        <v>776</v>
      </c>
      <c r="B76" s="101" t="s">
        <v>1383</v>
      </c>
      <c r="C76" s="99" t="s">
        <v>406</v>
      </c>
      <c r="D76" s="111">
        <v>161439267</v>
      </c>
      <c r="E76" s="115">
        <v>9197600603</v>
      </c>
      <c r="F76" s="99" t="s">
        <v>386</v>
      </c>
      <c r="G76" s="191">
        <v>38290</v>
      </c>
      <c r="H76" s="102" t="str">
        <f t="shared" si="2"/>
        <v>October</v>
      </c>
      <c r="I76" s="103">
        <f t="shared" ca="1" si="3"/>
        <v>11</v>
      </c>
      <c r="J76" s="104" t="s">
        <v>390</v>
      </c>
      <c r="K76" s="105">
        <v>5</v>
      </c>
    </row>
    <row r="77" spans="1:11" x14ac:dyDescent="0.25">
      <c r="A77" s="99" t="s">
        <v>1412</v>
      </c>
      <c r="B77" s="101" t="s">
        <v>1381</v>
      </c>
      <c r="C77" s="99" t="s">
        <v>399</v>
      </c>
      <c r="D77" s="111">
        <v>213584397</v>
      </c>
      <c r="E77" s="115">
        <v>2524138160</v>
      </c>
      <c r="F77" s="99" t="s">
        <v>386</v>
      </c>
      <c r="G77" s="191">
        <v>38307</v>
      </c>
      <c r="H77" s="102" t="str">
        <f t="shared" si="2"/>
        <v>November</v>
      </c>
      <c r="I77" s="103">
        <f t="shared" ca="1" si="3"/>
        <v>11</v>
      </c>
      <c r="J77" s="104" t="s">
        <v>391</v>
      </c>
      <c r="K77" s="105">
        <v>3</v>
      </c>
    </row>
    <row r="78" spans="1:11" x14ac:dyDescent="0.25">
      <c r="A78" s="99" t="s">
        <v>1339</v>
      </c>
      <c r="B78" s="101" t="s">
        <v>378</v>
      </c>
      <c r="C78" s="99" t="s">
        <v>408</v>
      </c>
      <c r="D78" s="111">
        <v>610340294</v>
      </c>
      <c r="E78" s="115">
        <v>9198443818</v>
      </c>
      <c r="F78" s="99" t="s">
        <v>385</v>
      </c>
      <c r="G78" s="191">
        <v>35715</v>
      </c>
      <c r="H78" s="102" t="str">
        <f t="shared" si="2"/>
        <v>October</v>
      </c>
      <c r="I78" s="103">
        <f t="shared" ca="1" si="3"/>
        <v>18</v>
      </c>
      <c r="J78" s="104"/>
      <c r="K78" s="105">
        <v>3</v>
      </c>
    </row>
    <row r="79" spans="1:11" x14ac:dyDescent="0.25">
      <c r="A79" s="99" t="s">
        <v>1015</v>
      </c>
      <c r="B79" s="101" t="s">
        <v>1380</v>
      </c>
      <c r="C79" s="99" t="s">
        <v>397</v>
      </c>
      <c r="D79" s="111">
        <v>105708355</v>
      </c>
      <c r="E79" s="115">
        <v>2524697218</v>
      </c>
      <c r="F79" s="99" t="s">
        <v>386</v>
      </c>
      <c r="G79" s="191">
        <v>35566</v>
      </c>
      <c r="H79" s="102" t="str">
        <f t="shared" si="2"/>
        <v>May</v>
      </c>
      <c r="I79" s="103">
        <f t="shared" ca="1" si="3"/>
        <v>19</v>
      </c>
      <c r="J79" s="104" t="s">
        <v>390</v>
      </c>
      <c r="K79" s="105">
        <v>5</v>
      </c>
    </row>
    <row r="80" spans="1:11" x14ac:dyDescent="0.25">
      <c r="A80" s="99" t="s">
        <v>1276</v>
      </c>
      <c r="B80" s="101" t="s">
        <v>1383</v>
      </c>
      <c r="C80" s="99" t="s">
        <v>399</v>
      </c>
      <c r="D80" s="111">
        <v>276980518</v>
      </c>
      <c r="E80" s="115">
        <v>9195267252</v>
      </c>
      <c r="F80" s="99" t="s">
        <v>386</v>
      </c>
      <c r="G80" s="191">
        <v>35606</v>
      </c>
      <c r="H80" s="102" t="str">
        <f t="shared" si="2"/>
        <v>June</v>
      </c>
      <c r="I80" s="103">
        <f t="shared" ca="1" si="3"/>
        <v>18</v>
      </c>
      <c r="J80" s="104" t="s">
        <v>388</v>
      </c>
      <c r="K80" s="105">
        <v>5</v>
      </c>
    </row>
    <row r="81" spans="1:11" x14ac:dyDescent="0.25">
      <c r="A81" s="99" t="s">
        <v>927</v>
      </c>
      <c r="B81" s="101" t="s">
        <v>378</v>
      </c>
      <c r="C81" s="99" t="s">
        <v>407</v>
      </c>
      <c r="D81" s="111">
        <v>518009092</v>
      </c>
      <c r="E81" s="115">
        <v>2528792521</v>
      </c>
      <c r="F81" s="99" t="s">
        <v>392</v>
      </c>
      <c r="G81" s="191">
        <v>37907</v>
      </c>
      <c r="H81" s="102" t="str">
        <f t="shared" si="2"/>
        <v>October</v>
      </c>
      <c r="I81" s="103">
        <f t="shared" ca="1" si="3"/>
        <v>12</v>
      </c>
      <c r="J81" s="104"/>
      <c r="K81" s="105">
        <v>5</v>
      </c>
    </row>
    <row r="82" spans="1:11" x14ac:dyDescent="0.25">
      <c r="A82" s="99" t="s">
        <v>890</v>
      </c>
      <c r="B82" s="101" t="s">
        <v>674</v>
      </c>
      <c r="C82" s="99" t="s">
        <v>408</v>
      </c>
      <c r="D82" s="111">
        <v>364525917</v>
      </c>
      <c r="E82" s="115">
        <v>2522787318</v>
      </c>
      <c r="F82" s="99" t="s">
        <v>386</v>
      </c>
      <c r="G82" s="191">
        <v>36939</v>
      </c>
      <c r="H82" s="102" t="str">
        <f t="shared" si="2"/>
        <v>February</v>
      </c>
      <c r="I82" s="103">
        <f t="shared" ca="1" si="3"/>
        <v>15</v>
      </c>
      <c r="J82" s="104" t="s">
        <v>391</v>
      </c>
      <c r="K82" s="105">
        <v>2</v>
      </c>
    </row>
    <row r="83" spans="1:11" x14ac:dyDescent="0.25">
      <c r="A83" s="99" t="s">
        <v>1210</v>
      </c>
      <c r="B83" s="101" t="s">
        <v>1380</v>
      </c>
      <c r="C83" s="99" t="s">
        <v>408</v>
      </c>
      <c r="D83" s="111">
        <v>120361975</v>
      </c>
      <c r="E83" s="115">
        <v>2521789943</v>
      </c>
      <c r="F83" s="99" t="s">
        <v>386</v>
      </c>
      <c r="G83" s="191">
        <v>42094</v>
      </c>
      <c r="H83" s="102" t="str">
        <f t="shared" si="2"/>
        <v>March</v>
      </c>
      <c r="I83" s="103">
        <f t="shared" ca="1" si="3"/>
        <v>1</v>
      </c>
      <c r="J83" s="104" t="s">
        <v>388</v>
      </c>
      <c r="K83" s="105">
        <v>2</v>
      </c>
    </row>
    <row r="84" spans="1:11" x14ac:dyDescent="0.25">
      <c r="A84" s="99" t="s">
        <v>1318</v>
      </c>
      <c r="B84" s="101" t="s">
        <v>1381</v>
      </c>
      <c r="C84" s="99" t="s">
        <v>2309</v>
      </c>
      <c r="D84" s="111">
        <v>925049144</v>
      </c>
      <c r="E84" s="115">
        <v>2524752921</v>
      </c>
      <c r="F84" s="99" t="s">
        <v>386</v>
      </c>
      <c r="G84" s="191">
        <v>40727</v>
      </c>
      <c r="H84" s="102" t="str">
        <f t="shared" si="2"/>
        <v>July</v>
      </c>
      <c r="I84" s="103">
        <f t="shared" ca="1" si="3"/>
        <v>4</v>
      </c>
      <c r="J84" s="104" t="s">
        <v>387</v>
      </c>
      <c r="K84" s="105">
        <v>2</v>
      </c>
    </row>
    <row r="85" spans="1:11" x14ac:dyDescent="0.25">
      <c r="A85" s="99" t="s">
        <v>1049</v>
      </c>
      <c r="B85" s="101" t="s">
        <v>674</v>
      </c>
      <c r="C85" s="99" t="s">
        <v>407</v>
      </c>
      <c r="D85" s="111">
        <v>666194498</v>
      </c>
      <c r="E85" s="115">
        <v>2526593848</v>
      </c>
      <c r="F85" s="99" t="s">
        <v>386</v>
      </c>
      <c r="G85" s="191">
        <v>42416</v>
      </c>
      <c r="H85" s="102" t="str">
        <f t="shared" si="2"/>
        <v>February</v>
      </c>
      <c r="I85" s="103">
        <f t="shared" ca="1" si="3"/>
        <v>0</v>
      </c>
      <c r="J85" s="104" t="s">
        <v>391</v>
      </c>
      <c r="K85" s="105">
        <v>3</v>
      </c>
    </row>
    <row r="86" spans="1:11" x14ac:dyDescent="0.25">
      <c r="A86" s="99" t="s">
        <v>1387</v>
      </c>
      <c r="B86" s="101" t="s">
        <v>1381</v>
      </c>
      <c r="C86" s="99" t="s">
        <v>403</v>
      </c>
      <c r="D86" s="111">
        <v>332302868</v>
      </c>
      <c r="E86" s="115">
        <v>9196109756</v>
      </c>
      <c r="F86" s="99" t="s">
        <v>386</v>
      </c>
      <c r="G86" s="191">
        <v>37879</v>
      </c>
      <c r="H86" s="102" t="str">
        <f t="shared" si="2"/>
        <v>September</v>
      </c>
      <c r="I86" s="103">
        <f t="shared" ca="1" si="3"/>
        <v>12</v>
      </c>
      <c r="J86" s="104" t="s">
        <v>391</v>
      </c>
      <c r="K86" s="105">
        <v>2</v>
      </c>
    </row>
    <row r="87" spans="1:11" x14ac:dyDescent="0.25">
      <c r="A87" s="99" t="s">
        <v>1364</v>
      </c>
      <c r="B87" s="101" t="s">
        <v>378</v>
      </c>
      <c r="C87" s="99" t="s">
        <v>408</v>
      </c>
      <c r="D87" s="111">
        <v>502580266</v>
      </c>
      <c r="E87" s="115">
        <v>9197103200</v>
      </c>
      <c r="F87" s="99" t="s">
        <v>392</v>
      </c>
      <c r="G87" s="191">
        <v>35292</v>
      </c>
      <c r="H87" s="102" t="str">
        <f t="shared" si="2"/>
        <v>August</v>
      </c>
      <c r="I87" s="103">
        <f t="shared" ca="1" si="3"/>
        <v>19</v>
      </c>
      <c r="J87" s="104"/>
      <c r="K87" s="105">
        <v>2</v>
      </c>
    </row>
    <row r="88" spans="1:11" x14ac:dyDescent="0.25">
      <c r="A88" s="99" t="s">
        <v>1196</v>
      </c>
      <c r="B88" s="101" t="s">
        <v>1383</v>
      </c>
      <c r="C88" s="99" t="s">
        <v>397</v>
      </c>
      <c r="D88" s="111">
        <v>575648597</v>
      </c>
      <c r="E88" s="115">
        <v>9198865267</v>
      </c>
      <c r="F88" s="99" t="s">
        <v>385</v>
      </c>
      <c r="G88" s="191">
        <v>42112</v>
      </c>
      <c r="H88" s="102" t="str">
        <f t="shared" si="2"/>
        <v>April</v>
      </c>
      <c r="I88" s="103">
        <f t="shared" ca="1" si="3"/>
        <v>1</v>
      </c>
      <c r="J88" s="104"/>
      <c r="K88" s="105">
        <v>5</v>
      </c>
    </row>
    <row r="89" spans="1:11" x14ac:dyDescent="0.25">
      <c r="A89" s="99" t="s">
        <v>1152</v>
      </c>
      <c r="B89" s="101" t="s">
        <v>1505</v>
      </c>
      <c r="C89" s="99" t="s">
        <v>407</v>
      </c>
      <c r="D89" s="111">
        <v>889210902</v>
      </c>
      <c r="E89" s="115">
        <v>2527422559</v>
      </c>
      <c r="F89" s="99" t="s">
        <v>386</v>
      </c>
      <c r="G89" s="191">
        <v>36652</v>
      </c>
      <c r="H89" s="102" t="str">
        <f t="shared" si="2"/>
        <v>May</v>
      </c>
      <c r="I89" s="103">
        <f t="shared" ca="1" si="3"/>
        <v>16</v>
      </c>
      <c r="J89" s="104" t="s">
        <v>391</v>
      </c>
      <c r="K89" s="105">
        <v>3</v>
      </c>
    </row>
    <row r="90" spans="1:11" x14ac:dyDescent="0.25">
      <c r="A90" s="99" t="s">
        <v>1246</v>
      </c>
      <c r="B90" s="101" t="s">
        <v>674</v>
      </c>
      <c r="C90" s="99" t="s">
        <v>394</v>
      </c>
      <c r="D90" s="111">
        <v>529609767</v>
      </c>
      <c r="E90" s="115">
        <v>2528006736</v>
      </c>
      <c r="F90" s="99" t="s">
        <v>385</v>
      </c>
      <c r="G90" s="191">
        <v>41779</v>
      </c>
      <c r="H90" s="102" t="str">
        <f t="shared" si="2"/>
        <v>May</v>
      </c>
      <c r="I90" s="103">
        <f t="shared" ca="1" si="3"/>
        <v>2</v>
      </c>
      <c r="J90" s="104"/>
      <c r="K90" s="105">
        <v>2</v>
      </c>
    </row>
    <row r="91" spans="1:11" x14ac:dyDescent="0.25">
      <c r="A91" s="99" t="s">
        <v>1211</v>
      </c>
      <c r="B91" s="101" t="s">
        <v>674</v>
      </c>
      <c r="C91" s="99" t="s">
        <v>399</v>
      </c>
      <c r="D91" s="111">
        <v>620336005</v>
      </c>
      <c r="E91" s="115">
        <v>9196422185</v>
      </c>
      <c r="F91" s="99" t="s">
        <v>386</v>
      </c>
      <c r="G91" s="191">
        <v>36471</v>
      </c>
      <c r="H91" s="102" t="str">
        <f t="shared" si="2"/>
        <v>November</v>
      </c>
      <c r="I91" s="103">
        <f t="shared" ca="1" si="3"/>
        <v>16</v>
      </c>
      <c r="J91" s="104" t="s">
        <v>387</v>
      </c>
      <c r="K91" s="105">
        <v>3</v>
      </c>
    </row>
    <row r="92" spans="1:11" x14ac:dyDescent="0.25">
      <c r="A92" s="100" t="s">
        <v>911</v>
      </c>
      <c r="B92" s="101" t="s">
        <v>674</v>
      </c>
      <c r="C92" s="99" t="s">
        <v>408</v>
      </c>
      <c r="D92" s="111">
        <v>641962645</v>
      </c>
      <c r="E92" s="115">
        <v>9196965088</v>
      </c>
      <c r="F92" s="99" t="s">
        <v>385</v>
      </c>
      <c r="G92" s="191">
        <v>39168</v>
      </c>
      <c r="H92" s="102" t="str">
        <f t="shared" si="2"/>
        <v>March</v>
      </c>
      <c r="I92" s="103">
        <f t="shared" ca="1" si="3"/>
        <v>9</v>
      </c>
      <c r="J92" s="104"/>
      <c r="K92" s="105">
        <v>1</v>
      </c>
    </row>
    <row r="93" spans="1:11" x14ac:dyDescent="0.25">
      <c r="A93" s="99" t="s">
        <v>1053</v>
      </c>
      <c r="B93" s="101" t="s">
        <v>1383</v>
      </c>
      <c r="C93" s="99" t="s">
        <v>395</v>
      </c>
      <c r="D93" s="111">
        <v>905675120</v>
      </c>
      <c r="E93" s="115">
        <v>9192526124</v>
      </c>
      <c r="F93" s="99" t="s">
        <v>386</v>
      </c>
      <c r="G93" s="191">
        <v>36980</v>
      </c>
      <c r="H93" s="102" t="str">
        <f t="shared" si="2"/>
        <v>March</v>
      </c>
      <c r="I93" s="103">
        <f t="shared" ca="1" si="3"/>
        <v>15</v>
      </c>
      <c r="J93" s="104" t="s">
        <v>393</v>
      </c>
      <c r="K93" s="105">
        <v>3</v>
      </c>
    </row>
    <row r="94" spans="1:11" x14ac:dyDescent="0.25">
      <c r="A94" s="99" t="s">
        <v>971</v>
      </c>
      <c r="B94" s="101" t="s">
        <v>1383</v>
      </c>
      <c r="C94" s="99" t="s">
        <v>406</v>
      </c>
      <c r="D94" s="111">
        <v>552528553</v>
      </c>
      <c r="E94" s="115">
        <v>9194310812</v>
      </c>
      <c r="F94" s="99" t="s">
        <v>392</v>
      </c>
      <c r="G94" s="191">
        <v>37649</v>
      </c>
      <c r="H94" s="102" t="str">
        <f t="shared" si="2"/>
        <v>January</v>
      </c>
      <c r="I94" s="103">
        <f t="shared" ca="1" si="3"/>
        <v>13</v>
      </c>
      <c r="J94" s="104"/>
      <c r="K94" s="105">
        <v>4</v>
      </c>
    </row>
    <row r="95" spans="1:11" x14ac:dyDescent="0.25">
      <c r="A95" s="99" t="s">
        <v>1332</v>
      </c>
      <c r="B95" s="101" t="s">
        <v>1383</v>
      </c>
      <c r="C95" s="99" t="s">
        <v>399</v>
      </c>
      <c r="D95" s="111">
        <v>894030119</v>
      </c>
      <c r="E95" s="115">
        <v>2528652588</v>
      </c>
      <c r="F95" s="99" t="s">
        <v>386</v>
      </c>
      <c r="G95" s="191">
        <v>36906</v>
      </c>
      <c r="H95" s="102" t="str">
        <f t="shared" si="2"/>
        <v>January</v>
      </c>
      <c r="I95" s="103">
        <f t="shared" ca="1" si="3"/>
        <v>15</v>
      </c>
      <c r="J95" s="104" t="s">
        <v>390</v>
      </c>
      <c r="K95" s="105">
        <v>5</v>
      </c>
    </row>
    <row r="96" spans="1:11" x14ac:dyDescent="0.25">
      <c r="A96" s="99" t="s">
        <v>918</v>
      </c>
      <c r="B96" s="101" t="s">
        <v>1381</v>
      </c>
      <c r="C96" s="99" t="s">
        <v>402</v>
      </c>
      <c r="D96" s="111">
        <v>626767704</v>
      </c>
      <c r="E96" s="115">
        <v>2526971022</v>
      </c>
      <c r="F96" s="99" t="s">
        <v>385</v>
      </c>
      <c r="G96" s="191">
        <v>41622</v>
      </c>
      <c r="H96" s="102" t="str">
        <f t="shared" si="2"/>
        <v>December</v>
      </c>
      <c r="I96" s="103">
        <f t="shared" ca="1" si="3"/>
        <v>2</v>
      </c>
      <c r="J96" s="104"/>
      <c r="K96" s="105">
        <v>5</v>
      </c>
    </row>
    <row r="97" spans="1:11" x14ac:dyDescent="0.25">
      <c r="A97" s="99" t="s">
        <v>846</v>
      </c>
      <c r="B97" s="101" t="s">
        <v>1381</v>
      </c>
      <c r="C97" s="100" t="s">
        <v>1382</v>
      </c>
      <c r="D97" s="112">
        <v>535539723</v>
      </c>
      <c r="E97" s="117">
        <v>2523492633</v>
      </c>
      <c r="F97" s="100" t="s">
        <v>389</v>
      </c>
      <c r="G97" s="191">
        <v>41208</v>
      </c>
      <c r="H97" s="102" t="str">
        <f t="shared" si="2"/>
        <v>October</v>
      </c>
      <c r="I97" s="103">
        <f t="shared" ca="1" si="3"/>
        <v>3</v>
      </c>
      <c r="J97" s="104" t="s">
        <v>390</v>
      </c>
      <c r="K97" s="105">
        <v>1</v>
      </c>
    </row>
    <row r="98" spans="1:11" x14ac:dyDescent="0.25">
      <c r="A98" s="99" t="s">
        <v>935</v>
      </c>
      <c r="B98" s="101" t="s">
        <v>1383</v>
      </c>
      <c r="C98" s="99" t="s">
        <v>395</v>
      </c>
      <c r="D98" s="111">
        <v>252276921</v>
      </c>
      <c r="E98" s="115">
        <v>2525777345</v>
      </c>
      <c r="F98" s="99" t="s">
        <v>386</v>
      </c>
      <c r="G98" s="191">
        <v>40217</v>
      </c>
      <c r="H98" s="102" t="str">
        <f t="shared" si="2"/>
        <v>February</v>
      </c>
      <c r="I98" s="103">
        <f t="shared" ca="1" si="3"/>
        <v>6</v>
      </c>
      <c r="J98" s="104" t="s">
        <v>391</v>
      </c>
      <c r="K98" s="105">
        <v>4</v>
      </c>
    </row>
    <row r="99" spans="1:11" x14ac:dyDescent="0.25">
      <c r="A99" s="99" t="s">
        <v>811</v>
      </c>
      <c r="B99" s="101" t="s">
        <v>378</v>
      </c>
      <c r="C99" s="99" t="s">
        <v>407</v>
      </c>
      <c r="D99" s="111">
        <v>649292883</v>
      </c>
      <c r="E99" s="115">
        <v>9198413896</v>
      </c>
      <c r="F99" s="99" t="s">
        <v>386</v>
      </c>
      <c r="G99" s="191">
        <v>40575</v>
      </c>
      <c r="H99" s="102" t="str">
        <f t="shared" si="2"/>
        <v>February</v>
      </c>
      <c r="I99" s="103">
        <f t="shared" ca="1" si="3"/>
        <v>5</v>
      </c>
      <c r="J99" s="104" t="s">
        <v>391</v>
      </c>
      <c r="K99" s="105">
        <v>5</v>
      </c>
    </row>
    <row r="100" spans="1:11" x14ac:dyDescent="0.25">
      <c r="A100" s="99" t="s">
        <v>1019</v>
      </c>
      <c r="B100" s="101" t="s">
        <v>1505</v>
      </c>
      <c r="C100" s="99" t="s">
        <v>406</v>
      </c>
      <c r="D100" s="111">
        <v>920265140</v>
      </c>
      <c r="E100" s="115">
        <v>2524078104</v>
      </c>
      <c r="F100" s="99" t="s">
        <v>386</v>
      </c>
      <c r="G100" s="191">
        <v>39703</v>
      </c>
      <c r="H100" s="102" t="str">
        <f t="shared" si="2"/>
        <v>September</v>
      </c>
      <c r="I100" s="103">
        <f t="shared" ca="1" si="3"/>
        <v>7</v>
      </c>
      <c r="J100" s="104" t="s">
        <v>390</v>
      </c>
      <c r="K100" s="105">
        <v>3</v>
      </c>
    </row>
    <row r="101" spans="1:11" x14ac:dyDescent="0.25">
      <c r="A101" s="99" t="s">
        <v>902</v>
      </c>
      <c r="B101" s="101" t="s">
        <v>378</v>
      </c>
      <c r="C101" s="100" t="s">
        <v>1382</v>
      </c>
      <c r="D101" s="112">
        <v>297852686</v>
      </c>
      <c r="E101" s="117">
        <v>2525832994</v>
      </c>
      <c r="F101" s="100" t="s">
        <v>386</v>
      </c>
      <c r="G101" s="191">
        <v>42325</v>
      </c>
      <c r="H101" s="102" t="str">
        <f t="shared" si="2"/>
        <v>November</v>
      </c>
      <c r="I101" s="103">
        <f t="shared" ca="1" si="3"/>
        <v>0</v>
      </c>
      <c r="J101" s="104" t="s">
        <v>388</v>
      </c>
      <c r="K101" s="105">
        <v>5</v>
      </c>
    </row>
    <row r="102" spans="1:11" x14ac:dyDescent="0.25">
      <c r="A102" s="99" t="s">
        <v>1178</v>
      </c>
      <c r="B102" s="101" t="s">
        <v>1381</v>
      </c>
      <c r="C102" s="99" t="s">
        <v>399</v>
      </c>
      <c r="D102" s="111">
        <v>910964196</v>
      </c>
      <c r="E102" s="115">
        <v>9194361873</v>
      </c>
      <c r="F102" s="99" t="s">
        <v>385</v>
      </c>
      <c r="G102" s="191">
        <v>41349</v>
      </c>
      <c r="H102" s="102" t="str">
        <f t="shared" si="2"/>
        <v>March</v>
      </c>
      <c r="I102" s="103">
        <f t="shared" ca="1" si="3"/>
        <v>3</v>
      </c>
      <c r="J102" s="104"/>
      <c r="K102" s="105">
        <v>2</v>
      </c>
    </row>
    <row r="103" spans="1:11" x14ac:dyDescent="0.25">
      <c r="A103" s="99" t="s">
        <v>925</v>
      </c>
      <c r="B103" s="101" t="s">
        <v>1383</v>
      </c>
      <c r="C103" s="99" t="s">
        <v>399</v>
      </c>
      <c r="D103" s="111">
        <v>618535019</v>
      </c>
      <c r="E103" s="115">
        <v>9193695179</v>
      </c>
      <c r="F103" s="99" t="s">
        <v>386</v>
      </c>
      <c r="G103" s="191">
        <v>41743</v>
      </c>
      <c r="H103" s="102" t="str">
        <f t="shared" si="2"/>
        <v>April</v>
      </c>
      <c r="I103" s="103">
        <f t="shared" ca="1" si="3"/>
        <v>2</v>
      </c>
      <c r="J103" s="104" t="s">
        <v>391</v>
      </c>
      <c r="K103" s="105">
        <v>5</v>
      </c>
    </row>
    <row r="104" spans="1:11" x14ac:dyDescent="0.25">
      <c r="A104" s="99" t="s">
        <v>1372</v>
      </c>
      <c r="B104" s="101" t="s">
        <v>1383</v>
      </c>
      <c r="C104" s="99" t="s">
        <v>407</v>
      </c>
      <c r="D104" s="111">
        <v>110726520</v>
      </c>
      <c r="E104" s="115">
        <v>9197963782</v>
      </c>
      <c r="F104" s="99" t="s">
        <v>386</v>
      </c>
      <c r="G104" s="191">
        <v>42073</v>
      </c>
      <c r="H104" s="102" t="str">
        <f t="shared" si="2"/>
        <v>March</v>
      </c>
      <c r="I104" s="103">
        <f t="shared" ca="1" si="3"/>
        <v>1</v>
      </c>
      <c r="J104" s="104" t="s">
        <v>387</v>
      </c>
      <c r="K104" s="105">
        <v>4</v>
      </c>
    </row>
    <row r="105" spans="1:11" x14ac:dyDescent="0.25">
      <c r="A105" s="99" t="s">
        <v>1198</v>
      </c>
      <c r="B105" s="101" t="s">
        <v>378</v>
      </c>
      <c r="C105" s="99" t="s">
        <v>408</v>
      </c>
      <c r="D105" s="111">
        <v>741258203</v>
      </c>
      <c r="E105" s="115">
        <v>9195157707</v>
      </c>
      <c r="F105" s="99" t="s">
        <v>385</v>
      </c>
      <c r="G105" s="191">
        <v>42336</v>
      </c>
      <c r="H105" s="102" t="str">
        <f t="shared" si="2"/>
        <v>November</v>
      </c>
      <c r="I105" s="103">
        <f t="shared" ca="1" si="3"/>
        <v>0</v>
      </c>
      <c r="J105" s="104"/>
      <c r="K105" s="105">
        <v>4</v>
      </c>
    </row>
    <row r="106" spans="1:11" x14ac:dyDescent="0.25">
      <c r="A106" s="99" t="s">
        <v>1272</v>
      </c>
      <c r="B106" s="101" t="s">
        <v>378</v>
      </c>
      <c r="C106" s="99" t="s">
        <v>406</v>
      </c>
      <c r="D106" s="111">
        <v>484442635</v>
      </c>
      <c r="E106" s="115">
        <v>2527194901</v>
      </c>
      <c r="F106" s="99" t="s">
        <v>385</v>
      </c>
      <c r="G106" s="191">
        <v>38069</v>
      </c>
      <c r="H106" s="102" t="str">
        <f t="shared" si="2"/>
        <v>March</v>
      </c>
      <c r="I106" s="103">
        <f t="shared" ca="1" si="3"/>
        <v>12</v>
      </c>
      <c r="J106" s="104"/>
      <c r="K106" s="105">
        <v>4</v>
      </c>
    </row>
    <row r="107" spans="1:11" x14ac:dyDescent="0.25">
      <c r="A107" s="99" t="s">
        <v>1363</v>
      </c>
      <c r="B107" s="101" t="s">
        <v>1380</v>
      </c>
      <c r="C107" s="99" t="s">
        <v>399</v>
      </c>
      <c r="D107" s="111">
        <v>884025623</v>
      </c>
      <c r="E107" s="115">
        <v>2521280865</v>
      </c>
      <c r="F107" s="99" t="s">
        <v>385</v>
      </c>
      <c r="G107" s="191">
        <v>37334</v>
      </c>
      <c r="H107" s="102" t="str">
        <f t="shared" si="2"/>
        <v>March</v>
      </c>
      <c r="I107" s="103">
        <f t="shared" ca="1" si="3"/>
        <v>14</v>
      </c>
      <c r="J107" s="104"/>
      <c r="K107" s="105">
        <v>4</v>
      </c>
    </row>
    <row r="108" spans="1:11" x14ac:dyDescent="0.25">
      <c r="A108" s="99" t="s">
        <v>681</v>
      </c>
      <c r="B108" s="101" t="s">
        <v>1383</v>
      </c>
      <c r="C108" s="99" t="s">
        <v>402</v>
      </c>
      <c r="D108" s="111">
        <v>983891302</v>
      </c>
      <c r="E108" s="115">
        <v>9191462245</v>
      </c>
      <c r="F108" s="99" t="s">
        <v>386</v>
      </c>
      <c r="G108" s="191">
        <v>40967</v>
      </c>
      <c r="H108" s="102" t="str">
        <f t="shared" si="2"/>
        <v>February</v>
      </c>
      <c r="I108" s="103">
        <f t="shared" ca="1" si="3"/>
        <v>4</v>
      </c>
      <c r="J108" s="104" t="s">
        <v>387</v>
      </c>
      <c r="K108" s="105">
        <v>4</v>
      </c>
    </row>
    <row r="109" spans="1:11" x14ac:dyDescent="0.25">
      <c r="A109" s="99" t="s">
        <v>808</v>
      </c>
      <c r="B109" s="101" t="s">
        <v>1380</v>
      </c>
      <c r="C109" s="99" t="s">
        <v>406</v>
      </c>
      <c r="D109" s="111">
        <v>265323292</v>
      </c>
      <c r="E109" s="115">
        <v>2522939413</v>
      </c>
      <c r="F109" s="99" t="s">
        <v>386</v>
      </c>
      <c r="G109" s="191">
        <v>37269</v>
      </c>
      <c r="H109" s="102" t="str">
        <f t="shared" si="2"/>
        <v>January</v>
      </c>
      <c r="I109" s="103">
        <f t="shared" ca="1" si="3"/>
        <v>14</v>
      </c>
      <c r="J109" s="104" t="s">
        <v>391</v>
      </c>
      <c r="K109" s="105">
        <v>4</v>
      </c>
    </row>
    <row r="110" spans="1:11" x14ac:dyDescent="0.25">
      <c r="A110" s="99" t="s">
        <v>1092</v>
      </c>
      <c r="B110" s="101" t="s">
        <v>1381</v>
      </c>
      <c r="C110" s="99" t="s">
        <v>407</v>
      </c>
      <c r="D110" s="111">
        <v>304024314</v>
      </c>
      <c r="E110" s="115">
        <v>9192244880</v>
      </c>
      <c r="F110" s="99" t="s">
        <v>385</v>
      </c>
      <c r="G110" s="191">
        <v>42133</v>
      </c>
      <c r="H110" s="102" t="str">
        <f t="shared" si="2"/>
        <v>May</v>
      </c>
      <c r="I110" s="103">
        <f t="shared" ca="1" si="3"/>
        <v>1</v>
      </c>
      <c r="J110" s="104"/>
      <c r="K110" s="105">
        <v>2</v>
      </c>
    </row>
    <row r="111" spans="1:11" x14ac:dyDescent="0.25">
      <c r="A111" s="99" t="s">
        <v>1011</v>
      </c>
      <c r="B111" s="101" t="s">
        <v>1383</v>
      </c>
      <c r="C111" s="99" t="s">
        <v>408</v>
      </c>
      <c r="D111" s="111">
        <v>763182349</v>
      </c>
      <c r="E111" s="115">
        <v>2527780776</v>
      </c>
      <c r="F111" s="99" t="s">
        <v>385</v>
      </c>
      <c r="G111" s="191">
        <v>42392</v>
      </c>
      <c r="H111" s="102" t="str">
        <f t="shared" si="2"/>
        <v>January</v>
      </c>
      <c r="I111" s="103">
        <f t="shared" ca="1" si="3"/>
        <v>0</v>
      </c>
      <c r="J111" s="104"/>
      <c r="K111" s="105">
        <v>3</v>
      </c>
    </row>
    <row r="112" spans="1:11" x14ac:dyDescent="0.25">
      <c r="A112" s="99" t="s">
        <v>1303</v>
      </c>
      <c r="B112" s="101" t="s">
        <v>1381</v>
      </c>
      <c r="C112" s="99" t="s">
        <v>2310</v>
      </c>
      <c r="D112" s="111">
        <v>759350847</v>
      </c>
      <c r="E112" s="115">
        <v>2527474942</v>
      </c>
      <c r="F112" s="99" t="s">
        <v>386</v>
      </c>
      <c r="G112" s="191">
        <v>38002</v>
      </c>
      <c r="H112" s="102" t="str">
        <f t="shared" si="2"/>
        <v>January</v>
      </c>
      <c r="I112" s="103">
        <f t="shared" ca="1" si="3"/>
        <v>12</v>
      </c>
      <c r="J112" s="104" t="s">
        <v>387</v>
      </c>
      <c r="K112" s="105">
        <v>4</v>
      </c>
    </row>
    <row r="113" spans="1:11" x14ac:dyDescent="0.25">
      <c r="A113" s="99" t="s">
        <v>1244</v>
      </c>
      <c r="B113" s="101" t="s">
        <v>378</v>
      </c>
      <c r="C113" s="99" t="s">
        <v>399</v>
      </c>
      <c r="D113" s="111">
        <v>566726453</v>
      </c>
      <c r="E113" s="115">
        <v>9192168237</v>
      </c>
      <c r="F113" s="99" t="s">
        <v>386</v>
      </c>
      <c r="G113" s="191">
        <v>34891</v>
      </c>
      <c r="H113" s="102" t="str">
        <f t="shared" si="2"/>
        <v>July</v>
      </c>
      <c r="I113" s="103">
        <f t="shared" ca="1" si="3"/>
        <v>20</v>
      </c>
      <c r="J113" s="104" t="s">
        <v>390</v>
      </c>
      <c r="K113" s="105">
        <v>2</v>
      </c>
    </row>
    <row r="114" spans="1:11" x14ac:dyDescent="0.25">
      <c r="A114" s="99" t="s">
        <v>1354</v>
      </c>
      <c r="B114" s="101" t="s">
        <v>378</v>
      </c>
      <c r="C114" s="99" t="s">
        <v>1386</v>
      </c>
      <c r="D114" s="111">
        <v>360904659</v>
      </c>
      <c r="E114" s="115">
        <v>2523766803</v>
      </c>
      <c r="F114" s="99" t="s">
        <v>386</v>
      </c>
      <c r="G114" s="191">
        <v>35267</v>
      </c>
      <c r="H114" s="102" t="str">
        <f t="shared" si="2"/>
        <v>July</v>
      </c>
      <c r="I114" s="103">
        <f t="shared" ca="1" si="3"/>
        <v>19</v>
      </c>
      <c r="J114" s="104" t="s">
        <v>391</v>
      </c>
      <c r="K114" s="105">
        <v>5</v>
      </c>
    </row>
    <row r="115" spans="1:11" x14ac:dyDescent="0.25">
      <c r="A115" s="99" t="s">
        <v>734</v>
      </c>
      <c r="B115" s="101" t="s">
        <v>1381</v>
      </c>
      <c r="C115" s="99" t="s">
        <v>408</v>
      </c>
      <c r="D115" s="111">
        <v>671823263</v>
      </c>
      <c r="E115" s="115">
        <v>2526718651</v>
      </c>
      <c r="F115" s="99" t="s">
        <v>386</v>
      </c>
      <c r="G115" s="191">
        <v>38177</v>
      </c>
      <c r="H115" s="102" t="str">
        <f t="shared" si="2"/>
        <v>July</v>
      </c>
      <c r="I115" s="103">
        <f t="shared" ca="1" si="3"/>
        <v>11</v>
      </c>
      <c r="J115" s="104" t="s">
        <v>387</v>
      </c>
      <c r="K115" s="105">
        <v>3</v>
      </c>
    </row>
    <row r="116" spans="1:11" x14ac:dyDescent="0.25">
      <c r="A116" s="99" t="s">
        <v>882</v>
      </c>
      <c r="B116" s="101" t="s">
        <v>1381</v>
      </c>
      <c r="C116" s="99" t="s">
        <v>407</v>
      </c>
      <c r="D116" s="111">
        <v>843632637</v>
      </c>
      <c r="E116" s="115">
        <v>9198545681</v>
      </c>
      <c r="F116" s="99" t="s">
        <v>392</v>
      </c>
      <c r="G116" s="191">
        <v>37897</v>
      </c>
      <c r="H116" s="102" t="str">
        <f t="shared" si="2"/>
        <v>October</v>
      </c>
      <c r="I116" s="103">
        <f t="shared" ca="1" si="3"/>
        <v>12</v>
      </c>
      <c r="J116" s="104"/>
      <c r="K116" s="105">
        <v>5</v>
      </c>
    </row>
    <row r="117" spans="1:11" x14ac:dyDescent="0.25">
      <c r="A117" s="99" t="s">
        <v>1216</v>
      </c>
      <c r="B117" s="101" t="s">
        <v>1383</v>
      </c>
      <c r="C117" s="99" t="s">
        <v>396</v>
      </c>
      <c r="D117" s="111">
        <v>699053064</v>
      </c>
      <c r="E117" s="115">
        <v>9191299076</v>
      </c>
      <c r="F117" s="99" t="s">
        <v>385</v>
      </c>
      <c r="G117" s="191">
        <v>37493</v>
      </c>
      <c r="H117" s="102" t="str">
        <f t="shared" si="2"/>
        <v>August</v>
      </c>
      <c r="I117" s="103">
        <f t="shared" ca="1" si="3"/>
        <v>13</v>
      </c>
      <c r="J117" s="104"/>
      <c r="K117" s="105">
        <v>2</v>
      </c>
    </row>
    <row r="118" spans="1:11" x14ac:dyDescent="0.25">
      <c r="A118" s="99" t="s">
        <v>711</v>
      </c>
      <c r="B118" s="101" t="s">
        <v>1505</v>
      </c>
      <c r="C118" s="99" t="s">
        <v>403</v>
      </c>
      <c r="D118" s="111">
        <v>113377726</v>
      </c>
      <c r="E118" s="115">
        <v>9197494648</v>
      </c>
      <c r="F118" s="99" t="s">
        <v>386</v>
      </c>
      <c r="G118" s="191">
        <v>39432</v>
      </c>
      <c r="H118" s="102" t="str">
        <f t="shared" si="2"/>
        <v>December</v>
      </c>
      <c r="I118" s="103">
        <f t="shared" ca="1" si="3"/>
        <v>8</v>
      </c>
      <c r="J118" s="104" t="s">
        <v>391</v>
      </c>
      <c r="K118" s="105">
        <v>5</v>
      </c>
    </row>
    <row r="119" spans="1:11" x14ac:dyDescent="0.25">
      <c r="A119" s="99" t="s">
        <v>1097</v>
      </c>
      <c r="B119" s="101" t="s">
        <v>1381</v>
      </c>
      <c r="C119" s="99" t="s">
        <v>395</v>
      </c>
      <c r="D119" s="111">
        <v>148899089</v>
      </c>
      <c r="E119" s="115">
        <v>2524734960</v>
      </c>
      <c r="F119" s="99" t="s">
        <v>389</v>
      </c>
      <c r="G119" s="191">
        <v>37996</v>
      </c>
      <c r="H119" s="102" t="str">
        <f t="shared" si="2"/>
        <v>January</v>
      </c>
      <c r="I119" s="103">
        <f t="shared" ca="1" si="3"/>
        <v>12</v>
      </c>
      <c r="J119" s="104" t="s">
        <v>387</v>
      </c>
      <c r="K119" s="105">
        <v>3</v>
      </c>
    </row>
    <row r="120" spans="1:11" x14ac:dyDescent="0.25">
      <c r="A120" s="99" t="s">
        <v>1286</v>
      </c>
      <c r="B120" s="101" t="s">
        <v>1383</v>
      </c>
      <c r="C120" s="99" t="s">
        <v>402</v>
      </c>
      <c r="D120" s="111">
        <v>751878224</v>
      </c>
      <c r="E120" s="115">
        <v>9194713628</v>
      </c>
      <c r="F120" s="99" t="s">
        <v>386</v>
      </c>
      <c r="G120" s="191">
        <v>38933</v>
      </c>
      <c r="H120" s="102" t="str">
        <f t="shared" si="2"/>
        <v>August</v>
      </c>
      <c r="I120" s="103">
        <f t="shared" ca="1" si="3"/>
        <v>9</v>
      </c>
      <c r="J120" s="104" t="s">
        <v>390</v>
      </c>
      <c r="K120" s="105">
        <v>3</v>
      </c>
    </row>
    <row r="121" spans="1:11" x14ac:dyDescent="0.25">
      <c r="A121" s="100" t="s">
        <v>805</v>
      </c>
      <c r="B121" s="101" t="s">
        <v>378</v>
      </c>
      <c r="C121" s="99" t="s">
        <v>407</v>
      </c>
      <c r="D121" s="111">
        <v>855135948</v>
      </c>
      <c r="E121" s="115">
        <v>9196408497</v>
      </c>
      <c r="F121" s="99" t="s">
        <v>386</v>
      </c>
      <c r="G121" s="191">
        <v>37307</v>
      </c>
      <c r="H121" s="102" t="str">
        <f t="shared" si="2"/>
        <v>February</v>
      </c>
      <c r="I121" s="103">
        <f t="shared" ca="1" si="3"/>
        <v>14</v>
      </c>
      <c r="J121" s="104" t="s">
        <v>391</v>
      </c>
      <c r="K121" s="105">
        <v>2</v>
      </c>
    </row>
    <row r="122" spans="1:11" x14ac:dyDescent="0.25">
      <c r="A122" s="99" t="s">
        <v>1298</v>
      </c>
      <c r="B122" s="101" t="s">
        <v>1505</v>
      </c>
      <c r="C122" s="99" t="s">
        <v>399</v>
      </c>
      <c r="D122" s="111">
        <v>292993080</v>
      </c>
      <c r="E122" s="115">
        <v>2525085320</v>
      </c>
      <c r="F122" s="99" t="s">
        <v>386</v>
      </c>
      <c r="G122" s="191">
        <v>35065</v>
      </c>
      <c r="H122" s="102" t="str">
        <f t="shared" si="2"/>
        <v>January</v>
      </c>
      <c r="I122" s="103">
        <f t="shared" ca="1" si="3"/>
        <v>20</v>
      </c>
      <c r="J122" s="104" t="s">
        <v>391</v>
      </c>
      <c r="K122" s="105">
        <v>4</v>
      </c>
    </row>
    <row r="123" spans="1:11" x14ac:dyDescent="0.25">
      <c r="A123" s="99" t="s">
        <v>1141</v>
      </c>
      <c r="B123" s="101" t="s">
        <v>1381</v>
      </c>
      <c r="C123" s="99" t="s">
        <v>405</v>
      </c>
      <c r="D123" s="111">
        <v>816607187</v>
      </c>
      <c r="E123" s="115">
        <v>9195520461</v>
      </c>
      <c r="F123" s="99" t="s">
        <v>392</v>
      </c>
      <c r="G123" s="191">
        <v>38162</v>
      </c>
      <c r="H123" s="102" t="str">
        <f t="shared" si="2"/>
        <v>June</v>
      </c>
      <c r="I123" s="103">
        <f t="shared" ca="1" si="3"/>
        <v>11</v>
      </c>
      <c r="J123" s="104"/>
      <c r="K123" s="105">
        <v>3</v>
      </c>
    </row>
    <row r="124" spans="1:11" x14ac:dyDescent="0.25">
      <c r="A124" s="99" t="s">
        <v>856</v>
      </c>
      <c r="B124" s="101" t="s">
        <v>1383</v>
      </c>
      <c r="C124" s="99" t="s">
        <v>399</v>
      </c>
      <c r="D124" s="111">
        <v>475517002</v>
      </c>
      <c r="E124" s="115">
        <v>2523909820</v>
      </c>
      <c r="F124" s="99" t="s">
        <v>386</v>
      </c>
      <c r="G124" s="191">
        <v>35814</v>
      </c>
      <c r="H124" s="102" t="str">
        <f t="shared" si="2"/>
        <v>January</v>
      </c>
      <c r="I124" s="103">
        <f t="shared" ca="1" si="3"/>
        <v>18</v>
      </c>
      <c r="J124" s="104" t="s">
        <v>391</v>
      </c>
      <c r="K124" s="105">
        <v>1</v>
      </c>
    </row>
    <row r="125" spans="1:11" x14ac:dyDescent="0.25">
      <c r="A125" s="99" t="s">
        <v>1346</v>
      </c>
      <c r="B125" s="101" t="s">
        <v>1505</v>
      </c>
      <c r="C125" s="99" t="s">
        <v>399</v>
      </c>
      <c r="D125" s="111">
        <v>425634540</v>
      </c>
      <c r="E125" s="115">
        <v>9196969994</v>
      </c>
      <c r="F125" s="99" t="s">
        <v>386</v>
      </c>
      <c r="G125" s="191">
        <v>36970</v>
      </c>
      <c r="H125" s="102" t="str">
        <f t="shared" si="2"/>
        <v>March</v>
      </c>
      <c r="I125" s="103">
        <f t="shared" ca="1" si="3"/>
        <v>15</v>
      </c>
      <c r="J125" s="104" t="s">
        <v>393</v>
      </c>
      <c r="K125" s="105">
        <v>2</v>
      </c>
    </row>
    <row r="126" spans="1:11" x14ac:dyDescent="0.25">
      <c r="A126" s="99" t="s">
        <v>1340</v>
      </c>
      <c r="B126" s="101" t="s">
        <v>1381</v>
      </c>
      <c r="C126" s="99" t="s">
        <v>407</v>
      </c>
      <c r="D126" s="111">
        <v>102159909</v>
      </c>
      <c r="E126" s="115">
        <v>2521868104</v>
      </c>
      <c r="F126" s="99" t="s">
        <v>392</v>
      </c>
      <c r="G126" s="191">
        <v>35003</v>
      </c>
      <c r="H126" s="102" t="str">
        <f t="shared" si="2"/>
        <v>October</v>
      </c>
      <c r="I126" s="103">
        <f t="shared" ca="1" si="3"/>
        <v>20</v>
      </c>
      <c r="J126" s="104"/>
      <c r="K126" s="105">
        <v>4</v>
      </c>
    </row>
    <row r="127" spans="1:11" x14ac:dyDescent="0.25">
      <c r="A127" s="99" t="s">
        <v>736</v>
      </c>
      <c r="B127" s="101" t="s">
        <v>1381</v>
      </c>
      <c r="C127" s="99" t="s">
        <v>397</v>
      </c>
      <c r="D127" s="111">
        <v>518690148</v>
      </c>
      <c r="E127" s="115">
        <v>2526500529</v>
      </c>
      <c r="F127" s="99" t="s">
        <v>386</v>
      </c>
      <c r="G127" s="191">
        <v>39487</v>
      </c>
      <c r="H127" s="102" t="str">
        <f t="shared" si="2"/>
        <v>February</v>
      </c>
      <c r="I127" s="103">
        <f t="shared" ca="1" si="3"/>
        <v>8</v>
      </c>
      <c r="J127" s="104" t="s">
        <v>393</v>
      </c>
      <c r="K127" s="105">
        <v>4</v>
      </c>
    </row>
    <row r="128" spans="1:11" x14ac:dyDescent="0.25">
      <c r="A128" s="99" t="s">
        <v>1255</v>
      </c>
      <c r="B128" s="101" t="s">
        <v>1381</v>
      </c>
      <c r="C128" s="99" t="s">
        <v>406</v>
      </c>
      <c r="D128" s="111">
        <v>558903229</v>
      </c>
      <c r="E128" s="115">
        <v>9195699651</v>
      </c>
      <c r="F128" s="99" t="s">
        <v>386</v>
      </c>
      <c r="G128" s="191">
        <v>38089</v>
      </c>
      <c r="H128" s="102" t="str">
        <f t="shared" si="2"/>
        <v>April</v>
      </c>
      <c r="I128" s="103">
        <f t="shared" ca="1" si="3"/>
        <v>12</v>
      </c>
      <c r="J128" s="104" t="s">
        <v>387</v>
      </c>
      <c r="K128" s="105">
        <v>4</v>
      </c>
    </row>
    <row r="129" spans="1:11" x14ac:dyDescent="0.25">
      <c r="A129" s="99" t="s">
        <v>1117</v>
      </c>
      <c r="B129" s="101" t="s">
        <v>1381</v>
      </c>
      <c r="C129" s="99" t="s">
        <v>406</v>
      </c>
      <c r="D129" s="111">
        <v>728567428</v>
      </c>
      <c r="E129" s="115">
        <v>2521957923</v>
      </c>
      <c r="F129" s="99" t="s">
        <v>386</v>
      </c>
      <c r="G129" s="191">
        <v>37557</v>
      </c>
      <c r="H129" s="102" t="str">
        <f t="shared" si="2"/>
        <v>October</v>
      </c>
      <c r="I129" s="103">
        <f t="shared" ca="1" si="3"/>
        <v>13</v>
      </c>
      <c r="J129" s="104" t="s">
        <v>388</v>
      </c>
      <c r="K129" s="105">
        <v>1</v>
      </c>
    </row>
    <row r="130" spans="1:11" x14ac:dyDescent="0.25">
      <c r="A130" s="99" t="s">
        <v>848</v>
      </c>
      <c r="B130" s="101" t="s">
        <v>1381</v>
      </c>
      <c r="C130" s="99" t="s">
        <v>405</v>
      </c>
      <c r="D130" s="111">
        <v>839899522</v>
      </c>
      <c r="E130" s="115">
        <v>9195512521</v>
      </c>
      <c r="F130" s="99" t="s">
        <v>386</v>
      </c>
      <c r="G130" s="191">
        <v>37779</v>
      </c>
      <c r="H130" s="102" t="str">
        <f t="shared" ref="H130:H193" si="4">CHOOSE(MONTH(G130),"January","February","March","April","May","June","July","August","September","October","November","December")</f>
        <v>June</v>
      </c>
      <c r="I130" s="103">
        <f t="shared" ref="I130:I193" ca="1" si="5">DATEDIF(G130,TODAY(),"Y")</f>
        <v>12</v>
      </c>
      <c r="J130" s="104" t="s">
        <v>387</v>
      </c>
      <c r="K130" s="105">
        <v>5</v>
      </c>
    </row>
    <row r="131" spans="1:11" x14ac:dyDescent="0.25">
      <c r="A131" s="99" t="s">
        <v>1103</v>
      </c>
      <c r="B131" s="101" t="s">
        <v>1380</v>
      </c>
      <c r="C131" s="99" t="s">
        <v>397</v>
      </c>
      <c r="D131" s="111">
        <v>281005046</v>
      </c>
      <c r="E131" s="115">
        <v>2527051004</v>
      </c>
      <c r="F131" s="99" t="s">
        <v>385</v>
      </c>
      <c r="G131" s="191">
        <v>35433</v>
      </c>
      <c r="H131" s="102" t="str">
        <f t="shared" si="4"/>
        <v>January</v>
      </c>
      <c r="I131" s="103">
        <f t="shared" ca="1" si="5"/>
        <v>19</v>
      </c>
      <c r="J131" s="104"/>
      <c r="K131" s="105">
        <v>4</v>
      </c>
    </row>
    <row r="132" spans="1:11" x14ac:dyDescent="0.25">
      <c r="A132" s="99" t="s">
        <v>978</v>
      </c>
      <c r="B132" s="101" t="s">
        <v>1505</v>
      </c>
      <c r="C132" s="99" t="s">
        <v>395</v>
      </c>
      <c r="D132" s="111">
        <v>267218084</v>
      </c>
      <c r="E132" s="115">
        <v>9193825834</v>
      </c>
      <c r="F132" s="99" t="s">
        <v>385</v>
      </c>
      <c r="G132" s="191">
        <v>35643</v>
      </c>
      <c r="H132" s="102" t="str">
        <f t="shared" si="4"/>
        <v>August</v>
      </c>
      <c r="I132" s="103">
        <f t="shared" ca="1" si="5"/>
        <v>18</v>
      </c>
      <c r="J132" s="104"/>
      <c r="K132" s="105">
        <v>5</v>
      </c>
    </row>
    <row r="133" spans="1:11" x14ac:dyDescent="0.25">
      <c r="A133" s="99" t="s">
        <v>1389</v>
      </c>
      <c r="B133" s="101" t="s">
        <v>1380</v>
      </c>
      <c r="C133" s="99" t="s">
        <v>402</v>
      </c>
      <c r="D133" s="111">
        <v>159415552</v>
      </c>
      <c r="E133" s="115">
        <v>9194221208</v>
      </c>
      <c r="F133" s="99" t="s">
        <v>386</v>
      </c>
      <c r="G133" s="191">
        <v>40407</v>
      </c>
      <c r="H133" s="102" t="str">
        <f t="shared" si="4"/>
        <v>August</v>
      </c>
      <c r="I133" s="103">
        <f t="shared" ca="1" si="5"/>
        <v>5</v>
      </c>
      <c r="J133" s="104" t="s">
        <v>390</v>
      </c>
      <c r="K133" s="105">
        <v>1</v>
      </c>
    </row>
    <row r="134" spans="1:11" x14ac:dyDescent="0.25">
      <c r="A134" s="99" t="s">
        <v>975</v>
      </c>
      <c r="B134" s="101" t="s">
        <v>674</v>
      </c>
      <c r="C134" s="99" t="s">
        <v>399</v>
      </c>
      <c r="D134" s="111">
        <v>180095803</v>
      </c>
      <c r="E134" s="115">
        <v>2526503334</v>
      </c>
      <c r="F134" s="99" t="s">
        <v>386</v>
      </c>
      <c r="G134" s="191">
        <v>40347</v>
      </c>
      <c r="H134" s="102" t="str">
        <f t="shared" si="4"/>
        <v>June</v>
      </c>
      <c r="I134" s="103">
        <f t="shared" ca="1" si="5"/>
        <v>5</v>
      </c>
      <c r="J134" s="104" t="s">
        <v>387</v>
      </c>
      <c r="K134" s="105">
        <v>5</v>
      </c>
    </row>
    <row r="135" spans="1:11" x14ac:dyDescent="0.25">
      <c r="A135" s="99" t="s">
        <v>1052</v>
      </c>
      <c r="B135" s="101" t="s">
        <v>1383</v>
      </c>
      <c r="C135" s="99" t="s">
        <v>408</v>
      </c>
      <c r="D135" s="111">
        <v>324069262</v>
      </c>
      <c r="E135" s="115">
        <v>2525459665</v>
      </c>
      <c r="F135" s="99" t="s">
        <v>385</v>
      </c>
      <c r="G135" s="191">
        <v>37149</v>
      </c>
      <c r="H135" s="102" t="str">
        <f t="shared" si="4"/>
        <v>September</v>
      </c>
      <c r="I135" s="103">
        <f t="shared" ca="1" si="5"/>
        <v>14</v>
      </c>
      <c r="J135" s="104"/>
      <c r="K135" s="105">
        <v>1</v>
      </c>
    </row>
    <row r="136" spans="1:11" x14ac:dyDescent="0.25">
      <c r="A136" s="99" t="s">
        <v>1047</v>
      </c>
      <c r="B136" s="101" t="s">
        <v>1381</v>
      </c>
      <c r="C136" s="99" t="s">
        <v>395</v>
      </c>
      <c r="D136" s="111">
        <v>459522265</v>
      </c>
      <c r="E136" s="115">
        <v>2524633649</v>
      </c>
      <c r="F136" s="99" t="s">
        <v>386</v>
      </c>
      <c r="G136" s="191">
        <v>38389</v>
      </c>
      <c r="H136" s="102" t="str">
        <f t="shared" si="4"/>
        <v>February</v>
      </c>
      <c r="I136" s="103">
        <f t="shared" ca="1" si="5"/>
        <v>11</v>
      </c>
      <c r="J136" s="104" t="s">
        <v>390</v>
      </c>
      <c r="K136" s="105">
        <v>5</v>
      </c>
    </row>
    <row r="137" spans="1:11" x14ac:dyDescent="0.25">
      <c r="A137" s="99" t="s">
        <v>1004</v>
      </c>
      <c r="B137" s="101" t="s">
        <v>1381</v>
      </c>
      <c r="C137" s="99" t="s">
        <v>405</v>
      </c>
      <c r="D137" s="111">
        <v>272714784</v>
      </c>
      <c r="E137" s="115">
        <v>9191162663</v>
      </c>
      <c r="F137" s="99" t="s">
        <v>392</v>
      </c>
      <c r="G137" s="191">
        <v>42220</v>
      </c>
      <c r="H137" s="102" t="str">
        <f t="shared" si="4"/>
        <v>August</v>
      </c>
      <c r="I137" s="103">
        <f t="shared" ca="1" si="5"/>
        <v>0</v>
      </c>
      <c r="J137" s="104"/>
      <c r="K137" s="105">
        <v>2</v>
      </c>
    </row>
    <row r="138" spans="1:11" x14ac:dyDescent="0.25">
      <c r="A138" s="99" t="s">
        <v>1116</v>
      </c>
      <c r="B138" s="101" t="s">
        <v>1383</v>
      </c>
      <c r="C138" s="99" t="s">
        <v>399</v>
      </c>
      <c r="D138" s="111">
        <v>337370590</v>
      </c>
      <c r="E138" s="115">
        <v>9197046530</v>
      </c>
      <c r="F138" s="99" t="s">
        <v>385</v>
      </c>
      <c r="G138" s="191">
        <v>36575</v>
      </c>
      <c r="H138" s="102" t="str">
        <f t="shared" si="4"/>
        <v>February</v>
      </c>
      <c r="I138" s="103">
        <f t="shared" ca="1" si="5"/>
        <v>16</v>
      </c>
      <c r="J138" s="104"/>
      <c r="K138" s="105">
        <v>2</v>
      </c>
    </row>
    <row r="139" spans="1:11" x14ac:dyDescent="0.25">
      <c r="A139" s="99" t="s">
        <v>703</v>
      </c>
      <c r="B139" s="101" t="s">
        <v>674</v>
      </c>
      <c r="C139" s="99" t="s">
        <v>403</v>
      </c>
      <c r="D139" s="111">
        <v>303641529</v>
      </c>
      <c r="E139" s="115">
        <v>9196753698</v>
      </c>
      <c r="F139" s="99" t="s">
        <v>389</v>
      </c>
      <c r="G139" s="191">
        <v>40573</v>
      </c>
      <c r="H139" s="102" t="str">
        <f t="shared" si="4"/>
        <v>January</v>
      </c>
      <c r="I139" s="103">
        <f t="shared" ca="1" si="5"/>
        <v>5</v>
      </c>
      <c r="J139" s="104" t="s">
        <v>387</v>
      </c>
      <c r="K139" s="105">
        <v>4</v>
      </c>
    </row>
    <row r="140" spans="1:11" x14ac:dyDescent="0.25">
      <c r="A140" s="99" t="s">
        <v>830</v>
      </c>
      <c r="B140" s="101" t="s">
        <v>674</v>
      </c>
      <c r="C140" s="99" t="s">
        <v>402</v>
      </c>
      <c r="D140" s="111">
        <v>357081517</v>
      </c>
      <c r="E140" s="115">
        <v>2527660273</v>
      </c>
      <c r="F140" s="99" t="s">
        <v>389</v>
      </c>
      <c r="G140" s="191">
        <v>37809</v>
      </c>
      <c r="H140" s="102" t="str">
        <f t="shared" si="4"/>
        <v>July</v>
      </c>
      <c r="I140" s="103">
        <f t="shared" ca="1" si="5"/>
        <v>12</v>
      </c>
      <c r="J140" s="104" t="s">
        <v>391</v>
      </c>
      <c r="K140" s="105">
        <v>2</v>
      </c>
    </row>
    <row r="141" spans="1:11" x14ac:dyDescent="0.25">
      <c r="A141" s="99" t="s">
        <v>812</v>
      </c>
      <c r="B141" s="101" t="s">
        <v>1380</v>
      </c>
      <c r="C141" s="99" t="s">
        <v>399</v>
      </c>
      <c r="D141" s="111">
        <v>720538680</v>
      </c>
      <c r="E141" s="115">
        <v>2522126686</v>
      </c>
      <c r="F141" s="99" t="s">
        <v>386</v>
      </c>
      <c r="G141" s="191">
        <v>39461</v>
      </c>
      <c r="H141" s="102" t="str">
        <f t="shared" si="4"/>
        <v>January</v>
      </c>
      <c r="I141" s="103">
        <f t="shared" ca="1" si="5"/>
        <v>8</v>
      </c>
      <c r="J141" s="104" t="s">
        <v>387</v>
      </c>
      <c r="K141" s="105">
        <v>4</v>
      </c>
    </row>
    <row r="142" spans="1:11" x14ac:dyDescent="0.25">
      <c r="A142" s="99" t="s">
        <v>727</v>
      </c>
      <c r="B142" s="101" t="s">
        <v>378</v>
      </c>
      <c r="C142" s="99" t="s">
        <v>406</v>
      </c>
      <c r="D142" s="111">
        <v>433314045</v>
      </c>
      <c r="E142" s="115">
        <v>2522543210</v>
      </c>
      <c r="F142" s="99" t="s">
        <v>385</v>
      </c>
      <c r="G142" s="191">
        <v>42219</v>
      </c>
      <c r="H142" s="102" t="str">
        <f t="shared" si="4"/>
        <v>August</v>
      </c>
      <c r="I142" s="103">
        <f t="shared" ca="1" si="5"/>
        <v>0</v>
      </c>
      <c r="J142" s="104"/>
      <c r="K142" s="105">
        <v>3</v>
      </c>
    </row>
    <row r="143" spans="1:11" x14ac:dyDescent="0.25">
      <c r="A143" s="99" t="s">
        <v>1238</v>
      </c>
      <c r="B143" s="101" t="s">
        <v>1383</v>
      </c>
      <c r="C143" s="99" t="s">
        <v>402</v>
      </c>
      <c r="D143" s="111">
        <v>567266382</v>
      </c>
      <c r="E143" s="115">
        <v>2521683770</v>
      </c>
      <c r="F143" s="99" t="s">
        <v>386</v>
      </c>
      <c r="G143" s="191">
        <v>41874</v>
      </c>
      <c r="H143" s="102" t="str">
        <f t="shared" si="4"/>
        <v>August</v>
      </c>
      <c r="I143" s="103">
        <f t="shared" ca="1" si="5"/>
        <v>1</v>
      </c>
      <c r="J143" s="104" t="s">
        <v>388</v>
      </c>
      <c r="K143" s="105">
        <v>1</v>
      </c>
    </row>
    <row r="144" spans="1:11" x14ac:dyDescent="0.25">
      <c r="A144" s="99" t="s">
        <v>1334</v>
      </c>
      <c r="B144" s="101" t="s">
        <v>378</v>
      </c>
      <c r="C144" s="99" t="s">
        <v>399</v>
      </c>
      <c r="D144" s="111">
        <v>138607245</v>
      </c>
      <c r="E144" s="115">
        <v>2522140101</v>
      </c>
      <c r="F144" s="99" t="s">
        <v>385</v>
      </c>
      <c r="G144" s="191">
        <v>35906</v>
      </c>
      <c r="H144" s="102" t="str">
        <f t="shared" si="4"/>
        <v>April</v>
      </c>
      <c r="I144" s="103">
        <f t="shared" ca="1" si="5"/>
        <v>18</v>
      </c>
      <c r="J144" s="104"/>
      <c r="K144" s="105">
        <v>4</v>
      </c>
    </row>
    <row r="145" spans="1:11" x14ac:dyDescent="0.25">
      <c r="A145" s="99" t="s">
        <v>767</v>
      </c>
      <c r="B145" s="101" t="s">
        <v>674</v>
      </c>
      <c r="C145" s="99" t="s">
        <v>407</v>
      </c>
      <c r="D145" s="111">
        <v>491830893</v>
      </c>
      <c r="E145" s="115">
        <v>2524713634</v>
      </c>
      <c r="F145" s="99" t="s">
        <v>386</v>
      </c>
      <c r="G145" s="191">
        <v>42056</v>
      </c>
      <c r="H145" s="102" t="str">
        <f t="shared" si="4"/>
        <v>February</v>
      </c>
      <c r="I145" s="103">
        <f t="shared" ca="1" si="5"/>
        <v>1</v>
      </c>
      <c r="J145" s="104" t="s">
        <v>391</v>
      </c>
      <c r="K145" s="105">
        <v>5</v>
      </c>
    </row>
    <row r="146" spans="1:11" x14ac:dyDescent="0.25">
      <c r="A146" s="99" t="s">
        <v>718</v>
      </c>
      <c r="B146" s="101" t="s">
        <v>1381</v>
      </c>
      <c r="C146" s="99" t="s">
        <v>398</v>
      </c>
      <c r="D146" s="111">
        <v>861884260</v>
      </c>
      <c r="E146" s="115">
        <v>9196632360</v>
      </c>
      <c r="F146" s="99" t="s">
        <v>386</v>
      </c>
      <c r="G146" s="191">
        <v>34937</v>
      </c>
      <c r="H146" s="102" t="str">
        <f t="shared" si="4"/>
        <v>August</v>
      </c>
      <c r="I146" s="103">
        <f t="shared" ca="1" si="5"/>
        <v>20</v>
      </c>
      <c r="J146" s="104" t="s">
        <v>387</v>
      </c>
      <c r="K146" s="105">
        <v>1</v>
      </c>
    </row>
    <row r="147" spans="1:11" x14ac:dyDescent="0.25">
      <c r="A147" s="99" t="s">
        <v>1104</v>
      </c>
      <c r="B147" s="101" t="s">
        <v>1381</v>
      </c>
      <c r="C147" s="99" t="s">
        <v>408</v>
      </c>
      <c r="D147" s="111">
        <v>876082195</v>
      </c>
      <c r="E147" s="115">
        <v>2526049607</v>
      </c>
      <c r="F147" s="99" t="s">
        <v>386</v>
      </c>
      <c r="G147" s="191">
        <v>35529</v>
      </c>
      <c r="H147" s="102" t="str">
        <f t="shared" si="4"/>
        <v>April</v>
      </c>
      <c r="I147" s="103">
        <f t="shared" ca="1" si="5"/>
        <v>19</v>
      </c>
      <c r="J147" s="104" t="s">
        <v>388</v>
      </c>
      <c r="K147" s="105">
        <v>2</v>
      </c>
    </row>
    <row r="148" spans="1:11" x14ac:dyDescent="0.25">
      <c r="A148" s="99" t="s">
        <v>1139</v>
      </c>
      <c r="B148" s="101" t="s">
        <v>1381</v>
      </c>
      <c r="C148" s="99" t="s">
        <v>406</v>
      </c>
      <c r="D148" s="111">
        <v>113252240</v>
      </c>
      <c r="E148" s="115">
        <v>2526712695</v>
      </c>
      <c r="F148" s="99" t="s">
        <v>386</v>
      </c>
      <c r="G148" s="191">
        <v>37759</v>
      </c>
      <c r="H148" s="102" t="str">
        <f t="shared" si="4"/>
        <v>May</v>
      </c>
      <c r="I148" s="103">
        <f t="shared" ca="1" si="5"/>
        <v>13</v>
      </c>
      <c r="J148" s="104" t="s">
        <v>387</v>
      </c>
      <c r="K148" s="105">
        <v>4</v>
      </c>
    </row>
    <row r="149" spans="1:11" x14ac:dyDescent="0.25">
      <c r="A149" s="99" t="s">
        <v>738</v>
      </c>
      <c r="B149" s="101" t="s">
        <v>1383</v>
      </c>
      <c r="C149" s="99" t="s">
        <v>408</v>
      </c>
      <c r="D149" s="111">
        <v>483483618</v>
      </c>
      <c r="E149" s="115">
        <v>2526459263</v>
      </c>
      <c r="F149" s="99" t="s">
        <v>386</v>
      </c>
      <c r="G149" s="191">
        <v>38234</v>
      </c>
      <c r="H149" s="102" t="str">
        <f t="shared" si="4"/>
        <v>September</v>
      </c>
      <c r="I149" s="103">
        <f t="shared" ca="1" si="5"/>
        <v>11</v>
      </c>
      <c r="J149" s="104" t="s">
        <v>391</v>
      </c>
      <c r="K149" s="105">
        <v>5</v>
      </c>
    </row>
    <row r="150" spans="1:11" x14ac:dyDescent="0.25">
      <c r="A150" s="99" t="s">
        <v>1323</v>
      </c>
      <c r="B150" s="101" t="s">
        <v>1383</v>
      </c>
      <c r="C150" s="99" t="s">
        <v>399</v>
      </c>
      <c r="D150" s="111">
        <v>356242235</v>
      </c>
      <c r="E150" s="115">
        <v>2521667727</v>
      </c>
      <c r="F150" s="99" t="s">
        <v>389</v>
      </c>
      <c r="G150" s="191">
        <v>38083</v>
      </c>
      <c r="H150" s="102" t="str">
        <f t="shared" si="4"/>
        <v>April</v>
      </c>
      <c r="I150" s="103">
        <f t="shared" ca="1" si="5"/>
        <v>12</v>
      </c>
      <c r="J150" s="104" t="s">
        <v>391</v>
      </c>
      <c r="K150" s="105">
        <v>3</v>
      </c>
    </row>
    <row r="151" spans="1:11" x14ac:dyDescent="0.25">
      <c r="A151" s="99" t="s">
        <v>845</v>
      </c>
      <c r="B151" s="101" t="s">
        <v>1383</v>
      </c>
      <c r="C151" s="99" t="s">
        <v>395</v>
      </c>
      <c r="D151" s="111">
        <v>260815239</v>
      </c>
      <c r="E151" s="115">
        <v>2523040292</v>
      </c>
      <c r="F151" s="99" t="s">
        <v>392</v>
      </c>
      <c r="G151" s="191">
        <v>35244</v>
      </c>
      <c r="H151" s="102" t="str">
        <f t="shared" si="4"/>
        <v>June</v>
      </c>
      <c r="I151" s="103">
        <f t="shared" ca="1" si="5"/>
        <v>19</v>
      </c>
      <c r="J151" s="104"/>
      <c r="K151" s="105">
        <v>3</v>
      </c>
    </row>
    <row r="152" spans="1:11" x14ac:dyDescent="0.25">
      <c r="A152" s="99" t="s">
        <v>1369</v>
      </c>
      <c r="B152" s="101" t="s">
        <v>1381</v>
      </c>
      <c r="C152" s="99" t="s">
        <v>407</v>
      </c>
      <c r="D152" s="111">
        <v>668708287</v>
      </c>
      <c r="E152" s="115">
        <v>9191952821</v>
      </c>
      <c r="F152" s="99" t="s">
        <v>385</v>
      </c>
      <c r="G152" s="191">
        <v>35769</v>
      </c>
      <c r="H152" s="102" t="str">
        <f t="shared" si="4"/>
        <v>December</v>
      </c>
      <c r="I152" s="103">
        <f t="shared" ca="1" si="5"/>
        <v>18</v>
      </c>
      <c r="J152" s="104"/>
      <c r="K152" s="105">
        <v>4</v>
      </c>
    </row>
    <row r="153" spans="1:11" x14ac:dyDescent="0.25">
      <c r="A153" s="99" t="s">
        <v>1090</v>
      </c>
      <c r="B153" s="101" t="s">
        <v>1383</v>
      </c>
      <c r="C153" s="99" t="s">
        <v>406</v>
      </c>
      <c r="D153" s="111">
        <v>933883118</v>
      </c>
      <c r="E153" s="115">
        <v>2523294956</v>
      </c>
      <c r="F153" s="99" t="s">
        <v>385</v>
      </c>
      <c r="G153" s="191">
        <v>39108</v>
      </c>
      <c r="H153" s="102" t="str">
        <f t="shared" si="4"/>
        <v>January</v>
      </c>
      <c r="I153" s="103">
        <f t="shared" ca="1" si="5"/>
        <v>9</v>
      </c>
      <c r="J153" s="104"/>
      <c r="K153" s="105">
        <v>2</v>
      </c>
    </row>
    <row r="154" spans="1:11" x14ac:dyDescent="0.25">
      <c r="A154" s="99" t="s">
        <v>1404</v>
      </c>
      <c r="B154" s="101" t="s">
        <v>378</v>
      </c>
      <c r="C154" s="99" t="s">
        <v>402</v>
      </c>
      <c r="D154" s="111">
        <v>499124019</v>
      </c>
      <c r="E154" s="115">
        <v>9195978858</v>
      </c>
      <c r="F154" s="99" t="s">
        <v>389</v>
      </c>
      <c r="G154" s="191">
        <v>36890</v>
      </c>
      <c r="H154" s="102" t="str">
        <f t="shared" si="4"/>
        <v>December</v>
      </c>
      <c r="I154" s="103">
        <f t="shared" ca="1" si="5"/>
        <v>15</v>
      </c>
      <c r="J154" s="104" t="s">
        <v>391</v>
      </c>
      <c r="K154" s="105">
        <v>3</v>
      </c>
    </row>
    <row r="155" spans="1:11" x14ac:dyDescent="0.25">
      <c r="A155" s="99" t="s">
        <v>1193</v>
      </c>
      <c r="B155" s="101" t="s">
        <v>1381</v>
      </c>
      <c r="C155" s="99" t="s">
        <v>402</v>
      </c>
      <c r="D155" s="111">
        <v>393290045</v>
      </c>
      <c r="E155" s="115">
        <v>2525268508</v>
      </c>
      <c r="F155" s="99" t="s">
        <v>389</v>
      </c>
      <c r="G155" s="191">
        <v>37321</v>
      </c>
      <c r="H155" s="102" t="str">
        <f t="shared" si="4"/>
        <v>March</v>
      </c>
      <c r="I155" s="103">
        <f t="shared" ca="1" si="5"/>
        <v>14</v>
      </c>
      <c r="J155" s="104" t="s">
        <v>390</v>
      </c>
      <c r="K155" s="105">
        <v>4</v>
      </c>
    </row>
    <row r="156" spans="1:11" x14ac:dyDescent="0.25">
      <c r="A156" s="99" t="s">
        <v>1418</v>
      </c>
      <c r="B156" s="101" t="s">
        <v>378</v>
      </c>
      <c r="C156" s="99" t="s">
        <v>395</v>
      </c>
      <c r="D156" s="111">
        <v>787156286</v>
      </c>
      <c r="E156" s="115">
        <v>2524588703</v>
      </c>
      <c r="F156" s="99" t="s">
        <v>386</v>
      </c>
      <c r="G156" s="191">
        <v>37006</v>
      </c>
      <c r="H156" s="102" t="str">
        <f t="shared" si="4"/>
        <v>April</v>
      </c>
      <c r="I156" s="103">
        <f t="shared" ca="1" si="5"/>
        <v>15</v>
      </c>
      <c r="J156" s="104" t="s">
        <v>388</v>
      </c>
      <c r="K156" s="105">
        <v>2</v>
      </c>
    </row>
    <row r="157" spans="1:11" x14ac:dyDescent="0.25">
      <c r="A157" s="99" t="s">
        <v>1012</v>
      </c>
      <c r="B157" s="101" t="s">
        <v>674</v>
      </c>
      <c r="C157" s="99" t="s">
        <v>403</v>
      </c>
      <c r="D157" s="111">
        <v>478004556</v>
      </c>
      <c r="E157" s="115">
        <v>9193891189</v>
      </c>
      <c r="F157" s="99" t="s">
        <v>386</v>
      </c>
      <c r="G157" s="191">
        <v>36581</v>
      </c>
      <c r="H157" s="102" t="str">
        <f t="shared" si="4"/>
        <v>February</v>
      </c>
      <c r="I157" s="103">
        <f t="shared" ca="1" si="5"/>
        <v>16</v>
      </c>
      <c r="J157" s="104" t="s">
        <v>388</v>
      </c>
      <c r="K157" s="105">
        <v>2</v>
      </c>
    </row>
    <row r="158" spans="1:11" x14ac:dyDescent="0.25">
      <c r="A158" s="99" t="s">
        <v>724</v>
      </c>
      <c r="B158" s="101" t="s">
        <v>1380</v>
      </c>
      <c r="C158" s="99" t="s">
        <v>406</v>
      </c>
      <c r="D158" s="111">
        <v>343185481</v>
      </c>
      <c r="E158" s="115">
        <v>9196446519</v>
      </c>
      <c r="F158" s="99" t="s">
        <v>386</v>
      </c>
      <c r="G158" s="191">
        <v>42079</v>
      </c>
      <c r="H158" s="102" t="str">
        <f t="shared" si="4"/>
        <v>March</v>
      </c>
      <c r="I158" s="103">
        <f t="shared" ca="1" si="5"/>
        <v>1</v>
      </c>
      <c r="J158" s="104" t="s">
        <v>390</v>
      </c>
      <c r="K158" s="105">
        <v>4</v>
      </c>
    </row>
    <row r="159" spans="1:11" x14ac:dyDescent="0.25">
      <c r="A159" s="99" t="s">
        <v>800</v>
      </c>
      <c r="B159" s="101" t="s">
        <v>1383</v>
      </c>
      <c r="C159" s="99" t="s">
        <v>405</v>
      </c>
      <c r="D159" s="111">
        <v>881242432</v>
      </c>
      <c r="E159" s="115">
        <v>9193957018</v>
      </c>
      <c r="F159" s="99" t="s">
        <v>386</v>
      </c>
      <c r="G159" s="191">
        <v>35692</v>
      </c>
      <c r="H159" s="102" t="str">
        <f t="shared" si="4"/>
        <v>September</v>
      </c>
      <c r="I159" s="103">
        <f t="shared" ca="1" si="5"/>
        <v>18</v>
      </c>
      <c r="J159" s="104" t="s">
        <v>390</v>
      </c>
      <c r="K159" s="105">
        <v>1</v>
      </c>
    </row>
    <row r="160" spans="1:11" x14ac:dyDescent="0.25">
      <c r="A160" s="99" t="s">
        <v>1201</v>
      </c>
      <c r="B160" s="101" t="s">
        <v>378</v>
      </c>
      <c r="C160" s="99" t="s">
        <v>395</v>
      </c>
      <c r="D160" s="111">
        <v>415228597</v>
      </c>
      <c r="E160" s="115">
        <v>9196252690</v>
      </c>
      <c r="F160" s="99" t="s">
        <v>386</v>
      </c>
      <c r="G160" s="191">
        <v>38463</v>
      </c>
      <c r="H160" s="102" t="str">
        <f t="shared" si="4"/>
        <v>April</v>
      </c>
      <c r="I160" s="103">
        <f t="shared" ca="1" si="5"/>
        <v>11</v>
      </c>
      <c r="J160" s="104" t="s">
        <v>387</v>
      </c>
      <c r="K160" s="105">
        <v>4</v>
      </c>
    </row>
    <row r="161" spans="1:11" x14ac:dyDescent="0.25">
      <c r="A161" s="99" t="s">
        <v>980</v>
      </c>
      <c r="B161" s="101" t="s">
        <v>1505</v>
      </c>
      <c r="C161" s="99" t="s">
        <v>402</v>
      </c>
      <c r="D161" s="111">
        <v>355985853</v>
      </c>
      <c r="E161" s="115">
        <v>2525478716</v>
      </c>
      <c r="F161" s="99" t="s">
        <v>386</v>
      </c>
      <c r="G161" s="191">
        <v>41588</v>
      </c>
      <c r="H161" s="102" t="str">
        <f t="shared" si="4"/>
        <v>November</v>
      </c>
      <c r="I161" s="103">
        <f t="shared" ca="1" si="5"/>
        <v>2</v>
      </c>
      <c r="J161" s="104" t="s">
        <v>387</v>
      </c>
      <c r="K161" s="105">
        <v>2</v>
      </c>
    </row>
    <row r="162" spans="1:11" x14ac:dyDescent="0.25">
      <c r="A162" s="99" t="s">
        <v>784</v>
      </c>
      <c r="B162" s="101" t="s">
        <v>1380</v>
      </c>
      <c r="C162" s="99" t="s">
        <v>406</v>
      </c>
      <c r="D162" s="111">
        <v>698472533</v>
      </c>
      <c r="E162" s="115">
        <v>9192917217</v>
      </c>
      <c r="F162" s="99" t="s">
        <v>385</v>
      </c>
      <c r="G162" s="191">
        <v>35225</v>
      </c>
      <c r="H162" s="102" t="str">
        <f t="shared" si="4"/>
        <v>June</v>
      </c>
      <c r="I162" s="103">
        <f t="shared" ca="1" si="5"/>
        <v>19</v>
      </c>
      <c r="J162" s="104"/>
      <c r="K162" s="105">
        <v>2</v>
      </c>
    </row>
    <row r="163" spans="1:11" x14ac:dyDescent="0.25">
      <c r="A163" s="100" t="s">
        <v>829</v>
      </c>
      <c r="B163" s="101" t="s">
        <v>1383</v>
      </c>
      <c r="C163" s="99" t="s">
        <v>399</v>
      </c>
      <c r="D163" s="111">
        <v>428024993</v>
      </c>
      <c r="E163" s="115">
        <v>9196410575</v>
      </c>
      <c r="F163" s="99" t="s">
        <v>385</v>
      </c>
      <c r="G163" s="191">
        <v>34899</v>
      </c>
      <c r="H163" s="102" t="str">
        <f t="shared" si="4"/>
        <v>July</v>
      </c>
      <c r="I163" s="103">
        <f t="shared" ca="1" si="5"/>
        <v>20</v>
      </c>
      <c r="J163" s="104"/>
      <c r="K163" s="105">
        <v>3</v>
      </c>
    </row>
    <row r="164" spans="1:11" x14ac:dyDescent="0.25">
      <c r="A164" s="99" t="s">
        <v>696</v>
      </c>
      <c r="B164" s="101" t="s">
        <v>1380</v>
      </c>
      <c r="C164" s="99" t="s">
        <v>399</v>
      </c>
      <c r="D164" s="111">
        <v>696435191</v>
      </c>
      <c r="E164" s="115">
        <v>2527710498</v>
      </c>
      <c r="F164" s="99" t="s">
        <v>386</v>
      </c>
      <c r="G164" s="191">
        <v>36904</v>
      </c>
      <c r="H164" s="102" t="str">
        <f t="shared" si="4"/>
        <v>January</v>
      </c>
      <c r="I164" s="103">
        <f t="shared" ca="1" si="5"/>
        <v>15</v>
      </c>
      <c r="J164" s="104" t="s">
        <v>391</v>
      </c>
      <c r="K164" s="105">
        <v>2</v>
      </c>
    </row>
    <row r="165" spans="1:11" x14ac:dyDescent="0.25">
      <c r="A165" s="99" t="s">
        <v>1001</v>
      </c>
      <c r="B165" s="101" t="s">
        <v>1505</v>
      </c>
      <c r="C165" s="99" t="s">
        <v>402</v>
      </c>
      <c r="D165" s="111">
        <v>466400098</v>
      </c>
      <c r="E165" s="115">
        <v>2524652136</v>
      </c>
      <c r="F165" s="99" t="s">
        <v>385</v>
      </c>
      <c r="G165" s="191">
        <v>35981</v>
      </c>
      <c r="H165" s="102" t="str">
        <f t="shared" si="4"/>
        <v>July</v>
      </c>
      <c r="I165" s="103">
        <f t="shared" ca="1" si="5"/>
        <v>17</v>
      </c>
      <c r="J165" s="104"/>
      <c r="K165" s="105">
        <v>5</v>
      </c>
    </row>
    <row r="166" spans="1:11" x14ac:dyDescent="0.25">
      <c r="A166" s="99" t="s">
        <v>871</v>
      </c>
      <c r="B166" s="101" t="s">
        <v>378</v>
      </c>
      <c r="C166" s="99" t="s">
        <v>1384</v>
      </c>
      <c r="D166" s="111">
        <v>278431222</v>
      </c>
      <c r="E166" s="115">
        <v>9196699611</v>
      </c>
      <c r="F166" s="99" t="s">
        <v>386</v>
      </c>
      <c r="G166" s="191">
        <v>37073</v>
      </c>
      <c r="H166" s="102" t="str">
        <f t="shared" si="4"/>
        <v>July</v>
      </c>
      <c r="I166" s="103">
        <f t="shared" ca="1" si="5"/>
        <v>14</v>
      </c>
      <c r="J166" s="104" t="s">
        <v>391</v>
      </c>
      <c r="K166" s="105">
        <v>3</v>
      </c>
    </row>
    <row r="167" spans="1:11" x14ac:dyDescent="0.25">
      <c r="A167" s="99" t="s">
        <v>1185</v>
      </c>
      <c r="B167" s="101" t="s">
        <v>1383</v>
      </c>
      <c r="C167" s="99" t="s">
        <v>397</v>
      </c>
      <c r="D167" s="111">
        <v>302598687</v>
      </c>
      <c r="E167" s="115">
        <v>9195394899</v>
      </c>
      <c r="F167" s="99" t="s">
        <v>386</v>
      </c>
      <c r="G167" s="191">
        <v>36591</v>
      </c>
      <c r="H167" s="102" t="str">
        <f t="shared" si="4"/>
        <v>March</v>
      </c>
      <c r="I167" s="103">
        <f t="shared" ca="1" si="5"/>
        <v>16</v>
      </c>
      <c r="J167" s="104" t="s">
        <v>387</v>
      </c>
      <c r="K167" s="105">
        <v>1</v>
      </c>
    </row>
    <row r="168" spans="1:11" x14ac:dyDescent="0.25">
      <c r="A168" s="99" t="s">
        <v>1187</v>
      </c>
      <c r="B168" s="101" t="s">
        <v>1383</v>
      </c>
      <c r="C168" s="99" t="s">
        <v>395</v>
      </c>
      <c r="D168" s="111">
        <v>411058865</v>
      </c>
      <c r="E168" s="115">
        <v>2523883919</v>
      </c>
      <c r="F168" s="99" t="s">
        <v>386</v>
      </c>
      <c r="G168" s="191">
        <v>36033</v>
      </c>
      <c r="H168" s="102" t="str">
        <f t="shared" si="4"/>
        <v>August</v>
      </c>
      <c r="I168" s="103">
        <f t="shared" ca="1" si="5"/>
        <v>17</v>
      </c>
      <c r="J168" s="104" t="s">
        <v>387</v>
      </c>
      <c r="K168" s="105">
        <v>4</v>
      </c>
    </row>
    <row r="169" spans="1:11" x14ac:dyDescent="0.25">
      <c r="A169" s="99" t="s">
        <v>887</v>
      </c>
      <c r="B169" s="101" t="s">
        <v>1381</v>
      </c>
      <c r="C169" s="99" t="s">
        <v>408</v>
      </c>
      <c r="D169" s="111">
        <v>595022550</v>
      </c>
      <c r="E169" s="115">
        <v>9195621928</v>
      </c>
      <c r="F169" s="99" t="s">
        <v>386</v>
      </c>
      <c r="G169" s="191">
        <v>42290</v>
      </c>
      <c r="H169" s="102" t="str">
        <f t="shared" si="4"/>
        <v>October</v>
      </c>
      <c r="I169" s="103">
        <f t="shared" ca="1" si="5"/>
        <v>0</v>
      </c>
      <c r="J169" s="104" t="s">
        <v>390</v>
      </c>
      <c r="K169" s="105">
        <v>3</v>
      </c>
    </row>
    <row r="170" spans="1:11" x14ac:dyDescent="0.25">
      <c r="A170" s="99" t="s">
        <v>693</v>
      </c>
      <c r="B170" s="101" t="s">
        <v>1381</v>
      </c>
      <c r="C170" s="99" t="s">
        <v>408</v>
      </c>
      <c r="D170" s="111">
        <v>418701946</v>
      </c>
      <c r="E170" s="115">
        <v>2524141191</v>
      </c>
      <c r="F170" s="99" t="s">
        <v>389</v>
      </c>
      <c r="G170" s="191">
        <v>37425</v>
      </c>
      <c r="H170" s="102" t="str">
        <f t="shared" si="4"/>
        <v>June</v>
      </c>
      <c r="I170" s="103">
        <f t="shared" ca="1" si="5"/>
        <v>13</v>
      </c>
      <c r="J170" s="104" t="s">
        <v>387</v>
      </c>
      <c r="K170" s="105">
        <v>2</v>
      </c>
    </row>
    <row r="171" spans="1:11" x14ac:dyDescent="0.25">
      <c r="A171" s="99" t="s">
        <v>1180</v>
      </c>
      <c r="B171" s="101" t="s">
        <v>1505</v>
      </c>
      <c r="C171" s="99" t="s">
        <v>407</v>
      </c>
      <c r="D171" s="111">
        <v>687623890</v>
      </c>
      <c r="E171" s="115">
        <v>2522447501</v>
      </c>
      <c r="F171" s="99" t="s">
        <v>392</v>
      </c>
      <c r="G171" s="191">
        <v>35743</v>
      </c>
      <c r="H171" s="102" t="str">
        <f t="shared" si="4"/>
        <v>November</v>
      </c>
      <c r="I171" s="103">
        <f t="shared" ca="1" si="5"/>
        <v>18</v>
      </c>
      <c r="J171" s="104"/>
      <c r="K171" s="105">
        <v>4</v>
      </c>
    </row>
    <row r="172" spans="1:11" x14ac:dyDescent="0.25">
      <c r="A172" s="99" t="s">
        <v>1114</v>
      </c>
      <c r="B172" s="101" t="s">
        <v>1381</v>
      </c>
      <c r="C172" s="99" t="s">
        <v>397</v>
      </c>
      <c r="D172" s="111">
        <v>232896341</v>
      </c>
      <c r="E172" s="115">
        <v>9197288082</v>
      </c>
      <c r="F172" s="99" t="s">
        <v>385</v>
      </c>
      <c r="G172" s="191">
        <v>37902</v>
      </c>
      <c r="H172" s="102" t="str">
        <f t="shared" si="4"/>
        <v>October</v>
      </c>
      <c r="I172" s="103">
        <f t="shared" ca="1" si="5"/>
        <v>12</v>
      </c>
      <c r="J172" s="104"/>
      <c r="K172" s="105">
        <v>4</v>
      </c>
    </row>
    <row r="173" spans="1:11" x14ac:dyDescent="0.25">
      <c r="A173" s="99" t="s">
        <v>791</v>
      </c>
      <c r="B173" s="101" t="s">
        <v>1381</v>
      </c>
      <c r="C173" s="99" t="s">
        <v>397</v>
      </c>
      <c r="D173" s="111">
        <v>113699123</v>
      </c>
      <c r="E173" s="115">
        <v>2526563683</v>
      </c>
      <c r="F173" s="99" t="s">
        <v>386</v>
      </c>
      <c r="G173" s="191">
        <v>36732</v>
      </c>
      <c r="H173" s="102" t="str">
        <f t="shared" si="4"/>
        <v>July</v>
      </c>
      <c r="I173" s="103">
        <f t="shared" ca="1" si="5"/>
        <v>15</v>
      </c>
      <c r="J173" s="104" t="s">
        <v>393</v>
      </c>
      <c r="K173" s="105">
        <v>5</v>
      </c>
    </row>
    <row r="174" spans="1:11" x14ac:dyDescent="0.25">
      <c r="A174" s="99" t="s">
        <v>1115</v>
      </c>
      <c r="B174" s="101" t="s">
        <v>1383</v>
      </c>
      <c r="C174" s="99" t="s">
        <v>406</v>
      </c>
      <c r="D174" s="111">
        <v>828395582</v>
      </c>
      <c r="E174" s="115">
        <v>9198591986</v>
      </c>
      <c r="F174" s="99" t="s">
        <v>386</v>
      </c>
      <c r="G174" s="191">
        <v>39955</v>
      </c>
      <c r="H174" s="102" t="str">
        <f t="shared" si="4"/>
        <v>May</v>
      </c>
      <c r="I174" s="103">
        <f t="shared" ca="1" si="5"/>
        <v>7</v>
      </c>
      <c r="J174" s="104" t="s">
        <v>388</v>
      </c>
      <c r="K174" s="105">
        <v>4</v>
      </c>
    </row>
    <row r="175" spans="1:11" x14ac:dyDescent="0.25">
      <c r="A175" s="99" t="s">
        <v>1066</v>
      </c>
      <c r="B175" s="101" t="s">
        <v>1380</v>
      </c>
      <c r="C175" s="99" t="s">
        <v>408</v>
      </c>
      <c r="D175" s="111">
        <v>759471070</v>
      </c>
      <c r="E175" s="115">
        <v>2525402828</v>
      </c>
      <c r="F175" s="99" t="s">
        <v>386</v>
      </c>
      <c r="G175" s="191">
        <v>41713</v>
      </c>
      <c r="H175" s="102" t="str">
        <f t="shared" si="4"/>
        <v>March</v>
      </c>
      <c r="I175" s="103">
        <f t="shared" ca="1" si="5"/>
        <v>2</v>
      </c>
      <c r="J175" s="104" t="s">
        <v>391</v>
      </c>
      <c r="K175" s="105">
        <v>2</v>
      </c>
    </row>
    <row r="176" spans="1:11" x14ac:dyDescent="0.25">
      <c r="A176" s="99" t="s">
        <v>1035</v>
      </c>
      <c r="B176" s="101" t="s">
        <v>1380</v>
      </c>
      <c r="C176" s="99" t="s">
        <v>399</v>
      </c>
      <c r="D176" s="111">
        <v>317844971</v>
      </c>
      <c r="E176" s="115">
        <v>9193557946</v>
      </c>
      <c r="F176" s="99" t="s">
        <v>385</v>
      </c>
      <c r="G176" s="191">
        <v>36221</v>
      </c>
      <c r="H176" s="102" t="str">
        <f t="shared" si="4"/>
        <v>March</v>
      </c>
      <c r="I176" s="103">
        <f t="shared" ca="1" si="5"/>
        <v>17</v>
      </c>
      <c r="J176" s="104"/>
      <c r="K176" s="105">
        <v>1</v>
      </c>
    </row>
    <row r="177" spans="1:11" x14ac:dyDescent="0.25">
      <c r="A177" s="99" t="s">
        <v>1366</v>
      </c>
      <c r="B177" s="101" t="s">
        <v>1381</v>
      </c>
      <c r="C177" s="99" t="s">
        <v>399</v>
      </c>
      <c r="D177" s="111">
        <v>914326052</v>
      </c>
      <c r="E177" s="115">
        <v>2524249228</v>
      </c>
      <c r="F177" s="99" t="s">
        <v>386</v>
      </c>
      <c r="G177" s="191">
        <v>35205</v>
      </c>
      <c r="H177" s="102" t="str">
        <f t="shared" si="4"/>
        <v>May</v>
      </c>
      <c r="I177" s="103">
        <f t="shared" ca="1" si="5"/>
        <v>20</v>
      </c>
      <c r="J177" s="104" t="s">
        <v>387</v>
      </c>
      <c r="K177" s="105">
        <v>4</v>
      </c>
    </row>
    <row r="178" spans="1:11" x14ac:dyDescent="0.25">
      <c r="A178" s="99" t="s">
        <v>852</v>
      </c>
      <c r="B178" s="101" t="s">
        <v>1381</v>
      </c>
      <c r="C178" s="99" t="s">
        <v>399</v>
      </c>
      <c r="D178" s="111">
        <v>854806695</v>
      </c>
      <c r="E178" s="115">
        <v>9192672603</v>
      </c>
      <c r="F178" s="99" t="s">
        <v>386</v>
      </c>
      <c r="G178" s="191">
        <v>42083</v>
      </c>
      <c r="H178" s="102" t="str">
        <f t="shared" si="4"/>
        <v>March</v>
      </c>
      <c r="I178" s="103">
        <f t="shared" ca="1" si="5"/>
        <v>1</v>
      </c>
      <c r="J178" s="104" t="s">
        <v>391</v>
      </c>
      <c r="K178" s="105">
        <v>5</v>
      </c>
    </row>
    <row r="179" spans="1:11" x14ac:dyDescent="0.25">
      <c r="A179" s="99" t="s">
        <v>979</v>
      </c>
      <c r="B179" s="101" t="s">
        <v>1505</v>
      </c>
      <c r="C179" s="99" t="s">
        <v>395</v>
      </c>
      <c r="D179" s="111">
        <v>964243524</v>
      </c>
      <c r="E179" s="115">
        <v>2522339143</v>
      </c>
      <c r="F179" s="99" t="s">
        <v>386</v>
      </c>
      <c r="G179" s="191">
        <v>38863</v>
      </c>
      <c r="H179" s="102" t="str">
        <f t="shared" si="4"/>
        <v>May</v>
      </c>
      <c r="I179" s="103">
        <f t="shared" ca="1" si="5"/>
        <v>10</v>
      </c>
      <c r="J179" s="104" t="s">
        <v>387</v>
      </c>
      <c r="K179" s="105">
        <v>5</v>
      </c>
    </row>
    <row r="180" spans="1:11" x14ac:dyDescent="0.25">
      <c r="A180" s="99" t="s">
        <v>1174</v>
      </c>
      <c r="B180" s="101" t="s">
        <v>1383</v>
      </c>
      <c r="C180" s="99" t="s">
        <v>395</v>
      </c>
      <c r="D180" s="111">
        <v>334574480</v>
      </c>
      <c r="E180" s="115">
        <v>2525165289</v>
      </c>
      <c r="F180" s="99" t="s">
        <v>386</v>
      </c>
      <c r="G180" s="191">
        <v>39325</v>
      </c>
      <c r="H180" s="102" t="str">
        <f t="shared" si="4"/>
        <v>August</v>
      </c>
      <c r="I180" s="103">
        <f t="shared" ca="1" si="5"/>
        <v>8</v>
      </c>
      <c r="J180" s="104" t="s">
        <v>391</v>
      </c>
      <c r="K180" s="105">
        <v>1</v>
      </c>
    </row>
    <row r="181" spans="1:11" x14ac:dyDescent="0.25">
      <c r="A181" s="99" t="s">
        <v>806</v>
      </c>
      <c r="B181" s="101" t="s">
        <v>1383</v>
      </c>
      <c r="C181" s="99" t="s">
        <v>1386</v>
      </c>
      <c r="D181" s="111">
        <v>852430023</v>
      </c>
      <c r="E181" s="115">
        <v>9195506190</v>
      </c>
      <c r="F181" s="99" t="s">
        <v>389</v>
      </c>
      <c r="G181" s="191">
        <v>38493</v>
      </c>
      <c r="H181" s="102" t="str">
        <f t="shared" si="4"/>
        <v>May</v>
      </c>
      <c r="I181" s="103">
        <f t="shared" ca="1" si="5"/>
        <v>11</v>
      </c>
      <c r="J181" s="104" t="s">
        <v>393</v>
      </c>
      <c r="K181" s="105">
        <v>1</v>
      </c>
    </row>
    <row r="182" spans="1:11" x14ac:dyDescent="0.25">
      <c r="A182" s="100" t="s">
        <v>1253</v>
      </c>
      <c r="B182" s="101" t="s">
        <v>1380</v>
      </c>
      <c r="C182" s="99" t="s">
        <v>408</v>
      </c>
      <c r="D182" s="111">
        <v>900160539</v>
      </c>
      <c r="E182" s="115">
        <v>2522749909</v>
      </c>
      <c r="F182" s="99" t="s">
        <v>389</v>
      </c>
      <c r="G182" s="191">
        <v>39766</v>
      </c>
      <c r="H182" s="102" t="str">
        <f t="shared" si="4"/>
        <v>November</v>
      </c>
      <c r="I182" s="103">
        <f t="shared" ca="1" si="5"/>
        <v>7</v>
      </c>
      <c r="J182" s="104" t="s">
        <v>393</v>
      </c>
      <c r="K182" s="105">
        <v>2</v>
      </c>
    </row>
    <row r="183" spans="1:11" x14ac:dyDescent="0.25">
      <c r="A183" s="99" t="s">
        <v>1126</v>
      </c>
      <c r="B183" s="101" t="s">
        <v>378</v>
      </c>
      <c r="C183" s="99" t="s">
        <v>406</v>
      </c>
      <c r="D183" s="111">
        <v>452255054</v>
      </c>
      <c r="E183" s="115">
        <v>9196114005</v>
      </c>
      <c r="F183" s="99" t="s">
        <v>385</v>
      </c>
      <c r="G183" s="191">
        <v>38339</v>
      </c>
      <c r="H183" s="102" t="str">
        <f t="shared" si="4"/>
        <v>December</v>
      </c>
      <c r="I183" s="103">
        <f t="shared" ca="1" si="5"/>
        <v>11</v>
      </c>
      <c r="J183" s="104"/>
      <c r="K183" s="105">
        <v>4</v>
      </c>
    </row>
    <row r="184" spans="1:11" x14ac:dyDescent="0.25">
      <c r="A184" s="99" t="s">
        <v>716</v>
      </c>
      <c r="B184" s="101" t="s">
        <v>1381</v>
      </c>
      <c r="C184" s="99" t="s">
        <v>402</v>
      </c>
      <c r="D184" s="111">
        <v>597641409</v>
      </c>
      <c r="E184" s="115">
        <v>9196201509</v>
      </c>
      <c r="F184" s="99" t="s">
        <v>386</v>
      </c>
      <c r="G184" s="191">
        <v>38093</v>
      </c>
      <c r="H184" s="102" t="str">
        <f t="shared" si="4"/>
        <v>April</v>
      </c>
      <c r="I184" s="103">
        <f t="shared" ca="1" si="5"/>
        <v>12</v>
      </c>
      <c r="J184" s="104" t="s">
        <v>391</v>
      </c>
      <c r="K184" s="105">
        <v>3</v>
      </c>
    </row>
    <row r="185" spans="1:11" x14ac:dyDescent="0.25">
      <c r="A185" s="99" t="s">
        <v>863</v>
      </c>
      <c r="B185" s="101" t="s">
        <v>1381</v>
      </c>
      <c r="C185" s="99" t="s">
        <v>405</v>
      </c>
      <c r="D185" s="111">
        <v>150132247</v>
      </c>
      <c r="E185" s="115">
        <v>9198561612</v>
      </c>
      <c r="F185" s="99" t="s">
        <v>386</v>
      </c>
      <c r="G185" s="191">
        <v>37005</v>
      </c>
      <c r="H185" s="102" t="str">
        <f t="shared" si="4"/>
        <v>April</v>
      </c>
      <c r="I185" s="103">
        <f t="shared" ca="1" si="5"/>
        <v>15</v>
      </c>
      <c r="J185" s="104" t="s">
        <v>388</v>
      </c>
      <c r="K185" s="105">
        <v>3</v>
      </c>
    </row>
    <row r="186" spans="1:11" x14ac:dyDescent="0.25">
      <c r="A186" s="99" t="s">
        <v>1330</v>
      </c>
      <c r="B186" s="101" t="s">
        <v>1383</v>
      </c>
      <c r="C186" s="99" t="s">
        <v>403</v>
      </c>
      <c r="D186" s="111">
        <v>414905182</v>
      </c>
      <c r="E186" s="115">
        <v>9193820411</v>
      </c>
      <c r="F186" s="99" t="s">
        <v>386</v>
      </c>
      <c r="G186" s="191">
        <v>37169</v>
      </c>
      <c r="H186" s="102" t="str">
        <f t="shared" si="4"/>
        <v>October</v>
      </c>
      <c r="I186" s="103">
        <f t="shared" ca="1" si="5"/>
        <v>14</v>
      </c>
      <c r="J186" s="104" t="s">
        <v>391</v>
      </c>
      <c r="K186" s="105">
        <v>5</v>
      </c>
    </row>
    <row r="187" spans="1:11" x14ac:dyDescent="0.25">
      <c r="A187" s="99" t="s">
        <v>894</v>
      </c>
      <c r="B187" s="101" t="s">
        <v>1383</v>
      </c>
      <c r="C187" s="99" t="s">
        <v>399</v>
      </c>
      <c r="D187" s="111">
        <v>412611335</v>
      </c>
      <c r="E187" s="115">
        <v>2525998691</v>
      </c>
      <c r="F187" s="99" t="s">
        <v>385</v>
      </c>
      <c r="G187" s="191">
        <v>40694</v>
      </c>
      <c r="H187" s="102" t="str">
        <f t="shared" si="4"/>
        <v>May</v>
      </c>
      <c r="I187" s="103">
        <f t="shared" ca="1" si="5"/>
        <v>4</v>
      </c>
      <c r="J187" s="104"/>
      <c r="K187" s="105">
        <v>2</v>
      </c>
    </row>
    <row r="188" spans="1:11" x14ac:dyDescent="0.25">
      <c r="A188" s="99" t="s">
        <v>1045</v>
      </c>
      <c r="B188" s="101" t="s">
        <v>1381</v>
      </c>
      <c r="C188" s="99" t="s">
        <v>1385</v>
      </c>
      <c r="D188" s="111">
        <v>863161920</v>
      </c>
      <c r="E188" s="115">
        <v>2523748373</v>
      </c>
      <c r="F188" s="99" t="s">
        <v>386</v>
      </c>
      <c r="G188" s="191">
        <v>38089</v>
      </c>
      <c r="H188" s="102" t="str">
        <f t="shared" si="4"/>
        <v>April</v>
      </c>
      <c r="I188" s="103">
        <f t="shared" ca="1" si="5"/>
        <v>12</v>
      </c>
      <c r="J188" s="104" t="s">
        <v>391</v>
      </c>
      <c r="K188" s="105">
        <v>1</v>
      </c>
    </row>
    <row r="189" spans="1:11" x14ac:dyDescent="0.25">
      <c r="A189" s="99" t="s">
        <v>770</v>
      </c>
      <c r="B189" s="101" t="s">
        <v>378</v>
      </c>
      <c r="C189" s="99" t="s">
        <v>399</v>
      </c>
      <c r="D189" s="111">
        <v>159117255</v>
      </c>
      <c r="E189" s="115">
        <v>9198426889</v>
      </c>
      <c r="F189" s="99" t="s">
        <v>385</v>
      </c>
      <c r="G189" s="191">
        <v>37758</v>
      </c>
      <c r="H189" s="102" t="str">
        <f t="shared" si="4"/>
        <v>May</v>
      </c>
      <c r="I189" s="103">
        <f t="shared" ca="1" si="5"/>
        <v>13</v>
      </c>
      <c r="J189" s="104"/>
      <c r="K189" s="105">
        <v>4</v>
      </c>
    </row>
    <row r="190" spans="1:11" x14ac:dyDescent="0.25">
      <c r="A190" s="99" t="s">
        <v>880</v>
      </c>
      <c r="B190" s="101" t="s">
        <v>1505</v>
      </c>
      <c r="C190" s="99" t="s">
        <v>409</v>
      </c>
      <c r="D190" s="111">
        <v>443926890</v>
      </c>
      <c r="E190" s="115">
        <v>2524411859</v>
      </c>
      <c r="F190" s="99" t="s">
        <v>386</v>
      </c>
      <c r="G190" s="191">
        <v>35451</v>
      </c>
      <c r="H190" s="102" t="str">
        <f t="shared" si="4"/>
        <v>January</v>
      </c>
      <c r="I190" s="103">
        <f t="shared" ca="1" si="5"/>
        <v>19</v>
      </c>
      <c r="J190" s="104" t="s">
        <v>391</v>
      </c>
      <c r="K190" s="105">
        <v>5</v>
      </c>
    </row>
    <row r="191" spans="1:11" x14ac:dyDescent="0.25">
      <c r="A191" s="99" t="s">
        <v>1172</v>
      </c>
      <c r="B191" s="101" t="s">
        <v>1383</v>
      </c>
      <c r="C191" s="99" t="s">
        <v>407</v>
      </c>
      <c r="D191" s="111">
        <v>744830329</v>
      </c>
      <c r="E191" s="115">
        <v>9196098293</v>
      </c>
      <c r="F191" s="99" t="s">
        <v>386</v>
      </c>
      <c r="G191" s="191">
        <v>38242</v>
      </c>
      <c r="H191" s="102" t="str">
        <f t="shared" si="4"/>
        <v>September</v>
      </c>
      <c r="I191" s="103">
        <f t="shared" ca="1" si="5"/>
        <v>11</v>
      </c>
      <c r="J191" s="104" t="s">
        <v>390</v>
      </c>
      <c r="K191" s="105">
        <v>3</v>
      </c>
    </row>
    <row r="192" spans="1:11" x14ac:dyDescent="0.25">
      <c r="A192" s="99" t="s">
        <v>1283</v>
      </c>
      <c r="B192" s="101" t="s">
        <v>1381</v>
      </c>
      <c r="C192" s="99" t="s">
        <v>399</v>
      </c>
      <c r="D192" s="111">
        <v>820244290</v>
      </c>
      <c r="E192" s="115">
        <v>9194944596</v>
      </c>
      <c r="F192" s="99" t="s">
        <v>385</v>
      </c>
      <c r="G192" s="191">
        <v>37176</v>
      </c>
      <c r="H192" s="102" t="str">
        <f t="shared" si="4"/>
        <v>October</v>
      </c>
      <c r="I192" s="103">
        <f t="shared" ca="1" si="5"/>
        <v>14</v>
      </c>
      <c r="J192" s="104"/>
      <c r="K192" s="105">
        <v>3</v>
      </c>
    </row>
    <row r="193" spans="1:11" x14ac:dyDescent="0.25">
      <c r="A193" s="99" t="s">
        <v>1079</v>
      </c>
      <c r="B193" s="101" t="s">
        <v>1383</v>
      </c>
      <c r="C193" s="99" t="s">
        <v>1386</v>
      </c>
      <c r="D193" s="111">
        <v>198564686</v>
      </c>
      <c r="E193" s="116">
        <v>2523355100</v>
      </c>
      <c r="F193" s="99" t="s">
        <v>386</v>
      </c>
      <c r="G193" s="191">
        <v>39640</v>
      </c>
      <c r="H193" s="102" t="str">
        <f t="shared" si="4"/>
        <v>July</v>
      </c>
      <c r="I193" s="103">
        <f t="shared" ca="1" si="5"/>
        <v>7</v>
      </c>
      <c r="J193" s="104" t="s">
        <v>387</v>
      </c>
      <c r="K193" s="105">
        <v>1</v>
      </c>
    </row>
    <row r="194" spans="1:11" x14ac:dyDescent="0.25">
      <c r="A194" s="99" t="s">
        <v>1314</v>
      </c>
      <c r="B194" s="101" t="s">
        <v>1383</v>
      </c>
      <c r="C194" s="99" t="s">
        <v>399</v>
      </c>
      <c r="D194" s="111">
        <v>722630791</v>
      </c>
      <c r="E194" s="115">
        <v>2522263363</v>
      </c>
      <c r="F194" s="99" t="s">
        <v>392</v>
      </c>
      <c r="G194" s="191">
        <v>38018</v>
      </c>
      <c r="H194" s="102" t="str">
        <f t="shared" ref="H194:H257" si="6">CHOOSE(MONTH(G194),"January","February","March","April","May","June","July","August","September","October","November","December")</f>
        <v>February</v>
      </c>
      <c r="I194" s="103">
        <f t="shared" ref="I194:I257" ca="1" si="7">DATEDIF(G194,TODAY(),"Y")</f>
        <v>12</v>
      </c>
      <c r="J194" s="104"/>
      <c r="K194" s="105">
        <v>3</v>
      </c>
    </row>
    <row r="195" spans="1:11" x14ac:dyDescent="0.25">
      <c r="A195" s="99" t="s">
        <v>1213</v>
      </c>
      <c r="B195" s="101" t="s">
        <v>1383</v>
      </c>
      <c r="C195" s="99" t="s">
        <v>399</v>
      </c>
      <c r="D195" s="111">
        <v>167058119</v>
      </c>
      <c r="E195" s="115">
        <v>2527237007</v>
      </c>
      <c r="F195" s="99" t="s">
        <v>392</v>
      </c>
      <c r="G195" s="191">
        <v>38524</v>
      </c>
      <c r="H195" s="102" t="str">
        <f t="shared" si="6"/>
        <v>June</v>
      </c>
      <c r="I195" s="103">
        <f t="shared" ca="1" si="7"/>
        <v>10</v>
      </c>
      <c r="J195" s="104"/>
      <c r="K195" s="105">
        <v>1</v>
      </c>
    </row>
    <row r="196" spans="1:11" x14ac:dyDescent="0.25">
      <c r="A196" s="99" t="s">
        <v>1300</v>
      </c>
      <c r="B196" s="101" t="s">
        <v>1383</v>
      </c>
      <c r="C196" s="99" t="s">
        <v>394</v>
      </c>
      <c r="D196" s="111">
        <v>534034571</v>
      </c>
      <c r="E196" s="115">
        <v>2526169135</v>
      </c>
      <c r="F196" s="99" t="s">
        <v>389</v>
      </c>
      <c r="G196" s="191">
        <v>39151</v>
      </c>
      <c r="H196" s="102" t="str">
        <f t="shared" si="6"/>
        <v>March</v>
      </c>
      <c r="I196" s="103">
        <f t="shared" ca="1" si="7"/>
        <v>9</v>
      </c>
      <c r="J196" s="104" t="s">
        <v>393</v>
      </c>
      <c r="K196" s="105">
        <v>3</v>
      </c>
    </row>
    <row r="197" spans="1:11" x14ac:dyDescent="0.25">
      <c r="A197" s="99" t="s">
        <v>1194</v>
      </c>
      <c r="B197" s="101" t="s">
        <v>1381</v>
      </c>
      <c r="C197" s="99" t="s">
        <v>399</v>
      </c>
      <c r="D197" s="111">
        <v>775217609</v>
      </c>
      <c r="E197" s="115">
        <v>9191591006</v>
      </c>
      <c r="F197" s="99" t="s">
        <v>386</v>
      </c>
      <c r="G197" s="191">
        <v>40652</v>
      </c>
      <c r="H197" s="102" t="str">
        <f t="shared" si="6"/>
        <v>April</v>
      </c>
      <c r="I197" s="103">
        <f t="shared" ca="1" si="7"/>
        <v>5</v>
      </c>
      <c r="J197" s="104" t="s">
        <v>391</v>
      </c>
      <c r="K197" s="105">
        <v>2</v>
      </c>
    </row>
    <row r="198" spans="1:11" x14ac:dyDescent="0.25">
      <c r="A198" s="99" t="s">
        <v>859</v>
      </c>
      <c r="B198" s="101" t="s">
        <v>1383</v>
      </c>
      <c r="C198" s="99" t="s">
        <v>408</v>
      </c>
      <c r="D198" s="111">
        <v>277423593</v>
      </c>
      <c r="E198" s="115">
        <v>9195790921</v>
      </c>
      <c r="F198" s="99" t="s">
        <v>389</v>
      </c>
      <c r="G198" s="191">
        <v>40197</v>
      </c>
      <c r="H198" s="102" t="str">
        <f t="shared" si="6"/>
        <v>January</v>
      </c>
      <c r="I198" s="103">
        <f t="shared" ca="1" si="7"/>
        <v>6</v>
      </c>
      <c r="J198" s="104" t="s">
        <v>391</v>
      </c>
      <c r="K198" s="105">
        <v>2</v>
      </c>
    </row>
    <row r="199" spans="1:11" x14ac:dyDescent="0.25">
      <c r="A199" s="99" t="s">
        <v>796</v>
      </c>
      <c r="B199" s="101" t="s">
        <v>1383</v>
      </c>
      <c r="C199" s="99" t="s">
        <v>408</v>
      </c>
      <c r="D199" s="111">
        <v>101829876</v>
      </c>
      <c r="E199" s="115">
        <v>2522552565</v>
      </c>
      <c r="F199" s="99" t="s">
        <v>392</v>
      </c>
      <c r="G199" s="191">
        <v>38888</v>
      </c>
      <c r="H199" s="102" t="str">
        <f t="shared" si="6"/>
        <v>June</v>
      </c>
      <c r="I199" s="103">
        <f t="shared" ca="1" si="7"/>
        <v>9</v>
      </c>
      <c r="J199" s="104"/>
      <c r="K199" s="105">
        <v>3</v>
      </c>
    </row>
    <row r="200" spans="1:11" x14ac:dyDescent="0.25">
      <c r="A200" s="99" t="s">
        <v>1327</v>
      </c>
      <c r="B200" s="101" t="s">
        <v>1381</v>
      </c>
      <c r="C200" s="99" t="s">
        <v>406</v>
      </c>
      <c r="D200" s="111">
        <v>924942231</v>
      </c>
      <c r="E200" s="115">
        <v>9193279828</v>
      </c>
      <c r="F200" s="99" t="s">
        <v>389</v>
      </c>
      <c r="G200" s="191">
        <v>35639</v>
      </c>
      <c r="H200" s="102" t="str">
        <f t="shared" si="6"/>
        <v>July</v>
      </c>
      <c r="I200" s="103">
        <f t="shared" ca="1" si="7"/>
        <v>18</v>
      </c>
      <c r="J200" s="104" t="s">
        <v>388</v>
      </c>
      <c r="K200" s="105">
        <v>5</v>
      </c>
    </row>
    <row r="201" spans="1:11" x14ac:dyDescent="0.25">
      <c r="A201" s="99" t="s">
        <v>820</v>
      </c>
      <c r="B201" s="101" t="s">
        <v>1381</v>
      </c>
      <c r="C201" s="99" t="s">
        <v>405</v>
      </c>
      <c r="D201" s="111">
        <v>803776506</v>
      </c>
      <c r="E201" s="115">
        <v>2526920236</v>
      </c>
      <c r="F201" s="99" t="s">
        <v>386</v>
      </c>
      <c r="G201" s="191">
        <v>37752</v>
      </c>
      <c r="H201" s="102" t="str">
        <f t="shared" si="6"/>
        <v>May</v>
      </c>
      <c r="I201" s="103">
        <f t="shared" ca="1" si="7"/>
        <v>13</v>
      </c>
      <c r="J201" s="104" t="s">
        <v>390</v>
      </c>
      <c r="K201" s="105">
        <v>4</v>
      </c>
    </row>
    <row r="202" spans="1:11" x14ac:dyDescent="0.25">
      <c r="A202" s="99" t="s">
        <v>967</v>
      </c>
      <c r="B202" s="101" t="s">
        <v>1381</v>
      </c>
      <c r="C202" s="99" t="s">
        <v>395</v>
      </c>
      <c r="D202" s="111">
        <v>873100939</v>
      </c>
      <c r="E202" s="115">
        <v>9191259179</v>
      </c>
      <c r="F202" s="99" t="s">
        <v>386</v>
      </c>
      <c r="G202" s="191">
        <v>35851</v>
      </c>
      <c r="H202" s="102" t="str">
        <f t="shared" si="6"/>
        <v>February</v>
      </c>
      <c r="I202" s="103">
        <f t="shared" ca="1" si="7"/>
        <v>18</v>
      </c>
      <c r="J202" s="104" t="s">
        <v>387</v>
      </c>
      <c r="K202" s="105">
        <v>5</v>
      </c>
    </row>
    <row r="203" spans="1:11" x14ac:dyDescent="0.25">
      <c r="A203" s="99" t="s">
        <v>1401</v>
      </c>
      <c r="B203" s="101" t="s">
        <v>1381</v>
      </c>
      <c r="C203" s="99" t="s">
        <v>1386</v>
      </c>
      <c r="D203" s="111">
        <v>444159297</v>
      </c>
      <c r="E203" s="115">
        <v>2522456406</v>
      </c>
      <c r="F203" s="99" t="s">
        <v>386</v>
      </c>
      <c r="G203" s="191">
        <v>36840</v>
      </c>
      <c r="H203" s="102" t="str">
        <f t="shared" si="6"/>
        <v>November</v>
      </c>
      <c r="I203" s="103">
        <f t="shared" ca="1" si="7"/>
        <v>15</v>
      </c>
      <c r="J203" s="104" t="s">
        <v>387</v>
      </c>
      <c r="K203" s="105">
        <v>5</v>
      </c>
    </row>
    <row r="204" spans="1:11" x14ac:dyDescent="0.25">
      <c r="A204" s="99" t="s">
        <v>750</v>
      </c>
      <c r="B204" s="101" t="s">
        <v>1383</v>
      </c>
      <c r="C204" s="99" t="s">
        <v>1385</v>
      </c>
      <c r="D204" s="111">
        <v>195245117</v>
      </c>
      <c r="E204" s="115">
        <v>9193451072</v>
      </c>
      <c r="F204" s="99" t="s">
        <v>392</v>
      </c>
      <c r="G204" s="191">
        <v>41275</v>
      </c>
      <c r="H204" s="102" t="str">
        <f t="shared" si="6"/>
        <v>January</v>
      </c>
      <c r="I204" s="103">
        <f t="shared" ca="1" si="7"/>
        <v>3</v>
      </c>
      <c r="J204" s="104"/>
      <c r="K204" s="105">
        <v>2</v>
      </c>
    </row>
    <row r="205" spans="1:11" x14ac:dyDescent="0.25">
      <c r="A205" s="99" t="s">
        <v>844</v>
      </c>
      <c r="B205" s="101" t="s">
        <v>378</v>
      </c>
      <c r="C205" s="99" t="s">
        <v>406</v>
      </c>
      <c r="D205" s="111">
        <v>106686151</v>
      </c>
      <c r="E205" s="115">
        <v>2521246633</v>
      </c>
      <c r="F205" s="99" t="s">
        <v>385</v>
      </c>
      <c r="G205" s="191">
        <v>38138</v>
      </c>
      <c r="H205" s="102" t="str">
        <f t="shared" si="6"/>
        <v>May</v>
      </c>
      <c r="I205" s="103">
        <f t="shared" ca="1" si="7"/>
        <v>11</v>
      </c>
      <c r="J205" s="104"/>
      <c r="K205" s="105">
        <v>1</v>
      </c>
    </row>
    <row r="206" spans="1:11" x14ac:dyDescent="0.25">
      <c r="A206" s="99" t="s">
        <v>821</v>
      </c>
      <c r="B206" s="101" t="s">
        <v>1381</v>
      </c>
      <c r="C206" s="99" t="s">
        <v>405</v>
      </c>
      <c r="D206" s="111">
        <v>290385638</v>
      </c>
      <c r="E206" s="115">
        <v>9194518022</v>
      </c>
      <c r="F206" s="99" t="s">
        <v>389</v>
      </c>
      <c r="G206" s="191">
        <v>41995</v>
      </c>
      <c r="H206" s="102" t="str">
        <f t="shared" si="6"/>
        <v>December</v>
      </c>
      <c r="I206" s="103">
        <f t="shared" ca="1" si="7"/>
        <v>1</v>
      </c>
      <c r="J206" s="104" t="s">
        <v>390</v>
      </c>
      <c r="K206" s="105">
        <v>4</v>
      </c>
    </row>
    <row r="207" spans="1:11" x14ac:dyDescent="0.25">
      <c r="A207" s="99" t="s">
        <v>769</v>
      </c>
      <c r="B207" s="101" t="s">
        <v>1380</v>
      </c>
      <c r="C207" s="100" t="s">
        <v>1379</v>
      </c>
      <c r="D207" s="112">
        <v>411526157</v>
      </c>
      <c r="E207" s="117">
        <v>9195818082</v>
      </c>
      <c r="F207" s="100" t="s">
        <v>392</v>
      </c>
      <c r="G207" s="191">
        <v>41792</v>
      </c>
      <c r="H207" s="102" t="str">
        <f t="shared" si="6"/>
        <v>June</v>
      </c>
      <c r="I207" s="103">
        <f t="shared" ca="1" si="7"/>
        <v>1</v>
      </c>
      <c r="J207" s="104"/>
      <c r="K207" s="105">
        <v>2</v>
      </c>
    </row>
    <row r="208" spans="1:11" x14ac:dyDescent="0.25">
      <c r="A208" s="99" t="s">
        <v>1392</v>
      </c>
      <c r="B208" s="101" t="s">
        <v>1383</v>
      </c>
      <c r="C208" s="99" t="s">
        <v>399</v>
      </c>
      <c r="D208" s="111">
        <v>130619578</v>
      </c>
      <c r="E208" s="115">
        <v>9195057530</v>
      </c>
      <c r="F208" s="99" t="s">
        <v>385</v>
      </c>
      <c r="G208" s="191">
        <v>39864</v>
      </c>
      <c r="H208" s="102" t="str">
        <f t="shared" si="6"/>
        <v>February</v>
      </c>
      <c r="I208" s="103">
        <f t="shared" ca="1" si="7"/>
        <v>7</v>
      </c>
      <c r="J208" s="104"/>
      <c r="K208" s="105">
        <v>5</v>
      </c>
    </row>
    <row r="209" spans="1:11" x14ac:dyDescent="0.25">
      <c r="A209" s="99" t="s">
        <v>874</v>
      </c>
      <c r="B209" s="101" t="s">
        <v>1383</v>
      </c>
      <c r="C209" s="99" t="s">
        <v>408</v>
      </c>
      <c r="D209" s="111">
        <v>296641985</v>
      </c>
      <c r="E209" s="115">
        <v>2528217409</v>
      </c>
      <c r="F209" s="99" t="s">
        <v>386</v>
      </c>
      <c r="G209" s="191">
        <v>36303</v>
      </c>
      <c r="H209" s="102" t="str">
        <f t="shared" si="6"/>
        <v>May</v>
      </c>
      <c r="I209" s="103">
        <f t="shared" ca="1" si="7"/>
        <v>17</v>
      </c>
      <c r="J209" s="104" t="s">
        <v>391</v>
      </c>
      <c r="K209" s="105">
        <v>2</v>
      </c>
    </row>
    <row r="210" spans="1:11" x14ac:dyDescent="0.25">
      <c r="A210" s="99" t="s">
        <v>873</v>
      </c>
      <c r="B210" s="101" t="s">
        <v>1505</v>
      </c>
      <c r="C210" s="99" t="s">
        <v>399</v>
      </c>
      <c r="D210" s="111">
        <v>881975933</v>
      </c>
      <c r="E210" s="115">
        <v>9192354572</v>
      </c>
      <c r="F210" s="99" t="s">
        <v>386</v>
      </c>
      <c r="G210" s="191">
        <v>35873</v>
      </c>
      <c r="H210" s="102" t="str">
        <f t="shared" si="6"/>
        <v>March</v>
      </c>
      <c r="I210" s="103">
        <f t="shared" ca="1" si="7"/>
        <v>18</v>
      </c>
      <c r="J210" s="104" t="s">
        <v>393</v>
      </c>
      <c r="K210" s="105">
        <v>5</v>
      </c>
    </row>
    <row r="211" spans="1:11" x14ac:dyDescent="0.25">
      <c r="A211" s="99" t="s">
        <v>956</v>
      </c>
      <c r="B211" s="101" t="s">
        <v>378</v>
      </c>
      <c r="C211" s="99" t="s">
        <v>402</v>
      </c>
      <c r="D211" s="111">
        <v>422929693</v>
      </c>
      <c r="E211" s="115">
        <v>9191487375</v>
      </c>
      <c r="F211" s="99" t="s">
        <v>386</v>
      </c>
      <c r="G211" s="191">
        <v>38424</v>
      </c>
      <c r="H211" s="102" t="str">
        <f t="shared" si="6"/>
        <v>March</v>
      </c>
      <c r="I211" s="103">
        <f t="shared" ca="1" si="7"/>
        <v>11</v>
      </c>
      <c r="J211" s="104" t="s">
        <v>391</v>
      </c>
      <c r="K211" s="105">
        <v>4</v>
      </c>
    </row>
    <row r="212" spans="1:11" x14ac:dyDescent="0.25">
      <c r="A212" s="99" t="s">
        <v>1269</v>
      </c>
      <c r="B212" s="101" t="s">
        <v>378</v>
      </c>
      <c r="C212" s="100" t="s">
        <v>1379</v>
      </c>
      <c r="D212" s="112">
        <v>914428485</v>
      </c>
      <c r="E212" s="117">
        <v>2521774590</v>
      </c>
      <c r="F212" s="100" t="s">
        <v>389</v>
      </c>
      <c r="G212" s="191">
        <v>35594</v>
      </c>
      <c r="H212" s="102" t="str">
        <f t="shared" si="6"/>
        <v>June</v>
      </c>
      <c r="I212" s="103">
        <f t="shared" ca="1" si="7"/>
        <v>18</v>
      </c>
      <c r="J212" s="104" t="s">
        <v>390</v>
      </c>
      <c r="K212" s="105">
        <v>4</v>
      </c>
    </row>
    <row r="213" spans="1:11" x14ac:dyDescent="0.25">
      <c r="A213" s="99" t="s">
        <v>915</v>
      </c>
      <c r="B213" s="101" t="s">
        <v>1383</v>
      </c>
      <c r="C213" s="99" t="s">
        <v>406</v>
      </c>
      <c r="D213" s="111">
        <v>945160038</v>
      </c>
      <c r="E213" s="115">
        <v>2527909707</v>
      </c>
      <c r="F213" s="99" t="s">
        <v>386</v>
      </c>
      <c r="G213" s="191">
        <v>37411</v>
      </c>
      <c r="H213" s="102" t="str">
        <f t="shared" si="6"/>
        <v>June</v>
      </c>
      <c r="I213" s="103">
        <f t="shared" ca="1" si="7"/>
        <v>13</v>
      </c>
      <c r="J213" s="104" t="s">
        <v>390</v>
      </c>
      <c r="K213" s="105">
        <v>3</v>
      </c>
    </row>
    <row r="214" spans="1:11" x14ac:dyDescent="0.25">
      <c r="A214" s="99" t="s">
        <v>930</v>
      </c>
      <c r="B214" s="101" t="s">
        <v>1383</v>
      </c>
      <c r="C214" s="99" t="s">
        <v>399</v>
      </c>
      <c r="D214" s="111">
        <v>561737107</v>
      </c>
      <c r="E214" s="115">
        <v>9198294156</v>
      </c>
      <c r="F214" s="99" t="s">
        <v>386</v>
      </c>
      <c r="G214" s="191">
        <v>37747</v>
      </c>
      <c r="H214" s="102" t="str">
        <f t="shared" si="6"/>
        <v>May</v>
      </c>
      <c r="I214" s="103">
        <f t="shared" ca="1" si="7"/>
        <v>13</v>
      </c>
      <c r="J214" s="104" t="s">
        <v>391</v>
      </c>
      <c r="K214" s="105">
        <v>5</v>
      </c>
    </row>
    <row r="215" spans="1:11" x14ac:dyDescent="0.25">
      <c r="A215" s="99" t="s">
        <v>752</v>
      </c>
      <c r="B215" s="101" t="s">
        <v>1383</v>
      </c>
      <c r="C215" s="99" t="s">
        <v>399</v>
      </c>
      <c r="D215" s="111">
        <v>482927373</v>
      </c>
      <c r="E215" s="115">
        <v>9198413271</v>
      </c>
      <c r="F215" s="99" t="s">
        <v>386</v>
      </c>
      <c r="G215" s="191">
        <v>38355</v>
      </c>
      <c r="H215" s="102" t="str">
        <f t="shared" si="6"/>
        <v>January</v>
      </c>
      <c r="I215" s="103">
        <f t="shared" ca="1" si="7"/>
        <v>11</v>
      </c>
      <c r="J215" s="104" t="s">
        <v>391</v>
      </c>
      <c r="K215" s="105">
        <v>2</v>
      </c>
    </row>
    <row r="216" spans="1:11" x14ac:dyDescent="0.25">
      <c r="A216" s="99" t="s">
        <v>939</v>
      </c>
      <c r="B216" s="101" t="s">
        <v>1380</v>
      </c>
      <c r="C216" s="99" t="s">
        <v>405</v>
      </c>
      <c r="D216" s="111">
        <v>711445298</v>
      </c>
      <c r="E216" s="115">
        <v>2528359862</v>
      </c>
      <c r="F216" s="99" t="s">
        <v>385</v>
      </c>
      <c r="G216" s="191">
        <v>35541</v>
      </c>
      <c r="H216" s="102" t="str">
        <f t="shared" si="6"/>
        <v>April</v>
      </c>
      <c r="I216" s="103">
        <f t="shared" ca="1" si="7"/>
        <v>19</v>
      </c>
      <c r="J216" s="104"/>
      <c r="K216" s="105">
        <v>1</v>
      </c>
    </row>
    <row r="217" spans="1:11" x14ac:dyDescent="0.25">
      <c r="A217" s="99" t="s">
        <v>1229</v>
      </c>
      <c r="B217" s="101" t="s">
        <v>378</v>
      </c>
      <c r="C217" s="99" t="s">
        <v>399</v>
      </c>
      <c r="D217" s="111">
        <v>353414196</v>
      </c>
      <c r="E217" s="115">
        <v>2528159919</v>
      </c>
      <c r="F217" s="99" t="s">
        <v>386</v>
      </c>
      <c r="G217" s="191">
        <v>40327</v>
      </c>
      <c r="H217" s="102" t="str">
        <f t="shared" si="6"/>
        <v>May</v>
      </c>
      <c r="I217" s="103">
        <f t="shared" ca="1" si="7"/>
        <v>5</v>
      </c>
      <c r="J217" s="104" t="s">
        <v>393</v>
      </c>
      <c r="K217" s="105">
        <v>1</v>
      </c>
    </row>
    <row r="218" spans="1:11" x14ac:dyDescent="0.25">
      <c r="A218" s="99" t="s">
        <v>755</v>
      </c>
      <c r="B218" s="101" t="s">
        <v>378</v>
      </c>
      <c r="C218" s="99" t="s">
        <v>1382</v>
      </c>
      <c r="D218" s="111">
        <v>767961463</v>
      </c>
      <c r="E218" s="115">
        <v>2523646601</v>
      </c>
      <c r="F218" s="99" t="s">
        <v>385</v>
      </c>
      <c r="G218" s="191">
        <v>41650</v>
      </c>
      <c r="H218" s="102" t="str">
        <f t="shared" si="6"/>
        <v>January</v>
      </c>
      <c r="I218" s="103">
        <f t="shared" ca="1" si="7"/>
        <v>2</v>
      </c>
      <c r="J218" s="104"/>
      <c r="K218" s="105">
        <v>3</v>
      </c>
    </row>
    <row r="219" spans="1:11" x14ac:dyDescent="0.25">
      <c r="A219" s="99" t="s">
        <v>1215</v>
      </c>
      <c r="B219" s="101" t="s">
        <v>1383</v>
      </c>
      <c r="C219" s="99" t="s">
        <v>399</v>
      </c>
      <c r="D219" s="111">
        <v>564908088</v>
      </c>
      <c r="E219" s="115">
        <v>9193386758</v>
      </c>
      <c r="F219" s="99" t="s">
        <v>386</v>
      </c>
      <c r="G219" s="191">
        <v>35799</v>
      </c>
      <c r="H219" s="102" t="str">
        <f t="shared" si="6"/>
        <v>January</v>
      </c>
      <c r="I219" s="103">
        <f t="shared" ca="1" si="7"/>
        <v>18</v>
      </c>
      <c r="J219" s="104" t="s">
        <v>387</v>
      </c>
      <c r="K219" s="105">
        <v>1</v>
      </c>
    </row>
    <row r="220" spans="1:11" x14ac:dyDescent="0.25">
      <c r="A220" s="99" t="s">
        <v>947</v>
      </c>
      <c r="B220" s="101" t="s">
        <v>378</v>
      </c>
      <c r="C220" s="99" t="s">
        <v>1386</v>
      </c>
      <c r="D220" s="111">
        <v>671360508</v>
      </c>
      <c r="E220" s="115">
        <v>2528385730</v>
      </c>
      <c r="F220" s="99" t="s">
        <v>389</v>
      </c>
      <c r="G220" s="191">
        <v>37802</v>
      </c>
      <c r="H220" s="102" t="str">
        <f t="shared" si="6"/>
        <v>June</v>
      </c>
      <c r="I220" s="103">
        <f t="shared" ca="1" si="7"/>
        <v>12</v>
      </c>
      <c r="J220" s="104" t="s">
        <v>390</v>
      </c>
      <c r="K220" s="105">
        <v>5</v>
      </c>
    </row>
    <row r="221" spans="1:11" x14ac:dyDescent="0.25">
      <c r="A221" s="99" t="s">
        <v>900</v>
      </c>
      <c r="B221" s="101" t="s">
        <v>1381</v>
      </c>
      <c r="C221" s="99" t="s">
        <v>402</v>
      </c>
      <c r="D221" s="111">
        <v>999156829</v>
      </c>
      <c r="E221" s="115">
        <v>2521401774</v>
      </c>
      <c r="F221" s="99" t="s">
        <v>386</v>
      </c>
      <c r="G221" s="191">
        <v>39550</v>
      </c>
      <c r="H221" s="102" t="str">
        <f t="shared" si="6"/>
        <v>April</v>
      </c>
      <c r="I221" s="103">
        <f t="shared" ca="1" si="7"/>
        <v>8</v>
      </c>
      <c r="J221" s="104" t="s">
        <v>387</v>
      </c>
      <c r="K221" s="105">
        <v>4</v>
      </c>
    </row>
    <row r="222" spans="1:11" x14ac:dyDescent="0.25">
      <c r="A222" s="99" t="s">
        <v>1110</v>
      </c>
      <c r="B222" s="101" t="s">
        <v>1381</v>
      </c>
      <c r="C222" s="99" t="s">
        <v>396</v>
      </c>
      <c r="D222" s="111">
        <v>999789446</v>
      </c>
      <c r="E222" s="115">
        <v>2521696804</v>
      </c>
      <c r="F222" s="99" t="s">
        <v>386</v>
      </c>
      <c r="G222" s="191">
        <v>36224</v>
      </c>
      <c r="H222" s="102" t="str">
        <f t="shared" si="6"/>
        <v>March</v>
      </c>
      <c r="I222" s="103">
        <f t="shared" ca="1" si="7"/>
        <v>17</v>
      </c>
      <c r="J222" s="104" t="s">
        <v>387</v>
      </c>
      <c r="K222" s="105">
        <v>2</v>
      </c>
    </row>
    <row r="223" spans="1:11" x14ac:dyDescent="0.25">
      <c r="A223" s="99" t="s">
        <v>1069</v>
      </c>
      <c r="B223" s="101" t="s">
        <v>1505</v>
      </c>
      <c r="C223" s="99" t="s">
        <v>399</v>
      </c>
      <c r="D223" s="111">
        <v>484217278</v>
      </c>
      <c r="E223" s="115">
        <v>9195627374</v>
      </c>
      <c r="F223" s="99" t="s">
        <v>392</v>
      </c>
      <c r="G223" s="191">
        <v>38538</v>
      </c>
      <c r="H223" s="102" t="str">
        <f t="shared" si="6"/>
        <v>July</v>
      </c>
      <c r="I223" s="103">
        <f t="shared" ca="1" si="7"/>
        <v>10</v>
      </c>
      <c r="J223" s="104"/>
      <c r="K223" s="105">
        <v>4</v>
      </c>
    </row>
    <row r="224" spans="1:11" x14ac:dyDescent="0.25">
      <c r="A224" s="99" t="s">
        <v>685</v>
      </c>
      <c r="B224" s="101" t="s">
        <v>1381</v>
      </c>
      <c r="C224" s="99" t="s">
        <v>406</v>
      </c>
      <c r="D224" s="111">
        <v>548283920</v>
      </c>
      <c r="E224" s="115">
        <v>2524160215</v>
      </c>
      <c r="F224" s="99" t="s">
        <v>385</v>
      </c>
      <c r="G224" s="191">
        <v>37650</v>
      </c>
      <c r="H224" s="102" t="str">
        <f t="shared" si="6"/>
        <v>January</v>
      </c>
      <c r="I224" s="103">
        <f t="shared" ca="1" si="7"/>
        <v>13</v>
      </c>
      <c r="J224" s="104"/>
      <c r="K224" s="105">
        <v>5</v>
      </c>
    </row>
    <row r="225" spans="1:11" x14ac:dyDescent="0.25">
      <c r="A225" s="99" t="s">
        <v>799</v>
      </c>
      <c r="B225" s="101" t="s">
        <v>1381</v>
      </c>
      <c r="C225" s="99" t="s">
        <v>407</v>
      </c>
      <c r="D225" s="111">
        <v>863736129</v>
      </c>
      <c r="E225" s="115">
        <v>2522778445</v>
      </c>
      <c r="F225" s="99" t="s">
        <v>389</v>
      </c>
      <c r="G225" s="191">
        <v>36844</v>
      </c>
      <c r="H225" s="102" t="str">
        <f t="shared" si="6"/>
        <v>November</v>
      </c>
      <c r="I225" s="103">
        <f t="shared" ca="1" si="7"/>
        <v>15</v>
      </c>
      <c r="J225" s="104" t="s">
        <v>391</v>
      </c>
      <c r="K225" s="105">
        <v>2</v>
      </c>
    </row>
    <row r="226" spans="1:11" x14ac:dyDescent="0.25">
      <c r="A226" s="99" t="s">
        <v>787</v>
      </c>
      <c r="B226" s="101" t="s">
        <v>378</v>
      </c>
      <c r="C226" s="99" t="s">
        <v>397</v>
      </c>
      <c r="D226" s="111">
        <v>304068732</v>
      </c>
      <c r="E226" s="115">
        <v>2523919445</v>
      </c>
      <c r="F226" s="99" t="s">
        <v>389</v>
      </c>
      <c r="G226" s="191">
        <v>37346</v>
      </c>
      <c r="H226" s="102" t="str">
        <f t="shared" si="6"/>
        <v>March</v>
      </c>
      <c r="I226" s="103">
        <f t="shared" ca="1" si="7"/>
        <v>14</v>
      </c>
      <c r="J226" s="104" t="s">
        <v>387</v>
      </c>
      <c r="K226" s="105">
        <v>4</v>
      </c>
    </row>
    <row r="227" spans="1:11" x14ac:dyDescent="0.25">
      <c r="A227" s="100" t="s">
        <v>857</v>
      </c>
      <c r="B227" s="101" t="s">
        <v>1381</v>
      </c>
      <c r="C227" s="99" t="s">
        <v>406</v>
      </c>
      <c r="D227" s="111">
        <v>313358310</v>
      </c>
      <c r="E227" s="115">
        <v>9195442791</v>
      </c>
      <c r="F227" s="99" t="s">
        <v>386</v>
      </c>
      <c r="G227" s="191">
        <v>38518</v>
      </c>
      <c r="H227" s="102" t="str">
        <f t="shared" si="6"/>
        <v>June</v>
      </c>
      <c r="I227" s="103">
        <f t="shared" ca="1" si="7"/>
        <v>10</v>
      </c>
      <c r="J227" s="104" t="s">
        <v>387</v>
      </c>
      <c r="K227" s="105">
        <v>2</v>
      </c>
    </row>
    <row r="228" spans="1:11" x14ac:dyDescent="0.25">
      <c r="A228" s="99" t="s">
        <v>741</v>
      </c>
      <c r="B228" s="101" t="s">
        <v>378</v>
      </c>
      <c r="C228" s="100" t="s">
        <v>1382</v>
      </c>
      <c r="D228" s="112">
        <v>771277493</v>
      </c>
      <c r="E228" s="117">
        <v>2522872439</v>
      </c>
      <c r="F228" s="100" t="s">
        <v>392</v>
      </c>
      <c r="G228" s="191">
        <v>40197</v>
      </c>
      <c r="H228" s="102" t="str">
        <f t="shared" si="6"/>
        <v>January</v>
      </c>
      <c r="I228" s="103">
        <f t="shared" ca="1" si="7"/>
        <v>6</v>
      </c>
      <c r="J228" s="104"/>
      <c r="K228" s="105">
        <v>4</v>
      </c>
    </row>
    <row r="229" spans="1:11" x14ac:dyDescent="0.25">
      <c r="A229" s="99" t="s">
        <v>818</v>
      </c>
      <c r="B229" s="101" t="s">
        <v>1381</v>
      </c>
      <c r="C229" s="99" t="s">
        <v>402</v>
      </c>
      <c r="D229" s="111">
        <v>168791562</v>
      </c>
      <c r="E229" s="115">
        <v>9194161772</v>
      </c>
      <c r="F229" s="99" t="s">
        <v>386</v>
      </c>
      <c r="G229" s="191">
        <v>41567</v>
      </c>
      <c r="H229" s="102" t="str">
        <f t="shared" si="6"/>
        <v>October</v>
      </c>
      <c r="I229" s="103">
        <f t="shared" ca="1" si="7"/>
        <v>2</v>
      </c>
      <c r="J229" s="104" t="s">
        <v>393</v>
      </c>
      <c r="K229" s="105">
        <v>2</v>
      </c>
    </row>
    <row r="230" spans="1:11" x14ac:dyDescent="0.25">
      <c r="A230" s="99" t="s">
        <v>854</v>
      </c>
      <c r="B230" s="101" t="s">
        <v>1505</v>
      </c>
      <c r="C230" s="99" t="s">
        <v>408</v>
      </c>
      <c r="D230" s="111">
        <v>147683641</v>
      </c>
      <c r="E230" s="115">
        <v>9191657646</v>
      </c>
      <c r="F230" s="99" t="s">
        <v>385</v>
      </c>
      <c r="G230" s="191">
        <v>42290</v>
      </c>
      <c r="H230" s="102" t="str">
        <f t="shared" si="6"/>
        <v>October</v>
      </c>
      <c r="I230" s="103">
        <f t="shared" ca="1" si="7"/>
        <v>0</v>
      </c>
      <c r="J230" s="104"/>
      <c r="K230" s="105">
        <v>1</v>
      </c>
    </row>
    <row r="231" spans="1:11" x14ac:dyDescent="0.25">
      <c r="A231" s="99" t="s">
        <v>1018</v>
      </c>
      <c r="B231" s="101" t="s">
        <v>1381</v>
      </c>
      <c r="C231" s="99" t="s">
        <v>399</v>
      </c>
      <c r="D231" s="111">
        <v>995858336</v>
      </c>
      <c r="E231" s="115">
        <v>2525035104</v>
      </c>
      <c r="F231" s="99" t="s">
        <v>385</v>
      </c>
      <c r="G231" s="191">
        <v>38527</v>
      </c>
      <c r="H231" s="102" t="str">
        <f t="shared" si="6"/>
        <v>June</v>
      </c>
      <c r="I231" s="103">
        <f t="shared" ca="1" si="7"/>
        <v>10</v>
      </c>
      <c r="J231" s="104"/>
      <c r="K231" s="105">
        <v>1</v>
      </c>
    </row>
    <row r="232" spans="1:11" x14ac:dyDescent="0.25">
      <c r="A232" s="99" t="s">
        <v>2533</v>
      </c>
      <c r="B232" s="101" t="s">
        <v>1383</v>
      </c>
      <c r="C232" s="99" t="s">
        <v>402</v>
      </c>
      <c r="D232" s="111">
        <v>479081328</v>
      </c>
      <c r="E232" s="115">
        <v>2525368383</v>
      </c>
      <c r="F232" s="99" t="s">
        <v>385</v>
      </c>
      <c r="G232" s="191">
        <v>37131</v>
      </c>
      <c r="H232" s="102" t="str">
        <f t="shared" si="6"/>
        <v>August</v>
      </c>
      <c r="I232" s="103">
        <f t="shared" ca="1" si="7"/>
        <v>14</v>
      </c>
      <c r="J232" s="104"/>
      <c r="K232" s="105">
        <v>2</v>
      </c>
    </row>
    <row r="233" spans="1:11" x14ac:dyDescent="0.25">
      <c r="A233" s="99" t="s">
        <v>2528</v>
      </c>
      <c r="B233" s="101" t="s">
        <v>1381</v>
      </c>
      <c r="C233" s="99" t="s">
        <v>397</v>
      </c>
      <c r="D233" s="111">
        <v>282972141</v>
      </c>
      <c r="E233" s="115">
        <v>2527135797</v>
      </c>
      <c r="F233" s="99" t="s">
        <v>385</v>
      </c>
      <c r="G233" s="191">
        <v>35468</v>
      </c>
      <c r="H233" s="102" t="str">
        <f t="shared" si="6"/>
        <v>February</v>
      </c>
      <c r="I233" s="103">
        <f t="shared" ca="1" si="7"/>
        <v>19</v>
      </c>
      <c r="J233" s="104"/>
      <c r="K233" s="105">
        <v>5</v>
      </c>
    </row>
    <row r="234" spans="1:11" x14ac:dyDescent="0.25">
      <c r="A234" s="99" t="s">
        <v>940</v>
      </c>
      <c r="B234" s="101" t="s">
        <v>1383</v>
      </c>
      <c r="C234" s="99" t="s">
        <v>399</v>
      </c>
      <c r="D234" s="111">
        <v>589649495</v>
      </c>
      <c r="E234" s="115">
        <v>2524248455</v>
      </c>
      <c r="F234" s="99" t="s">
        <v>386</v>
      </c>
      <c r="G234" s="191">
        <v>37181</v>
      </c>
      <c r="H234" s="102" t="str">
        <f t="shared" si="6"/>
        <v>October</v>
      </c>
      <c r="I234" s="103">
        <f t="shared" ca="1" si="7"/>
        <v>14</v>
      </c>
      <c r="J234" s="104" t="s">
        <v>388</v>
      </c>
      <c r="K234" s="105">
        <v>2</v>
      </c>
    </row>
    <row r="235" spans="1:11" x14ac:dyDescent="0.25">
      <c r="A235" s="99" t="s">
        <v>1223</v>
      </c>
      <c r="B235" s="101" t="s">
        <v>674</v>
      </c>
      <c r="C235" s="99" t="s">
        <v>397</v>
      </c>
      <c r="D235" s="111">
        <v>525507320</v>
      </c>
      <c r="E235" s="115">
        <v>2523938131</v>
      </c>
      <c r="F235" s="99" t="s">
        <v>386</v>
      </c>
      <c r="G235" s="191">
        <v>37812</v>
      </c>
      <c r="H235" s="102" t="str">
        <f t="shared" si="6"/>
        <v>July</v>
      </c>
      <c r="I235" s="103">
        <f t="shared" ca="1" si="7"/>
        <v>12</v>
      </c>
      <c r="J235" s="104" t="s">
        <v>388</v>
      </c>
      <c r="K235" s="105">
        <v>5</v>
      </c>
    </row>
    <row r="236" spans="1:11" x14ac:dyDescent="0.25">
      <c r="A236" s="99" t="s">
        <v>2298</v>
      </c>
      <c r="B236" s="101" t="s">
        <v>674</v>
      </c>
      <c r="C236" s="99" t="s">
        <v>397</v>
      </c>
      <c r="D236" s="111">
        <v>279591317</v>
      </c>
      <c r="E236" s="115">
        <v>2522381391</v>
      </c>
      <c r="F236" s="99" t="s">
        <v>392</v>
      </c>
      <c r="G236" s="191">
        <v>42023</v>
      </c>
      <c r="H236" s="102" t="str">
        <f t="shared" si="6"/>
        <v>January</v>
      </c>
      <c r="I236" s="103">
        <f t="shared" ca="1" si="7"/>
        <v>1</v>
      </c>
      <c r="J236" s="104"/>
      <c r="K236" s="105">
        <v>4</v>
      </c>
    </row>
    <row r="237" spans="1:11" x14ac:dyDescent="0.25">
      <c r="A237" s="99" t="s">
        <v>995</v>
      </c>
      <c r="B237" s="101" t="s">
        <v>674</v>
      </c>
      <c r="C237" s="99" t="s">
        <v>405</v>
      </c>
      <c r="D237" s="111">
        <v>213741822</v>
      </c>
      <c r="E237" s="115">
        <v>2521780498</v>
      </c>
      <c r="F237" s="99" t="s">
        <v>385</v>
      </c>
      <c r="G237" s="191">
        <v>38264</v>
      </c>
      <c r="H237" s="102" t="str">
        <f t="shared" si="6"/>
        <v>October</v>
      </c>
      <c r="I237" s="103">
        <f t="shared" ca="1" si="7"/>
        <v>11</v>
      </c>
      <c r="J237" s="104"/>
      <c r="K237" s="105">
        <v>4</v>
      </c>
    </row>
    <row r="238" spans="1:11" x14ac:dyDescent="0.25">
      <c r="A238" s="99" t="s">
        <v>1347</v>
      </c>
      <c r="B238" s="101" t="s">
        <v>1383</v>
      </c>
      <c r="C238" s="99" t="s">
        <v>397</v>
      </c>
      <c r="D238" s="111">
        <v>927043360</v>
      </c>
      <c r="E238" s="115">
        <v>2526053287</v>
      </c>
      <c r="F238" s="99" t="s">
        <v>385</v>
      </c>
      <c r="G238" s="191">
        <v>35540</v>
      </c>
      <c r="H238" s="102" t="str">
        <f t="shared" si="6"/>
        <v>April</v>
      </c>
      <c r="I238" s="103">
        <f t="shared" ca="1" si="7"/>
        <v>19</v>
      </c>
      <c r="J238" s="104"/>
      <c r="K238" s="105">
        <v>2</v>
      </c>
    </row>
    <row r="239" spans="1:11" x14ac:dyDescent="0.25">
      <c r="A239" s="99" t="s">
        <v>1329</v>
      </c>
      <c r="B239" s="101" t="s">
        <v>1383</v>
      </c>
      <c r="C239" s="99" t="s">
        <v>405</v>
      </c>
      <c r="D239" s="111">
        <v>619465100</v>
      </c>
      <c r="E239" s="115">
        <v>9194629606</v>
      </c>
      <c r="F239" s="99" t="s">
        <v>386</v>
      </c>
      <c r="G239" s="191">
        <v>42423</v>
      </c>
      <c r="H239" s="102" t="str">
        <f t="shared" si="6"/>
        <v>February</v>
      </c>
      <c r="I239" s="103">
        <f t="shared" ca="1" si="7"/>
        <v>0</v>
      </c>
      <c r="J239" s="104" t="s">
        <v>390</v>
      </c>
      <c r="K239" s="105">
        <v>2</v>
      </c>
    </row>
    <row r="240" spans="1:11" x14ac:dyDescent="0.25">
      <c r="A240" s="99" t="s">
        <v>1167</v>
      </c>
      <c r="B240" s="101" t="s">
        <v>1380</v>
      </c>
      <c r="C240" s="99" t="s">
        <v>399</v>
      </c>
      <c r="D240" s="111">
        <v>682907379</v>
      </c>
      <c r="E240" s="115">
        <v>2521854525</v>
      </c>
      <c r="F240" s="99" t="s">
        <v>386</v>
      </c>
      <c r="G240" s="191">
        <v>40553</v>
      </c>
      <c r="H240" s="102" t="str">
        <f t="shared" si="6"/>
        <v>January</v>
      </c>
      <c r="I240" s="103">
        <f t="shared" ca="1" si="7"/>
        <v>5</v>
      </c>
      <c r="J240" s="104" t="s">
        <v>393</v>
      </c>
      <c r="K240" s="105">
        <v>5</v>
      </c>
    </row>
    <row r="241" spans="1:11" x14ac:dyDescent="0.25">
      <c r="A241" s="99" t="s">
        <v>1218</v>
      </c>
      <c r="B241" s="101" t="s">
        <v>1381</v>
      </c>
      <c r="C241" s="99" t="s">
        <v>399</v>
      </c>
      <c r="D241" s="111">
        <v>259573806</v>
      </c>
      <c r="E241" s="115">
        <v>9193302808</v>
      </c>
      <c r="F241" s="99" t="s">
        <v>386</v>
      </c>
      <c r="G241" s="191">
        <v>37904</v>
      </c>
      <c r="H241" s="102" t="str">
        <f t="shared" si="6"/>
        <v>October</v>
      </c>
      <c r="I241" s="103">
        <f t="shared" ca="1" si="7"/>
        <v>12</v>
      </c>
      <c r="J241" s="104" t="s">
        <v>388</v>
      </c>
      <c r="K241" s="105">
        <v>4</v>
      </c>
    </row>
    <row r="242" spans="1:11" x14ac:dyDescent="0.25">
      <c r="A242" s="99" t="s">
        <v>1158</v>
      </c>
      <c r="B242" s="101" t="s">
        <v>674</v>
      </c>
      <c r="C242" s="99" t="s">
        <v>406</v>
      </c>
      <c r="D242" s="111">
        <v>369210573</v>
      </c>
      <c r="E242" s="115">
        <v>2526555049</v>
      </c>
      <c r="F242" s="99" t="s">
        <v>389</v>
      </c>
      <c r="G242" s="191">
        <v>38125</v>
      </c>
      <c r="H242" s="102" t="str">
        <f t="shared" si="6"/>
        <v>May</v>
      </c>
      <c r="I242" s="103">
        <f t="shared" ca="1" si="7"/>
        <v>12</v>
      </c>
      <c r="J242" s="104" t="s">
        <v>391</v>
      </c>
      <c r="K242" s="105">
        <v>4</v>
      </c>
    </row>
    <row r="243" spans="1:11" x14ac:dyDescent="0.25">
      <c r="A243" s="99" t="s">
        <v>1184</v>
      </c>
      <c r="B243" s="101" t="s">
        <v>1505</v>
      </c>
      <c r="C243" s="99" t="s">
        <v>399</v>
      </c>
      <c r="D243" s="111">
        <v>523758324</v>
      </c>
      <c r="E243" s="115">
        <v>9191308831</v>
      </c>
      <c r="F243" s="99" t="s">
        <v>386</v>
      </c>
      <c r="G243" s="191">
        <v>39146</v>
      </c>
      <c r="H243" s="102" t="str">
        <f t="shared" si="6"/>
        <v>March</v>
      </c>
      <c r="I243" s="103">
        <f t="shared" ca="1" si="7"/>
        <v>9</v>
      </c>
      <c r="J243" s="104" t="s">
        <v>387</v>
      </c>
      <c r="K243" s="105">
        <v>4</v>
      </c>
    </row>
    <row r="244" spans="1:11" x14ac:dyDescent="0.25">
      <c r="A244" s="99" t="s">
        <v>1119</v>
      </c>
      <c r="B244" s="101" t="s">
        <v>1381</v>
      </c>
      <c r="C244" s="99" t="s">
        <v>399</v>
      </c>
      <c r="D244" s="111">
        <v>332289257</v>
      </c>
      <c r="E244" s="115">
        <v>9198367725</v>
      </c>
      <c r="F244" s="99" t="s">
        <v>385</v>
      </c>
      <c r="G244" s="191">
        <v>39440</v>
      </c>
      <c r="H244" s="102" t="str">
        <f t="shared" si="6"/>
        <v>December</v>
      </c>
      <c r="I244" s="103">
        <f t="shared" ca="1" si="7"/>
        <v>8</v>
      </c>
      <c r="J244" s="104"/>
      <c r="K244" s="105">
        <v>5</v>
      </c>
    </row>
    <row r="245" spans="1:11" x14ac:dyDescent="0.25">
      <c r="A245" s="99" t="s">
        <v>1321</v>
      </c>
      <c r="B245" s="101" t="s">
        <v>1383</v>
      </c>
      <c r="C245" s="99" t="s">
        <v>399</v>
      </c>
      <c r="D245" s="111">
        <v>798466688</v>
      </c>
      <c r="E245" s="115">
        <v>9192232339</v>
      </c>
      <c r="F245" s="99" t="s">
        <v>386</v>
      </c>
      <c r="G245" s="191">
        <v>36245</v>
      </c>
      <c r="H245" s="102" t="str">
        <f t="shared" si="6"/>
        <v>March</v>
      </c>
      <c r="I245" s="103">
        <f t="shared" ca="1" si="7"/>
        <v>17</v>
      </c>
      <c r="J245" s="104" t="s">
        <v>387</v>
      </c>
      <c r="K245" s="105">
        <v>5</v>
      </c>
    </row>
    <row r="246" spans="1:11" x14ac:dyDescent="0.25">
      <c r="A246" s="99" t="s">
        <v>1003</v>
      </c>
      <c r="B246" s="101" t="s">
        <v>378</v>
      </c>
      <c r="C246" s="99" t="s">
        <v>405</v>
      </c>
      <c r="D246" s="111">
        <v>623823805</v>
      </c>
      <c r="E246" s="115">
        <v>9192602559</v>
      </c>
      <c r="F246" s="99" t="s">
        <v>392</v>
      </c>
      <c r="G246" s="191">
        <v>42398</v>
      </c>
      <c r="H246" s="102" t="str">
        <f t="shared" si="6"/>
        <v>January</v>
      </c>
      <c r="I246" s="103">
        <f t="shared" ca="1" si="7"/>
        <v>0</v>
      </c>
      <c r="J246" s="104"/>
      <c r="K246" s="105">
        <v>5</v>
      </c>
    </row>
    <row r="247" spans="1:11" x14ac:dyDescent="0.25">
      <c r="A247" s="99" t="s">
        <v>725</v>
      </c>
      <c r="B247" s="101" t="s">
        <v>378</v>
      </c>
      <c r="C247" s="99" t="s">
        <v>405</v>
      </c>
      <c r="D247" s="111">
        <v>724193735</v>
      </c>
      <c r="E247" s="115">
        <v>2528627048</v>
      </c>
      <c r="F247" s="99" t="s">
        <v>386</v>
      </c>
      <c r="G247" s="191">
        <v>42269</v>
      </c>
      <c r="H247" s="102" t="str">
        <f t="shared" si="6"/>
        <v>September</v>
      </c>
      <c r="I247" s="103">
        <f t="shared" ca="1" si="7"/>
        <v>0</v>
      </c>
      <c r="J247" s="104" t="s">
        <v>391</v>
      </c>
      <c r="K247" s="105">
        <v>2</v>
      </c>
    </row>
    <row r="248" spans="1:11" x14ac:dyDescent="0.25">
      <c r="A248" s="99" t="s">
        <v>1282</v>
      </c>
      <c r="B248" s="101" t="s">
        <v>674</v>
      </c>
      <c r="C248" s="99" t="s">
        <v>408</v>
      </c>
      <c r="D248" s="111">
        <v>749768847</v>
      </c>
      <c r="E248" s="115">
        <v>2528552110</v>
      </c>
      <c r="F248" s="99" t="s">
        <v>385</v>
      </c>
      <c r="G248" s="191">
        <v>37921</v>
      </c>
      <c r="H248" s="102" t="str">
        <f t="shared" si="6"/>
        <v>October</v>
      </c>
      <c r="I248" s="103">
        <f t="shared" ca="1" si="7"/>
        <v>12</v>
      </c>
      <c r="J248" s="104"/>
      <c r="K248" s="105">
        <v>5</v>
      </c>
    </row>
    <row r="249" spans="1:11" x14ac:dyDescent="0.25">
      <c r="A249" s="99" t="s">
        <v>1311</v>
      </c>
      <c r="B249" s="101" t="s">
        <v>1380</v>
      </c>
      <c r="C249" s="99" t="s">
        <v>408</v>
      </c>
      <c r="D249" s="111">
        <v>688769770</v>
      </c>
      <c r="E249" s="115">
        <v>9192416398</v>
      </c>
      <c r="F249" s="99" t="s">
        <v>386</v>
      </c>
      <c r="G249" s="191">
        <v>35985</v>
      </c>
      <c r="H249" s="102" t="str">
        <f t="shared" si="6"/>
        <v>July</v>
      </c>
      <c r="I249" s="103">
        <f t="shared" ca="1" si="7"/>
        <v>17</v>
      </c>
      <c r="J249" s="104" t="s">
        <v>387</v>
      </c>
      <c r="K249" s="105">
        <v>2</v>
      </c>
    </row>
    <row r="250" spans="1:11" x14ac:dyDescent="0.25">
      <c r="A250" s="99" t="s">
        <v>1002</v>
      </c>
      <c r="B250" s="101" t="s">
        <v>1383</v>
      </c>
      <c r="C250" s="99" t="s">
        <v>407</v>
      </c>
      <c r="D250" s="111">
        <v>489667166</v>
      </c>
      <c r="E250" s="115">
        <v>2522238881</v>
      </c>
      <c r="F250" s="99" t="s">
        <v>386</v>
      </c>
      <c r="G250" s="191">
        <v>37649</v>
      </c>
      <c r="H250" s="102" t="str">
        <f t="shared" si="6"/>
        <v>January</v>
      </c>
      <c r="I250" s="103">
        <f t="shared" ca="1" si="7"/>
        <v>13</v>
      </c>
      <c r="J250" s="104" t="s">
        <v>390</v>
      </c>
      <c r="K250" s="105">
        <v>5</v>
      </c>
    </row>
    <row r="251" spans="1:11" x14ac:dyDescent="0.25">
      <c r="A251" s="99" t="s">
        <v>897</v>
      </c>
      <c r="B251" s="101" t="s">
        <v>1383</v>
      </c>
      <c r="C251" s="99" t="s">
        <v>407</v>
      </c>
      <c r="D251" s="111">
        <v>135633006</v>
      </c>
      <c r="E251" s="115">
        <v>2526732103</v>
      </c>
      <c r="F251" s="99" t="s">
        <v>385</v>
      </c>
      <c r="G251" s="191">
        <v>40641</v>
      </c>
      <c r="H251" s="102" t="str">
        <f t="shared" si="6"/>
        <v>April</v>
      </c>
      <c r="I251" s="103">
        <f t="shared" ca="1" si="7"/>
        <v>5</v>
      </c>
      <c r="J251" s="104"/>
      <c r="K251" s="105">
        <v>4</v>
      </c>
    </row>
    <row r="252" spans="1:11" x14ac:dyDescent="0.25">
      <c r="A252" s="99" t="s">
        <v>1388</v>
      </c>
      <c r="B252" s="101" t="s">
        <v>1380</v>
      </c>
      <c r="C252" s="99" t="s">
        <v>405</v>
      </c>
      <c r="D252" s="111">
        <v>551132018</v>
      </c>
      <c r="E252" s="115">
        <v>2525796953</v>
      </c>
      <c r="F252" s="99" t="s">
        <v>386</v>
      </c>
      <c r="G252" s="191">
        <v>37019</v>
      </c>
      <c r="H252" s="102" t="str">
        <f t="shared" si="6"/>
        <v>May</v>
      </c>
      <c r="I252" s="103">
        <f t="shared" ca="1" si="7"/>
        <v>15</v>
      </c>
      <c r="J252" s="104" t="s">
        <v>387</v>
      </c>
      <c r="K252" s="105">
        <v>4</v>
      </c>
    </row>
    <row r="253" spans="1:11" x14ac:dyDescent="0.25">
      <c r="A253" s="99" t="s">
        <v>1077</v>
      </c>
      <c r="B253" s="101" t="s">
        <v>1383</v>
      </c>
      <c r="C253" s="99" t="s">
        <v>406</v>
      </c>
      <c r="D253" s="111">
        <v>592519945</v>
      </c>
      <c r="E253" s="115">
        <v>9195990200</v>
      </c>
      <c r="F253" s="99" t="s">
        <v>386</v>
      </c>
      <c r="G253" s="191">
        <v>35433</v>
      </c>
      <c r="H253" s="102" t="str">
        <f t="shared" si="6"/>
        <v>January</v>
      </c>
      <c r="I253" s="103">
        <f t="shared" ca="1" si="7"/>
        <v>19</v>
      </c>
      <c r="J253" s="104" t="s">
        <v>387</v>
      </c>
      <c r="K253" s="105">
        <v>1</v>
      </c>
    </row>
    <row r="254" spans="1:11" x14ac:dyDescent="0.25">
      <c r="A254" s="99" t="s">
        <v>986</v>
      </c>
      <c r="B254" s="101" t="s">
        <v>1380</v>
      </c>
      <c r="C254" s="99" t="s">
        <v>403</v>
      </c>
      <c r="D254" s="111">
        <v>859204644</v>
      </c>
      <c r="E254" s="115">
        <v>9191617913</v>
      </c>
      <c r="F254" s="99" t="s">
        <v>385</v>
      </c>
      <c r="G254" s="191">
        <v>37942</v>
      </c>
      <c r="H254" s="102" t="str">
        <f t="shared" si="6"/>
        <v>November</v>
      </c>
      <c r="I254" s="103">
        <f t="shared" ca="1" si="7"/>
        <v>12</v>
      </c>
      <c r="J254" s="104"/>
      <c r="K254" s="105">
        <v>4</v>
      </c>
    </row>
    <row r="255" spans="1:11" x14ac:dyDescent="0.25">
      <c r="A255" s="99" t="s">
        <v>1135</v>
      </c>
      <c r="B255" s="101" t="s">
        <v>378</v>
      </c>
      <c r="C255" s="99" t="s">
        <v>399</v>
      </c>
      <c r="D255" s="111">
        <v>772163640</v>
      </c>
      <c r="E255" s="115">
        <v>9192474315</v>
      </c>
      <c r="F255" s="99" t="s">
        <v>386</v>
      </c>
      <c r="G255" s="191">
        <v>40109</v>
      </c>
      <c r="H255" s="102" t="str">
        <f t="shared" si="6"/>
        <v>October</v>
      </c>
      <c r="I255" s="103">
        <f t="shared" ca="1" si="7"/>
        <v>6</v>
      </c>
      <c r="J255" s="104" t="s">
        <v>387</v>
      </c>
      <c r="K255" s="105">
        <v>3</v>
      </c>
    </row>
    <row r="256" spans="1:11" x14ac:dyDescent="0.25">
      <c r="A256" s="99" t="s">
        <v>953</v>
      </c>
      <c r="B256" s="101" t="s">
        <v>1505</v>
      </c>
      <c r="C256" s="99" t="s">
        <v>405</v>
      </c>
      <c r="D256" s="111">
        <v>297806507</v>
      </c>
      <c r="E256" s="115">
        <v>9197312659</v>
      </c>
      <c r="F256" s="99" t="s">
        <v>386</v>
      </c>
      <c r="G256" s="191">
        <v>37199</v>
      </c>
      <c r="H256" s="102" t="str">
        <f t="shared" si="6"/>
        <v>November</v>
      </c>
      <c r="I256" s="103">
        <f t="shared" ca="1" si="7"/>
        <v>14</v>
      </c>
      <c r="J256" s="104" t="s">
        <v>393</v>
      </c>
      <c r="K256" s="105">
        <v>2</v>
      </c>
    </row>
    <row r="257" spans="1:11" x14ac:dyDescent="0.25">
      <c r="A257" s="99" t="s">
        <v>1188</v>
      </c>
      <c r="B257" s="101" t="s">
        <v>1383</v>
      </c>
      <c r="C257" s="99" t="s">
        <v>406</v>
      </c>
      <c r="D257" s="111">
        <v>475671127</v>
      </c>
      <c r="E257" s="115">
        <v>9196650531</v>
      </c>
      <c r="F257" s="99" t="s">
        <v>386</v>
      </c>
      <c r="G257" s="191">
        <v>40141</v>
      </c>
      <c r="H257" s="102" t="str">
        <f t="shared" si="6"/>
        <v>November</v>
      </c>
      <c r="I257" s="103">
        <f t="shared" ca="1" si="7"/>
        <v>6</v>
      </c>
      <c r="J257" s="104" t="s">
        <v>391</v>
      </c>
      <c r="K257" s="105">
        <v>4</v>
      </c>
    </row>
    <row r="258" spans="1:11" x14ac:dyDescent="0.25">
      <c r="A258" s="99" t="s">
        <v>1101</v>
      </c>
      <c r="B258" s="101" t="s">
        <v>1505</v>
      </c>
      <c r="C258" s="99" t="s">
        <v>408</v>
      </c>
      <c r="D258" s="111">
        <v>758001890</v>
      </c>
      <c r="E258" s="115">
        <v>2521202348</v>
      </c>
      <c r="F258" s="99" t="s">
        <v>389</v>
      </c>
      <c r="G258" s="191">
        <v>37331</v>
      </c>
      <c r="H258" s="102" t="str">
        <f t="shared" ref="H258:H321" si="8">CHOOSE(MONTH(G258),"January","February","March","April","May","June","July","August","September","October","November","December")</f>
        <v>March</v>
      </c>
      <c r="I258" s="103">
        <f t="shared" ref="I258:I321" ca="1" si="9">DATEDIF(G258,TODAY(),"Y")</f>
        <v>14</v>
      </c>
      <c r="J258" s="104" t="s">
        <v>391</v>
      </c>
      <c r="K258" s="105">
        <v>2</v>
      </c>
    </row>
    <row r="259" spans="1:11" x14ac:dyDescent="0.25">
      <c r="A259" s="99" t="s">
        <v>757</v>
      </c>
      <c r="B259" s="101" t="s">
        <v>1381</v>
      </c>
      <c r="C259" s="99" t="s">
        <v>409</v>
      </c>
      <c r="D259" s="111">
        <v>106099892</v>
      </c>
      <c r="E259" s="115">
        <v>9194436681</v>
      </c>
      <c r="F259" s="99" t="s">
        <v>385</v>
      </c>
      <c r="G259" s="191">
        <v>37163</v>
      </c>
      <c r="H259" s="102" t="str">
        <f t="shared" si="8"/>
        <v>September</v>
      </c>
      <c r="I259" s="103">
        <f t="shared" ca="1" si="9"/>
        <v>14</v>
      </c>
      <c r="J259" s="104"/>
      <c r="K259" s="105">
        <v>4</v>
      </c>
    </row>
    <row r="260" spans="1:11" x14ac:dyDescent="0.25">
      <c r="A260" s="99" t="s">
        <v>1192</v>
      </c>
      <c r="B260" s="101" t="s">
        <v>1505</v>
      </c>
      <c r="C260" s="99" t="s">
        <v>1385</v>
      </c>
      <c r="D260" s="111">
        <v>434927073</v>
      </c>
      <c r="E260" s="115">
        <v>2528440900</v>
      </c>
      <c r="F260" s="99" t="s">
        <v>386</v>
      </c>
      <c r="G260" s="191">
        <v>38275</v>
      </c>
      <c r="H260" s="102" t="str">
        <f t="shared" si="8"/>
        <v>October</v>
      </c>
      <c r="I260" s="103">
        <f t="shared" ca="1" si="9"/>
        <v>11</v>
      </c>
      <c r="J260" s="104" t="s">
        <v>393</v>
      </c>
      <c r="K260" s="105">
        <v>1</v>
      </c>
    </row>
    <row r="261" spans="1:11" x14ac:dyDescent="0.25">
      <c r="A261" s="99" t="s">
        <v>864</v>
      </c>
      <c r="B261" s="101" t="s">
        <v>1381</v>
      </c>
      <c r="C261" s="99" t="s">
        <v>407</v>
      </c>
      <c r="D261" s="111">
        <v>404589373</v>
      </c>
      <c r="E261" s="115">
        <v>9198407416</v>
      </c>
      <c r="F261" s="99" t="s">
        <v>386</v>
      </c>
      <c r="G261" s="191">
        <v>41358</v>
      </c>
      <c r="H261" s="102" t="str">
        <f t="shared" si="8"/>
        <v>March</v>
      </c>
      <c r="I261" s="103">
        <f t="shared" ca="1" si="9"/>
        <v>3</v>
      </c>
      <c r="J261" s="104" t="s">
        <v>391</v>
      </c>
      <c r="K261" s="105">
        <v>2</v>
      </c>
    </row>
    <row r="262" spans="1:11" x14ac:dyDescent="0.25">
      <c r="A262" s="99" t="s">
        <v>1111</v>
      </c>
      <c r="B262" s="101" t="s">
        <v>378</v>
      </c>
      <c r="C262" s="99" t="s">
        <v>399</v>
      </c>
      <c r="D262" s="111">
        <v>467030396</v>
      </c>
      <c r="E262" s="115">
        <v>2526213620</v>
      </c>
      <c r="F262" s="99" t="s">
        <v>386</v>
      </c>
      <c r="G262" s="191">
        <v>37887</v>
      </c>
      <c r="H262" s="102" t="str">
        <f t="shared" si="8"/>
        <v>September</v>
      </c>
      <c r="I262" s="103">
        <f t="shared" ca="1" si="9"/>
        <v>12</v>
      </c>
      <c r="J262" s="104" t="s">
        <v>391</v>
      </c>
      <c r="K262" s="105">
        <v>1</v>
      </c>
    </row>
    <row r="263" spans="1:11" x14ac:dyDescent="0.25">
      <c r="A263" s="99" t="s">
        <v>1285</v>
      </c>
      <c r="B263" s="101" t="s">
        <v>378</v>
      </c>
      <c r="C263" s="99" t="s">
        <v>404</v>
      </c>
      <c r="D263" s="111">
        <v>252582122</v>
      </c>
      <c r="E263" s="115">
        <v>9197764351</v>
      </c>
      <c r="F263" s="99" t="s">
        <v>385</v>
      </c>
      <c r="G263" s="191">
        <v>41365</v>
      </c>
      <c r="H263" s="102" t="str">
        <f t="shared" si="8"/>
        <v>April</v>
      </c>
      <c r="I263" s="103">
        <f t="shared" ca="1" si="9"/>
        <v>3</v>
      </c>
      <c r="J263" s="104"/>
      <c r="K263" s="105">
        <v>2</v>
      </c>
    </row>
    <row r="264" spans="1:11" x14ac:dyDescent="0.25">
      <c r="A264" s="99" t="s">
        <v>1026</v>
      </c>
      <c r="B264" s="101" t="s">
        <v>1383</v>
      </c>
      <c r="C264" s="99" t="s">
        <v>408</v>
      </c>
      <c r="D264" s="111">
        <v>904497673</v>
      </c>
      <c r="E264" s="115">
        <v>2521277028</v>
      </c>
      <c r="F264" s="99" t="s">
        <v>385</v>
      </c>
      <c r="G264" s="191">
        <v>40907</v>
      </c>
      <c r="H264" s="102" t="str">
        <f t="shared" si="8"/>
        <v>December</v>
      </c>
      <c r="I264" s="103">
        <f t="shared" ca="1" si="9"/>
        <v>4</v>
      </c>
      <c r="J264" s="104"/>
      <c r="K264" s="105">
        <v>4</v>
      </c>
    </row>
    <row r="265" spans="1:11" x14ac:dyDescent="0.25">
      <c r="A265" s="99" t="s">
        <v>877</v>
      </c>
      <c r="B265" s="101" t="s">
        <v>1380</v>
      </c>
      <c r="C265" s="99" t="s">
        <v>1385</v>
      </c>
      <c r="D265" s="111">
        <v>843875501</v>
      </c>
      <c r="E265" s="115">
        <v>2522715355</v>
      </c>
      <c r="F265" s="99" t="s">
        <v>385</v>
      </c>
      <c r="G265" s="191">
        <v>38233</v>
      </c>
      <c r="H265" s="102" t="str">
        <f t="shared" si="8"/>
        <v>September</v>
      </c>
      <c r="I265" s="103">
        <f t="shared" ca="1" si="9"/>
        <v>11</v>
      </c>
      <c r="J265" s="104"/>
      <c r="K265" s="105">
        <v>5</v>
      </c>
    </row>
    <row r="266" spans="1:11" x14ac:dyDescent="0.25">
      <c r="A266" s="99" t="s">
        <v>909</v>
      </c>
      <c r="B266" s="101" t="s">
        <v>1505</v>
      </c>
      <c r="C266" s="99" t="s">
        <v>406</v>
      </c>
      <c r="D266" s="111">
        <v>546159785</v>
      </c>
      <c r="E266" s="115">
        <v>2522924678</v>
      </c>
      <c r="F266" s="99" t="s">
        <v>386</v>
      </c>
      <c r="G266" s="191">
        <v>39893</v>
      </c>
      <c r="H266" s="102" t="str">
        <f t="shared" si="8"/>
        <v>March</v>
      </c>
      <c r="I266" s="103">
        <f t="shared" ca="1" si="9"/>
        <v>7</v>
      </c>
      <c r="J266" s="104" t="s">
        <v>388</v>
      </c>
      <c r="K266" s="105">
        <v>2</v>
      </c>
    </row>
    <row r="267" spans="1:11" x14ac:dyDescent="0.25">
      <c r="A267" s="99" t="s">
        <v>1085</v>
      </c>
      <c r="B267" s="101" t="s">
        <v>674</v>
      </c>
      <c r="C267" s="99" t="s">
        <v>395</v>
      </c>
      <c r="D267" s="111">
        <v>683222853</v>
      </c>
      <c r="E267" s="115">
        <v>9196224056</v>
      </c>
      <c r="F267" s="99" t="s">
        <v>385</v>
      </c>
      <c r="G267" s="191">
        <v>39214</v>
      </c>
      <c r="H267" s="102" t="str">
        <f t="shared" si="8"/>
        <v>May</v>
      </c>
      <c r="I267" s="103">
        <f t="shared" ca="1" si="9"/>
        <v>9</v>
      </c>
      <c r="J267" s="104"/>
      <c r="K267" s="105">
        <v>3</v>
      </c>
    </row>
    <row r="268" spans="1:11" x14ac:dyDescent="0.25">
      <c r="A268" s="99" t="s">
        <v>1094</v>
      </c>
      <c r="B268" s="101" t="s">
        <v>1383</v>
      </c>
      <c r="C268" s="99" t="s">
        <v>407</v>
      </c>
      <c r="D268" s="111">
        <v>337411408</v>
      </c>
      <c r="E268" s="115">
        <v>9194729409</v>
      </c>
      <c r="F268" s="99" t="s">
        <v>386</v>
      </c>
      <c r="G268" s="191">
        <v>41009</v>
      </c>
      <c r="H268" s="102" t="str">
        <f t="shared" si="8"/>
        <v>April</v>
      </c>
      <c r="I268" s="103">
        <f t="shared" ca="1" si="9"/>
        <v>4</v>
      </c>
      <c r="J268" s="104" t="s">
        <v>387</v>
      </c>
      <c r="K268" s="105">
        <v>4</v>
      </c>
    </row>
    <row r="269" spans="1:11" x14ac:dyDescent="0.25">
      <c r="A269" s="99" t="s">
        <v>955</v>
      </c>
      <c r="B269" s="101" t="s">
        <v>1381</v>
      </c>
      <c r="C269" s="99" t="s">
        <v>406</v>
      </c>
      <c r="D269" s="111">
        <v>330879921</v>
      </c>
      <c r="E269" s="115">
        <v>9195691314</v>
      </c>
      <c r="F269" s="99" t="s">
        <v>386</v>
      </c>
      <c r="G269" s="191">
        <v>36085</v>
      </c>
      <c r="H269" s="102" t="str">
        <f t="shared" si="8"/>
        <v>October</v>
      </c>
      <c r="I269" s="103">
        <f t="shared" ca="1" si="9"/>
        <v>17</v>
      </c>
      <c r="J269" s="104" t="s">
        <v>393</v>
      </c>
      <c r="K269" s="105">
        <v>4</v>
      </c>
    </row>
    <row r="270" spans="1:11" x14ac:dyDescent="0.25">
      <c r="A270" s="99" t="s">
        <v>1159</v>
      </c>
      <c r="B270" s="101" t="s">
        <v>1383</v>
      </c>
      <c r="C270" s="99" t="s">
        <v>399</v>
      </c>
      <c r="D270" s="111">
        <v>377194926</v>
      </c>
      <c r="E270" s="115">
        <v>9197362525</v>
      </c>
      <c r="F270" s="99" t="s">
        <v>386</v>
      </c>
      <c r="G270" s="191">
        <v>39454</v>
      </c>
      <c r="H270" s="102" t="str">
        <f t="shared" si="8"/>
        <v>January</v>
      </c>
      <c r="I270" s="103">
        <f t="shared" ca="1" si="9"/>
        <v>8</v>
      </c>
      <c r="J270" s="104" t="s">
        <v>393</v>
      </c>
      <c r="K270" s="105">
        <v>1</v>
      </c>
    </row>
    <row r="271" spans="1:11" x14ac:dyDescent="0.25">
      <c r="A271" s="99" t="s">
        <v>1391</v>
      </c>
      <c r="B271" s="101" t="s">
        <v>1383</v>
      </c>
      <c r="C271" s="99" t="s">
        <v>408</v>
      </c>
      <c r="D271" s="111">
        <v>794814501</v>
      </c>
      <c r="E271" s="115">
        <v>2525604891</v>
      </c>
      <c r="F271" s="99" t="s">
        <v>385</v>
      </c>
      <c r="G271" s="191">
        <v>39763</v>
      </c>
      <c r="H271" s="102" t="str">
        <f t="shared" si="8"/>
        <v>November</v>
      </c>
      <c r="I271" s="103">
        <f t="shared" ca="1" si="9"/>
        <v>7</v>
      </c>
      <c r="J271" s="104"/>
      <c r="K271" s="105">
        <v>3</v>
      </c>
    </row>
    <row r="272" spans="1:11" x14ac:dyDescent="0.25">
      <c r="A272" s="99" t="s">
        <v>777</v>
      </c>
      <c r="B272" s="101" t="s">
        <v>1383</v>
      </c>
      <c r="C272" s="99" t="s">
        <v>407</v>
      </c>
      <c r="D272" s="111">
        <v>826508763</v>
      </c>
      <c r="E272" s="115">
        <v>2526801348</v>
      </c>
      <c r="F272" s="99" t="s">
        <v>386</v>
      </c>
      <c r="G272" s="191">
        <v>40732</v>
      </c>
      <c r="H272" s="102" t="str">
        <f t="shared" si="8"/>
        <v>July</v>
      </c>
      <c r="I272" s="103">
        <f t="shared" ca="1" si="9"/>
        <v>4</v>
      </c>
      <c r="J272" s="104" t="s">
        <v>391</v>
      </c>
      <c r="K272" s="105">
        <v>5</v>
      </c>
    </row>
    <row r="273" spans="1:11" x14ac:dyDescent="0.25">
      <c r="A273" s="99" t="s">
        <v>823</v>
      </c>
      <c r="B273" s="101" t="s">
        <v>1383</v>
      </c>
      <c r="C273" s="99" t="s">
        <v>406</v>
      </c>
      <c r="D273" s="111">
        <v>528258211</v>
      </c>
      <c r="E273" s="115">
        <v>9194727385</v>
      </c>
      <c r="F273" s="99" t="s">
        <v>386</v>
      </c>
      <c r="G273" s="191">
        <v>36791</v>
      </c>
      <c r="H273" s="102" t="str">
        <f t="shared" si="8"/>
        <v>September</v>
      </c>
      <c r="I273" s="103">
        <f t="shared" ca="1" si="9"/>
        <v>15</v>
      </c>
      <c r="J273" s="104" t="s">
        <v>393</v>
      </c>
      <c r="K273" s="105">
        <v>4</v>
      </c>
    </row>
    <row r="274" spans="1:11" x14ac:dyDescent="0.25">
      <c r="A274" s="99" t="s">
        <v>1333</v>
      </c>
      <c r="B274" s="101" t="s">
        <v>1381</v>
      </c>
      <c r="C274" s="99" t="s">
        <v>394</v>
      </c>
      <c r="D274" s="111">
        <v>601942708</v>
      </c>
      <c r="E274" s="115">
        <v>9198085402</v>
      </c>
      <c r="F274" s="99" t="s">
        <v>389</v>
      </c>
      <c r="G274" s="191">
        <v>42454</v>
      </c>
      <c r="H274" s="102" t="str">
        <f t="shared" si="8"/>
        <v>March</v>
      </c>
      <c r="I274" s="103">
        <f t="shared" ca="1" si="9"/>
        <v>0</v>
      </c>
      <c r="J274" s="104" t="s">
        <v>391</v>
      </c>
      <c r="K274" s="105">
        <v>1</v>
      </c>
    </row>
    <row r="275" spans="1:11" x14ac:dyDescent="0.25">
      <c r="A275" s="99" t="s">
        <v>855</v>
      </c>
      <c r="B275" s="101" t="s">
        <v>1383</v>
      </c>
      <c r="C275" s="99" t="s">
        <v>402</v>
      </c>
      <c r="D275" s="111">
        <v>254201611</v>
      </c>
      <c r="E275" s="115">
        <v>9197803578</v>
      </c>
      <c r="F275" s="99" t="s">
        <v>386</v>
      </c>
      <c r="G275" s="191">
        <v>37008</v>
      </c>
      <c r="H275" s="102" t="str">
        <f t="shared" si="8"/>
        <v>April</v>
      </c>
      <c r="I275" s="103">
        <f t="shared" ca="1" si="9"/>
        <v>15</v>
      </c>
      <c r="J275" s="104" t="s">
        <v>393</v>
      </c>
      <c r="K275" s="105">
        <v>5</v>
      </c>
    </row>
    <row r="276" spans="1:11" x14ac:dyDescent="0.25">
      <c r="A276" s="99" t="s">
        <v>1375</v>
      </c>
      <c r="B276" s="101" t="s">
        <v>1383</v>
      </c>
      <c r="C276" s="99" t="s">
        <v>406</v>
      </c>
      <c r="D276" s="111">
        <v>569882669</v>
      </c>
      <c r="E276" s="115">
        <v>2523122083</v>
      </c>
      <c r="F276" s="99" t="s">
        <v>386</v>
      </c>
      <c r="G276" s="191">
        <v>35813</v>
      </c>
      <c r="H276" s="102" t="str">
        <f t="shared" si="8"/>
        <v>January</v>
      </c>
      <c r="I276" s="103">
        <f t="shared" ca="1" si="9"/>
        <v>18</v>
      </c>
      <c r="J276" s="104" t="s">
        <v>390</v>
      </c>
      <c r="K276" s="105">
        <v>2</v>
      </c>
    </row>
    <row r="277" spans="1:11" x14ac:dyDescent="0.25">
      <c r="A277" s="99" t="s">
        <v>1009</v>
      </c>
      <c r="B277" s="101" t="s">
        <v>1381</v>
      </c>
      <c r="C277" s="99" t="s">
        <v>1386</v>
      </c>
      <c r="D277" s="111">
        <v>904790184</v>
      </c>
      <c r="E277" s="115">
        <v>9191876990</v>
      </c>
      <c r="F277" s="99" t="s">
        <v>386</v>
      </c>
      <c r="G277" s="191">
        <v>37621</v>
      </c>
      <c r="H277" s="102" t="str">
        <f t="shared" si="8"/>
        <v>December</v>
      </c>
      <c r="I277" s="103">
        <f t="shared" ca="1" si="9"/>
        <v>13</v>
      </c>
      <c r="J277" s="104" t="s">
        <v>391</v>
      </c>
      <c r="K277" s="105">
        <v>3</v>
      </c>
    </row>
    <row r="278" spans="1:11" x14ac:dyDescent="0.25">
      <c r="A278" s="99" t="s">
        <v>1031</v>
      </c>
      <c r="B278" s="101" t="s">
        <v>378</v>
      </c>
      <c r="C278" s="99" t="s">
        <v>406</v>
      </c>
      <c r="D278" s="111">
        <v>808012612</v>
      </c>
      <c r="E278" s="115">
        <v>9193717553</v>
      </c>
      <c r="F278" s="99" t="s">
        <v>385</v>
      </c>
      <c r="G278" s="191">
        <v>35983</v>
      </c>
      <c r="H278" s="102" t="str">
        <f t="shared" si="8"/>
        <v>July</v>
      </c>
      <c r="I278" s="103">
        <f t="shared" ca="1" si="9"/>
        <v>17</v>
      </c>
      <c r="J278" s="104"/>
      <c r="K278" s="105">
        <v>2</v>
      </c>
    </row>
    <row r="279" spans="1:11" x14ac:dyDescent="0.25">
      <c r="A279" s="99" t="s">
        <v>907</v>
      </c>
      <c r="B279" s="101" t="s">
        <v>378</v>
      </c>
      <c r="C279" s="99" t="s">
        <v>399</v>
      </c>
      <c r="D279" s="111">
        <v>405396173</v>
      </c>
      <c r="E279" s="115">
        <v>2521777060</v>
      </c>
      <c r="F279" s="99" t="s">
        <v>386</v>
      </c>
      <c r="G279" s="191">
        <v>38420</v>
      </c>
      <c r="H279" s="102" t="str">
        <f t="shared" si="8"/>
        <v>March</v>
      </c>
      <c r="I279" s="103">
        <f t="shared" ca="1" si="9"/>
        <v>11</v>
      </c>
      <c r="J279" s="104" t="s">
        <v>388</v>
      </c>
      <c r="K279" s="105">
        <v>4</v>
      </c>
    </row>
    <row r="280" spans="1:11" x14ac:dyDescent="0.25">
      <c r="A280" s="99" t="s">
        <v>694</v>
      </c>
      <c r="B280" s="101" t="s">
        <v>378</v>
      </c>
      <c r="C280" s="99" t="s">
        <v>407</v>
      </c>
      <c r="D280" s="111">
        <v>352371400</v>
      </c>
      <c r="E280" s="116">
        <v>2525441252</v>
      </c>
      <c r="F280" s="99" t="s">
        <v>392</v>
      </c>
      <c r="G280" s="191">
        <v>38457</v>
      </c>
      <c r="H280" s="102" t="str">
        <f t="shared" si="8"/>
        <v>April</v>
      </c>
      <c r="I280" s="103">
        <f t="shared" ca="1" si="9"/>
        <v>11</v>
      </c>
      <c r="J280" s="104"/>
      <c r="K280" s="105">
        <v>2</v>
      </c>
    </row>
    <row r="281" spans="1:11" x14ac:dyDescent="0.25">
      <c r="A281" s="99" t="s">
        <v>1168</v>
      </c>
      <c r="B281" s="101" t="s">
        <v>378</v>
      </c>
      <c r="C281" s="99" t="s">
        <v>405</v>
      </c>
      <c r="D281" s="111">
        <v>847051774</v>
      </c>
      <c r="E281" s="115">
        <v>2522881600</v>
      </c>
      <c r="F281" s="99" t="s">
        <v>386</v>
      </c>
      <c r="G281" s="191">
        <v>37009</v>
      </c>
      <c r="H281" s="102" t="str">
        <f t="shared" si="8"/>
        <v>April</v>
      </c>
      <c r="I281" s="103">
        <f t="shared" ca="1" si="9"/>
        <v>15</v>
      </c>
      <c r="J281" s="104" t="s">
        <v>388</v>
      </c>
      <c r="K281" s="105">
        <v>1</v>
      </c>
    </row>
    <row r="282" spans="1:11" x14ac:dyDescent="0.25">
      <c r="A282" s="99" t="s">
        <v>917</v>
      </c>
      <c r="B282" s="101" t="s">
        <v>674</v>
      </c>
      <c r="C282" s="99" t="s">
        <v>399</v>
      </c>
      <c r="D282" s="111">
        <v>504914685</v>
      </c>
      <c r="E282" s="115">
        <v>9195250630</v>
      </c>
      <c r="F282" s="99" t="s">
        <v>386</v>
      </c>
      <c r="G282" s="191">
        <v>37816</v>
      </c>
      <c r="H282" s="102" t="str">
        <f t="shared" si="8"/>
        <v>July</v>
      </c>
      <c r="I282" s="103">
        <f t="shared" ca="1" si="9"/>
        <v>12</v>
      </c>
      <c r="J282" s="104" t="s">
        <v>387</v>
      </c>
      <c r="K282" s="105">
        <v>4</v>
      </c>
    </row>
    <row r="283" spans="1:11" x14ac:dyDescent="0.25">
      <c r="A283" s="99" t="s">
        <v>719</v>
      </c>
      <c r="B283" s="101" t="s">
        <v>674</v>
      </c>
      <c r="C283" s="99" t="s">
        <v>405</v>
      </c>
      <c r="D283" s="111">
        <v>291803431</v>
      </c>
      <c r="E283" s="115">
        <v>2525866679</v>
      </c>
      <c r="F283" s="99" t="s">
        <v>385</v>
      </c>
      <c r="G283" s="191">
        <v>38323</v>
      </c>
      <c r="H283" s="102" t="str">
        <f t="shared" si="8"/>
        <v>December</v>
      </c>
      <c r="I283" s="103">
        <f t="shared" ca="1" si="9"/>
        <v>11</v>
      </c>
      <c r="J283" s="104"/>
      <c r="K283" s="105">
        <v>3</v>
      </c>
    </row>
    <row r="284" spans="1:11" x14ac:dyDescent="0.25">
      <c r="A284" s="99" t="s">
        <v>1154</v>
      </c>
      <c r="B284" s="101" t="s">
        <v>1383</v>
      </c>
      <c r="C284" s="99" t="s">
        <v>395</v>
      </c>
      <c r="D284" s="111">
        <v>164904130</v>
      </c>
      <c r="E284" s="115">
        <v>2528046670</v>
      </c>
      <c r="F284" s="99" t="s">
        <v>385</v>
      </c>
      <c r="G284" s="191">
        <v>38549</v>
      </c>
      <c r="H284" s="102" t="str">
        <f t="shared" si="8"/>
        <v>July</v>
      </c>
      <c r="I284" s="103">
        <f t="shared" ca="1" si="9"/>
        <v>10</v>
      </c>
      <c r="J284" s="104"/>
      <c r="K284" s="105">
        <v>2</v>
      </c>
    </row>
    <row r="285" spans="1:11" x14ac:dyDescent="0.25">
      <c r="A285" s="99" t="s">
        <v>1131</v>
      </c>
      <c r="B285" s="101" t="s">
        <v>1380</v>
      </c>
      <c r="C285" s="99" t="s">
        <v>398</v>
      </c>
      <c r="D285" s="111">
        <v>117896630</v>
      </c>
      <c r="E285" s="115">
        <v>9197173558</v>
      </c>
      <c r="F285" s="99" t="s">
        <v>385</v>
      </c>
      <c r="G285" s="191">
        <v>36361</v>
      </c>
      <c r="H285" s="102" t="str">
        <f t="shared" si="8"/>
        <v>July</v>
      </c>
      <c r="I285" s="103">
        <f t="shared" ca="1" si="9"/>
        <v>16</v>
      </c>
      <c r="J285" s="104" t="s">
        <v>393</v>
      </c>
      <c r="K285" s="105">
        <v>4</v>
      </c>
    </row>
    <row r="286" spans="1:11" x14ac:dyDescent="0.25">
      <c r="A286" s="99" t="s">
        <v>1138</v>
      </c>
      <c r="B286" s="101" t="s">
        <v>1383</v>
      </c>
      <c r="C286" s="99" t="s">
        <v>402</v>
      </c>
      <c r="D286" s="111">
        <v>275102740</v>
      </c>
      <c r="E286" s="115">
        <v>2521620909</v>
      </c>
      <c r="F286" s="99" t="s">
        <v>386</v>
      </c>
      <c r="G286" s="191">
        <v>37534</v>
      </c>
      <c r="H286" s="102" t="str">
        <f t="shared" si="8"/>
        <v>October</v>
      </c>
      <c r="I286" s="103">
        <f t="shared" ca="1" si="9"/>
        <v>13</v>
      </c>
      <c r="J286" s="104" t="s">
        <v>390</v>
      </c>
      <c r="K286" s="105">
        <v>4</v>
      </c>
    </row>
    <row r="287" spans="1:11" x14ac:dyDescent="0.25">
      <c r="A287" s="99" t="s">
        <v>749</v>
      </c>
      <c r="B287" s="101" t="s">
        <v>378</v>
      </c>
      <c r="C287" s="99" t="s">
        <v>406</v>
      </c>
      <c r="D287" s="111">
        <v>378882665</v>
      </c>
      <c r="E287" s="115">
        <v>2526079829</v>
      </c>
      <c r="F287" s="99" t="s">
        <v>389</v>
      </c>
      <c r="G287" s="191">
        <v>37515</v>
      </c>
      <c r="H287" s="102" t="str">
        <f t="shared" si="8"/>
        <v>September</v>
      </c>
      <c r="I287" s="103">
        <f t="shared" ca="1" si="9"/>
        <v>13</v>
      </c>
      <c r="J287" s="104" t="s">
        <v>387</v>
      </c>
      <c r="K287" s="105">
        <v>3</v>
      </c>
    </row>
    <row r="288" spans="1:11" x14ac:dyDescent="0.25">
      <c r="A288" s="99" t="s">
        <v>876</v>
      </c>
      <c r="B288" s="101" t="s">
        <v>1381</v>
      </c>
      <c r="C288" s="99" t="s">
        <v>408</v>
      </c>
      <c r="D288" s="111">
        <v>318723704</v>
      </c>
      <c r="E288" s="115">
        <v>9196526117</v>
      </c>
      <c r="F288" s="99" t="s">
        <v>386</v>
      </c>
      <c r="G288" s="191">
        <v>40629</v>
      </c>
      <c r="H288" s="102" t="str">
        <f t="shared" si="8"/>
        <v>March</v>
      </c>
      <c r="I288" s="103">
        <f t="shared" ca="1" si="9"/>
        <v>5</v>
      </c>
      <c r="J288" s="104" t="s">
        <v>391</v>
      </c>
      <c r="K288" s="105">
        <v>2</v>
      </c>
    </row>
    <row r="289" spans="1:11" x14ac:dyDescent="0.25">
      <c r="A289" s="99" t="s">
        <v>1037</v>
      </c>
      <c r="B289" s="101" t="s">
        <v>378</v>
      </c>
      <c r="C289" s="99" t="s">
        <v>402</v>
      </c>
      <c r="D289" s="111">
        <v>738946277</v>
      </c>
      <c r="E289" s="115">
        <v>9194331646</v>
      </c>
      <c r="F289" s="99" t="s">
        <v>386</v>
      </c>
      <c r="G289" s="191">
        <v>37831</v>
      </c>
      <c r="H289" s="102" t="str">
        <f t="shared" si="8"/>
        <v>July</v>
      </c>
      <c r="I289" s="103">
        <f t="shared" ca="1" si="9"/>
        <v>12</v>
      </c>
      <c r="J289" s="104" t="s">
        <v>390</v>
      </c>
      <c r="K289" s="105">
        <v>5</v>
      </c>
    </row>
    <row r="290" spans="1:11" x14ac:dyDescent="0.25">
      <c r="A290" s="99" t="s">
        <v>1130</v>
      </c>
      <c r="B290" s="101" t="s">
        <v>1381</v>
      </c>
      <c r="C290" s="99" t="s">
        <v>395</v>
      </c>
      <c r="D290" s="111">
        <v>513140687</v>
      </c>
      <c r="E290" s="115">
        <v>9192163497</v>
      </c>
      <c r="F290" s="99" t="s">
        <v>385</v>
      </c>
      <c r="G290" s="191">
        <v>39256</v>
      </c>
      <c r="H290" s="102" t="str">
        <f t="shared" si="8"/>
        <v>June</v>
      </c>
      <c r="I290" s="103">
        <f t="shared" ca="1" si="9"/>
        <v>8</v>
      </c>
      <c r="J290" s="104"/>
      <c r="K290" s="105">
        <v>1</v>
      </c>
    </row>
    <row r="291" spans="1:11" x14ac:dyDescent="0.25">
      <c r="A291" s="99" t="s">
        <v>1005</v>
      </c>
      <c r="B291" s="101" t="s">
        <v>674</v>
      </c>
      <c r="C291" s="99" t="s">
        <v>408</v>
      </c>
      <c r="D291" s="111">
        <v>658842625</v>
      </c>
      <c r="E291" s="115">
        <v>9193788281</v>
      </c>
      <c r="F291" s="99" t="s">
        <v>389</v>
      </c>
      <c r="G291" s="191">
        <v>37523</v>
      </c>
      <c r="H291" s="102" t="str">
        <f t="shared" si="8"/>
        <v>September</v>
      </c>
      <c r="I291" s="103">
        <f t="shared" ca="1" si="9"/>
        <v>13</v>
      </c>
      <c r="J291" s="104" t="s">
        <v>388</v>
      </c>
      <c r="K291" s="105">
        <v>5</v>
      </c>
    </row>
    <row r="292" spans="1:11" x14ac:dyDescent="0.25">
      <c r="A292" s="99" t="s">
        <v>1423</v>
      </c>
      <c r="B292" s="101" t="s">
        <v>1383</v>
      </c>
      <c r="C292" s="99" t="s">
        <v>1386</v>
      </c>
      <c r="D292" s="111">
        <v>219740602</v>
      </c>
      <c r="E292" s="115">
        <v>9197429525</v>
      </c>
      <c r="F292" s="99" t="s">
        <v>389</v>
      </c>
      <c r="G292" s="191">
        <v>39719</v>
      </c>
      <c r="H292" s="102" t="str">
        <f t="shared" si="8"/>
        <v>September</v>
      </c>
      <c r="I292" s="103">
        <f t="shared" ca="1" si="9"/>
        <v>7</v>
      </c>
      <c r="J292" s="104" t="s">
        <v>388</v>
      </c>
      <c r="K292" s="105">
        <v>3</v>
      </c>
    </row>
    <row r="293" spans="1:11" x14ac:dyDescent="0.25">
      <c r="A293" s="99" t="s">
        <v>801</v>
      </c>
      <c r="B293" s="101" t="s">
        <v>1381</v>
      </c>
      <c r="C293" s="99" t="s">
        <v>404</v>
      </c>
      <c r="D293" s="111">
        <v>121688720</v>
      </c>
      <c r="E293" s="115">
        <v>9194794769</v>
      </c>
      <c r="F293" s="99" t="s">
        <v>385</v>
      </c>
      <c r="G293" s="191">
        <v>35971</v>
      </c>
      <c r="H293" s="102" t="str">
        <f t="shared" si="8"/>
        <v>June</v>
      </c>
      <c r="I293" s="103">
        <f t="shared" ca="1" si="9"/>
        <v>17</v>
      </c>
      <c r="J293" s="104"/>
      <c r="K293" s="105">
        <v>4</v>
      </c>
    </row>
    <row r="294" spans="1:11" x14ac:dyDescent="0.25">
      <c r="A294" s="99" t="s">
        <v>1124</v>
      </c>
      <c r="B294" s="101" t="s">
        <v>1380</v>
      </c>
      <c r="C294" s="99" t="s">
        <v>405</v>
      </c>
      <c r="D294" s="111">
        <v>302854692</v>
      </c>
      <c r="E294" s="115">
        <v>2528651774</v>
      </c>
      <c r="F294" s="99" t="s">
        <v>389</v>
      </c>
      <c r="G294" s="191">
        <v>37829</v>
      </c>
      <c r="H294" s="102" t="str">
        <f t="shared" si="8"/>
        <v>July</v>
      </c>
      <c r="I294" s="103">
        <f t="shared" ca="1" si="9"/>
        <v>12</v>
      </c>
      <c r="J294" s="104" t="s">
        <v>387</v>
      </c>
      <c r="K294" s="105">
        <v>1</v>
      </c>
    </row>
    <row r="295" spans="1:11" x14ac:dyDescent="0.25">
      <c r="A295" s="99" t="s">
        <v>1273</v>
      </c>
      <c r="B295" s="101" t="s">
        <v>1381</v>
      </c>
      <c r="C295" s="99" t="s">
        <v>402</v>
      </c>
      <c r="D295" s="111">
        <v>400260342</v>
      </c>
      <c r="E295" s="115">
        <v>9196798743</v>
      </c>
      <c r="F295" s="99" t="s">
        <v>385</v>
      </c>
      <c r="G295" s="191">
        <v>38180</v>
      </c>
      <c r="H295" s="102" t="str">
        <f t="shared" si="8"/>
        <v>July</v>
      </c>
      <c r="I295" s="103">
        <f t="shared" ca="1" si="9"/>
        <v>11</v>
      </c>
      <c r="J295" s="104"/>
      <c r="K295" s="105">
        <v>3</v>
      </c>
    </row>
    <row r="296" spans="1:11" x14ac:dyDescent="0.25">
      <c r="A296" s="99" t="s">
        <v>1410</v>
      </c>
      <c r="B296" s="101" t="s">
        <v>1383</v>
      </c>
      <c r="C296" s="99" t="s">
        <v>407</v>
      </c>
      <c r="D296" s="111">
        <v>195772503</v>
      </c>
      <c r="E296" s="115">
        <v>9193123940</v>
      </c>
      <c r="F296" s="99" t="s">
        <v>385</v>
      </c>
      <c r="G296" s="191">
        <v>41132</v>
      </c>
      <c r="H296" s="102" t="str">
        <f t="shared" si="8"/>
        <v>August</v>
      </c>
      <c r="I296" s="103">
        <f t="shared" ca="1" si="9"/>
        <v>3</v>
      </c>
      <c r="J296" s="104"/>
      <c r="K296" s="105">
        <v>2</v>
      </c>
    </row>
    <row r="297" spans="1:11" x14ac:dyDescent="0.25">
      <c r="A297" s="99" t="s">
        <v>1265</v>
      </c>
      <c r="B297" s="101" t="s">
        <v>674</v>
      </c>
      <c r="C297" s="99" t="s">
        <v>395</v>
      </c>
      <c r="D297" s="111">
        <v>163292583</v>
      </c>
      <c r="E297" s="115">
        <v>2522005810</v>
      </c>
      <c r="F297" s="99" t="s">
        <v>385</v>
      </c>
      <c r="G297" s="191">
        <v>42500</v>
      </c>
      <c r="H297" s="102" t="str">
        <f t="shared" si="8"/>
        <v>May</v>
      </c>
      <c r="I297" s="103">
        <f t="shared" ca="1" si="9"/>
        <v>0</v>
      </c>
      <c r="J297" s="104"/>
      <c r="K297" s="105">
        <v>3</v>
      </c>
    </row>
    <row r="298" spans="1:11" x14ac:dyDescent="0.25">
      <c r="A298" s="99" t="s">
        <v>921</v>
      </c>
      <c r="B298" s="101" t="s">
        <v>1383</v>
      </c>
      <c r="C298" s="99" t="s">
        <v>2310</v>
      </c>
      <c r="D298" s="111">
        <v>920505896</v>
      </c>
      <c r="E298" s="115">
        <v>2523173691</v>
      </c>
      <c r="F298" s="99" t="s">
        <v>385</v>
      </c>
      <c r="G298" s="191">
        <v>36491</v>
      </c>
      <c r="H298" s="102" t="str">
        <f t="shared" si="8"/>
        <v>November</v>
      </c>
      <c r="I298" s="103">
        <f t="shared" ca="1" si="9"/>
        <v>16</v>
      </c>
      <c r="J298" s="104"/>
      <c r="K298" s="105">
        <v>2</v>
      </c>
    </row>
    <row r="299" spans="1:11" x14ac:dyDescent="0.25">
      <c r="A299" s="99" t="s">
        <v>883</v>
      </c>
      <c r="B299" s="101" t="s">
        <v>378</v>
      </c>
      <c r="C299" s="99" t="s">
        <v>406</v>
      </c>
      <c r="D299" s="111">
        <v>828715080</v>
      </c>
      <c r="E299" s="115">
        <v>2523613559</v>
      </c>
      <c r="F299" s="99" t="s">
        <v>386</v>
      </c>
      <c r="G299" s="191">
        <v>39966</v>
      </c>
      <c r="H299" s="102" t="str">
        <f t="shared" si="8"/>
        <v>June</v>
      </c>
      <c r="I299" s="103">
        <f t="shared" ca="1" si="9"/>
        <v>6</v>
      </c>
      <c r="J299" s="104" t="s">
        <v>390</v>
      </c>
      <c r="K299" s="105">
        <v>2</v>
      </c>
    </row>
    <row r="300" spans="1:11" x14ac:dyDescent="0.25">
      <c r="A300" s="99" t="s">
        <v>1050</v>
      </c>
      <c r="B300" s="101" t="s">
        <v>1381</v>
      </c>
      <c r="C300" s="99" t="s">
        <v>1385</v>
      </c>
      <c r="D300" s="111">
        <v>469591073</v>
      </c>
      <c r="E300" s="115">
        <v>2523327522</v>
      </c>
      <c r="F300" s="99" t="s">
        <v>386</v>
      </c>
      <c r="G300" s="191">
        <v>37349</v>
      </c>
      <c r="H300" s="102" t="str">
        <f t="shared" si="8"/>
        <v>April</v>
      </c>
      <c r="I300" s="103">
        <f t="shared" ca="1" si="9"/>
        <v>14</v>
      </c>
      <c r="J300" s="104" t="s">
        <v>393</v>
      </c>
      <c r="K300" s="105">
        <v>4</v>
      </c>
    </row>
    <row r="301" spans="1:11" x14ac:dyDescent="0.25">
      <c r="A301" s="99" t="s">
        <v>1421</v>
      </c>
      <c r="B301" s="101" t="s">
        <v>1505</v>
      </c>
      <c r="C301" s="99" t="s">
        <v>408</v>
      </c>
      <c r="D301" s="111">
        <v>941937371</v>
      </c>
      <c r="E301" s="115">
        <v>9195060466</v>
      </c>
      <c r="F301" s="99" t="s">
        <v>386</v>
      </c>
      <c r="G301" s="191">
        <v>35571</v>
      </c>
      <c r="H301" s="102" t="str">
        <f t="shared" si="8"/>
        <v>May</v>
      </c>
      <c r="I301" s="103">
        <f t="shared" ca="1" si="9"/>
        <v>19</v>
      </c>
      <c r="J301" s="104" t="s">
        <v>387</v>
      </c>
      <c r="K301" s="105">
        <v>4</v>
      </c>
    </row>
    <row r="302" spans="1:11" x14ac:dyDescent="0.25">
      <c r="A302" s="99" t="s">
        <v>775</v>
      </c>
      <c r="B302" s="101" t="s">
        <v>1381</v>
      </c>
      <c r="C302" s="99" t="s">
        <v>399</v>
      </c>
      <c r="D302" s="111">
        <v>506577536</v>
      </c>
      <c r="E302" s="115">
        <v>2524999647</v>
      </c>
      <c r="F302" s="99" t="s">
        <v>392</v>
      </c>
      <c r="G302" s="191">
        <v>36701</v>
      </c>
      <c r="H302" s="102" t="str">
        <f t="shared" si="8"/>
        <v>June</v>
      </c>
      <c r="I302" s="103">
        <f t="shared" ca="1" si="9"/>
        <v>15</v>
      </c>
      <c r="J302" s="104"/>
      <c r="K302" s="105">
        <v>4</v>
      </c>
    </row>
    <row r="303" spans="1:11" x14ac:dyDescent="0.25">
      <c r="A303" s="99" t="s">
        <v>1024</v>
      </c>
      <c r="B303" s="101" t="s">
        <v>1381</v>
      </c>
      <c r="C303" s="99" t="s">
        <v>403</v>
      </c>
      <c r="D303" s="111">
        <v>122440839</v>
      </c>
      <c r="E303" s="115">
        <v>2526525807</v>
      </c>
      <c r="F303" s="99" t="s">
        <v>389</v>
      </c>
      <c r="G303" s="191">
        <v>41516</v>
      </c>
      <c r="H303" s="102" t="str">
        <f t="shared" si="8"/>
        <v>August</v>
      </c>
      <c r="I303" s="103">
        <f t="shared" ca="1" si="9"/>
        <v>2</v>
      </c>
      <c r="J303" s="104" t="s">
        <v>387</v>
      </c>
      <c r="K303" s="105">
        <v>3</v>
      </c>
    </row>
    <row r="304" spans="1:11" x14ac:dyDescent="0.25">
      <c r="A304" s="99" t="s">
        <v>1121</v>
      </c>
      <c r="B304" s="101" t="s">
        <v>1380</v>
      </c>
      <c r="C304" s="99" t="s">
        <v>399</v>
      </c>
      <c r="D304" s="111">
        <v>311883362</v>
      </c>
      <c r="E304" s="115">
        <v>2526505454</v>
      </c>
      <c r="F304" s="99" t="s">
        <v>385</v>
      </c>
      <c r="G304" s="191">
        <v>37409</v>
      </c>
      <c r="H304" s="102" t="str">
        <f t="shared" si="8"/>
        <v>June</v>
      </c>
      <c r="I304" s="103">
        <f t="shared" ca="1" si="9"/>
        <v>13</v>
      </c>
      <c r="J304" s="104"/>
      <c r="K304" s="105">
        <v>2</v>
      </c>
    </row>
    <row r="305" spans="1:11" x14ac:dyDescent="0.25">
      <c r="A305" s="99" t="s">
        <v>1302</v>
      </c>
      <c r="B305" s="101" t="s">
        <v>1380</v>
      </c>
      <c r="C305" s="99" t="s">
        <v>402</v>
      </c>
      <c r="D305" s="111">
        <v>788451186</v>
      </c>
      <c r="E305" s="115">
        <v>9191682521</v>
      </c>
      <c r="F305" s="99" t="s">
        <v>385</v>
      </c>
      <c r="G305" s="191">
        <v>41210</v>
      </c>
      <c r="H305" s="102" t="str">
        <f t="shared" si="8"/>
        <v>October</v>
      </c>
      <c r="I305" s="103">
        <f t="shared" ca="1" si="9"/>
        <v>3</v>
      </c>
      <c r="J305" s="104"/>
      <c r="K305" s="105">
        <v>3</v>
      </c>
    </row>
    <row r="306" spans="1:11" x14ac:dyDescent="0.25">
      <c r="A306" s="99" t="s">
        <v>1122</v>
      </c>
      <c r="B306" s="101" t="s">
        <v>378</v>
      </c>
      <c r="C306" s="99" t="s">
        <v>399</v>
      </c>
      <c r="D306" s="111">
        <v>488831244</v>
      </c>
      <c r="E306" s="115">
        <v>9198979762</v>
      </c>
      <c r="F306" s="99" t="s">
        <v>389</v>
      </c>
      <c r="G306" s="191">
        <v>37271</v>
      </c>
      <c r="H306" s="102" t="str">
        <f t="shared" si="8"/>
        <v>January</v>
      </c>
      <c r="I306" s="103">
        <f t="shared" ca="1" si="9"/>
        <v>14</v>
      </c>
      <c r="J306" s="104" t="s">
        <v>387</v>
      </c>
      <c r="K306" s="105">
        <v>1</v>
      </c>
    </row>
    <row r="307" spans="1:11" x14ac:dyDescent="0.25">
      <c r="A307" s="99" t="s">
        <v>851</v>
      </c>
      <c r="B307" s="101" t="s">
        <v>1381</v>
      </c>
      <c r="C307" s="99" t="s">
        <v>395</v>
      </c>
      <c r="D307" s="111">
        <v>242099349</v>
      </c>
      <c r="E307" s="115">
        <v>2526576057</v>
      </c>
      <c r="F307" s="99" t="s">
        <v>386</v>
      </c>
      <c r="G307" s="191">
        <v>38170</v>
      </c>
      <c r="H307" s="102" t="str">
        <f t="shared" si="8"/>
        <v>July</v>
      </c>
      <c r="I307" s="103">
        <f t="shared" ca="1" si="9"/>
        <v>11</v>
      </c>
      <c r="J307" s="104" t="s">
        <v>393</v>
      </c>
      <c r="K307" s="105">
        <v>3</v>
      </c>
    </row>
    <row r="308" spans="1:11" x14ac:dyDescent="0.25">
      <c r="A308" s="99" t="s">
        <v>943</v>
      </c>
      <c r="B308" s="101" t="s">
        <v>1383</v>
      </c>
      <c r="C308" s="99" t="s">
        <v>408</v>
      </c>
      <c r="D308" s="111">
        <v>656572514</v>
      </c>
      <c r="E308" s="115">
        <v>9193679666</v>
      </c>
      <c r="F308" s="99" t="s">
        <v>385</v>
      </c>
      <c r="G308" s="191">
        <v>35969</v>
      </c>
      <c r="H308" s="102" t="str">
        <f t="shared" si="8"/>
        <v>June</v>
      </c>
      <c r="I308" s="103">
        <f t="shared" ca="1" si="9"/>
        <v>17</v>
      </c>
      <c r="J308" s="104"/>
      <c r="K308" s="105">
        <v>2</v>
      </c>
    </row>
    <row r="309" spans="1:11" x14ac:dyDescent="0.25">
      <c r="A309" s="99" t="s">
        <v>1007</v>
      </c>
      <c r="B309" s="101" t="s">
        <v>1381</v>
      </c>
      <c r="C309" s="99" t="s">
        <v>399</v>
      </c>
      <c r="D309" s="111">
        <v>219245495</v>
      </c>
      <c r="E309" s="115">
        <v>9198256039</v>
      </c>
      <c r="F309" s="99" t="s">
        <v>385</v>
      </c>
      <c r="G309" s="191">
        <v>37180</v>
      </c>
      <c r="H309" s="102" t="str">
        <f t="shared" si="8"/>
        <v>October</v>
      </c>
      <c r="I309" s="103">
        <f t="shared" ca="1" si="9"/>
        <v>14</v>
      </c>
      <c r="J309" s="104"/>
      <c r="K309" s="105">
        <v>3</v>
      </c>
    </row>
    <row r="310" spans="1:11" x14ac:dyDescent="0.25">
      <c r="A310" s="99" t="s">
        <v>879</v>
      </c>
      <c r="B310" s="101" t="s">
        <v>1383</v>
      </c>
      <c r="C310" s="99" t="s">
        <v>2310</v>
      </c>
      <c r="D310" s="111">
        <v>272036635</v>
      </c>
      <c r="E310" s="115">
        <v>2521656242</v>
      </c>
      <c r="F310" s="99" t="s">
        <v>386</v>
      </c>
      <c r="G310" s="191">
        <v>39686</v>
      </c>
      <c r="H310" s="102" t="str">
        <f t="shared" si="8"/>
        <v>August</v>
      </c>
      <c r="I310" s="103">
        <f t="shared" ca="1" si="9"/>
        <v>7</v>
      </c>
      <c r="J310" s="104" t="s">
        <v>387</v>
      </c>
      <c r="K310" s="105">
        <v>1</v>
      </c>
    </row>
    <row r="311" spans="1:11" x14ac:dyDescent="0.25">
      <c r="A311" s="99" t="s">
        <v>1155</v>
      </c>
      <c r="B311" s="101" t="s">
        <v>1381</v>
      </c>
      <c r="C311" s="99" t="s">
        <v>397</v>
      </c>
      <c r="D311" s="111">
        <v>249760737</v>
      </c>
      <c r="E311" s="115">
        <v>2522969056</v>
      </c>
      <c r="F311" s="99" t="s">
        <v>385</v>
      </c>
      <c r="G311" s="191">
        <v>35888</v>
      </c>
      <c r="H311" s="102" t="str">
        <f t="shared" si="8"/>
        <v>April</v>
      </c>
      <c r="I311" s="103">
        <f t="shared" ca="1" si="9"/>
        <v>18</v>
      </c>
      <c r="J311" s="104"/>
      <c r="K311" s="105">
        <v>5</v>
      </c>
    </row>
    <row r="312" spans="1:11" x14ac:dyDescent="0.25">
      <c r="A312" s="99" t="s">
        <v>1309</v>
      </c>
      <c r="B312" s="101" t="s">
        <v>1505</v>
      </c>
      <c r="C312" s="99" t="s">
        <v>1385</v>
      </c>
      <c r="D312" s="111">
        <v>291798311</v>
      </c>
      <c r="E312" s="115">
        <v>2526742736</v>
      </c>
      <c r="F312" s="99" t="s">
        <v>386</v>
      </c>
      <c r="G312" s="191">
        <v>42090</v>
      </c>
      <c r="H312" s="102" t="str">
        <f t="shared" si="8"/>
        <v>March</v>
      </c>
      <c r="I312" s="103">
        <f t="shared" ca="1" si="9"/>
        <v>1</v>
      </c>
      <c r="J312" s="104" t="s">
        <v>387</v>
      </c>
      <c r="K312" s="105">
        <v>4</v>
      </c>
    </row>
    <row r="313" spans="1:11" x14ac:dyDescent="0.25">
      <c r="A313" s="99" t="s">
        <v>1239</v>
      </c>
      <c r="B313" s="101" t="s">
        <v>1381</v>
      </c>
      <c r="C313" s="99" t="s">
        <v>407</v>
      </c>
      <c r="D313" s="111">
        <v>750581894</v>
      </c>
      <c r="E313" s="115">
        <v>2528433766</v>
      </c>
      <c r="F313" s="99" t="s">
        <v>385</v>
      </c>
      <c r="G313" s="191">
        <v>36605</v>
      </c>
      <c r="H313" s="102" t="str">
        <f t="shared" si="8"/>
        <v>March</v>
      </c>
      <c r="I313" s="103">
        <f t="shared" ca="1" si="9"/>
        <v>16</v>
      </c>
      <c r="J313" s="104"/>
      <c r="K313" s="105">
        <v>3</v>
      </c>
    </row>
    <row r="314" spans="1:11" x14ac:dyDescent="0.25">
      <c r="A314" s="100" t="s">
        <v>1051</v>
      </c>
      <c r="B314" s="101" t="s">
        <v>1380</v>
      </c>
      <c r="C314" s="99" t="s">
        <v>395</v>
      </c>
      <c r="D314" s="111">
        <v>403504590</v>
      </c>
      <c r="E314" s="115">
        <v>9192400511</v>
      </c>
      <c r="F314" s="99" t="s">
        <v>385</v>
      </c>
      <c r="G314" s="191">
        <v>38103</v>
      </c>
      <c r="H314" s="102" t="str">
        <f t="shared" si="8"/>
        <v>April</v>
      </c>
      <c r="I314" s="103">
        <f t="shared" ca="1" si="9"/>
        <v>12</v>
      </c>
      <c r="J314" s="104"/>
      <c r="K314" s="105">
        <v>1</v>
      </c>
    </row>
    <row r="315" spans="1:11" x14ac:dyDescent="0.25">
      <c r="A315" s="99" t="s">
        <v>2527</v>
      </c>
      <c r="B315" s="101" t="s">
        <v>378</v>
      </c>
      <c r="C315" s="99" t="s">
        <v>399</v>
      </c>
      <c r="D315" s="111">
        <v>466947318</v>
      </c>
      <c r="E315" s="115">
        <v>9191765611</v>
      </c>
      <c r="F315" s="99" t="s">
        <v>386</v>
      </c>
      <c r="G315" s="191">
        <v>36976</v>
      </c>
      <c r="H315" s="102" t="str">
        <f t="shared" si="8"/>
        <v>March</v>
      </c>
      <c r="I315" s="103">
        <f t="shared" ca="1" si="9"/>
        <v>15</v>
      </c>
      <c r="J315" s="104" t="s">
        <v>387</v>
      </c>
      <c r="K315" s="105">
        <v>2</v>
      </c>
    </row>
    <row r="316" spans="1:11" x14ac:dyDescent="0.25">
      <c r="A316" s="99" t="s">
        <v>1395</v>
      </c>
      <c r="B316" s="101" t="s">
        <v>1383</v>
      </c>
      <c r="C316" s="99" t="s">
        <v>408</v>
      </c>
      <c r="D316" s="111">
        <v>894855096</v>
      </c>
      <c r="E316" s="115">
        <v>9193936198</v>
      </c>
      <c r="F316" s="99" t="s">
        <v>389</v>
      </c>
      <c r="G316" s="191">
        <v>39049</v>
      </c>
      <c r="H316" s="102" t="str">
        <f t="shared" si="8"/>
        <v>November</v>
      </c>
      <c r="I316" s="103">
        <f t="shared" ca="1" si="9"/>
        <v>9</v>
      </c>
      <c r="J316" s="104" t="s">
        <v>390</v>
      </c>
      <c r="K316" s="105">
        <v>4</v>
      </c>
    </row>
    <row r="317" spans="1:11" x14ac:dyDescent="0.25">
      <c r="A317" s="99" t="s">
        <v>962</v>
      </c>
      <c r="B317" s="101" t="s">
        <v>1505</v>
      </c>
      <c r="C317" s="99" t="s">
        <v>1382</v>
      </c>
      <c r="D317" s="111">
        <v>840313216</v>
      </c>
      <c r="E317" s="115">
        <v>9198449868</v>
      </c>
      <c r="F317" s="99" t="s">
        <v>386</v>
      </c>
      <c r="G317" s="191">
        <v>38251</v>
      </c>
      <c r="H317" s="102" t="str">
        <f t="shared" si="8"/>
        <v>September</v>
      </c>
      <c r="I317" s="103">
        <f t="shared" ca="1" si="9"/>
        <v>11</v>
      </c>
      <c r="J317" s="104" t="s">
        <v>393</v>
      </c>
      <c r="K317" s="105">
        <v>3</v>
      </c>
    </row>
    <row r="318" spans="1:11" x14ac:dyDescent="0.25">
      <c r="A318" s="99" t="s">
        <v>676</v>
      </c>
      <c r="B318" s="101" t="s">
        <v>674</v>
      </c>
      <c r="C318" s="99" t="s">
        <v>403</v>
      </c>
      <c r="D318" s="111">
        <v>665006199</v>
      </c>
      <c r="E318" s="115">
        <v>2525555817</v>
      </c>
      <c r="F318" s="99" t="s">
        <v>386</v>
      </c>
      <c r="G318" s="191">
        <v>40484</v>
      </c>
      <c r="H318" s="102" t="str">
        <f t="shared" si="8"/>
        <v>November</v>
      </c>
      <c r="I318" s="103">
        <f t="shared" ca="1" si="9"/>
        <v>5</v>
      </c>
      <c r="J318" s="104" t="s">
        <v>388</v>
      </c>
      <c r="K318" s="105">
        <v>5</v>
      </c>
    </row>
    <row r="319" spans="1:11" x14ac:dyDescent="0.25">
      <c r="A319" s="99" t="s">
        <v>687</v>
      </c>
      <c r="B319" s="101" t="s">
        <v>378</v>
      </c>
      <c r="C319" s="99" t="s">
        <v>405</v>
      </c>
      <c r="D319" s="111">
        <v>294130565</v>
      </c>
      <c r="E319" s="115">
        <v>9193744359</v>
      </c>
      <c r="F319" s="99" t="s">
        <v>386</v>
      </c>
      <c r="G319" s="191">
        <v>37817</v>
      </c>
      <c r="H319" s="102" t="str">
        <f t="shared" si="8"/>
        <v>July</v>
      </c>
      <c r="I319" s="103">
        <f t="shared" ca="1" si="9"/>
        <v>12</v>
      </c>
      <c r="J319" s="104" t="s">
        <v>387</v>
      </c>
      <c r="K319" s="105">
        <v>1</v>
      </c>
    </row>
    <row r="320" spans="1:11" x14ac:dyDescent="0.25">
      <c r="A320" s="99" t="s">
        <v>1017</v>
      </c>
      <c r="B320" s="101" t="s">
        <v>1380</v>
      </c>
      <c r="C320" s="99" t="s">
        <v>402</v>
      </c>
      <c r="D320" s="111">
        <v>634954970</v>
      </c>
      <c r="E320" s="115">
        <v>9194900864</v>
      </c>
      <c r="F320" s="99" t="s">
        <v>386</v>
      </c>
      <c r="G320" s="191">
        <v>38152</v>
      </c>
      <c r="H320" s="102" t="str">
        <f t="shared" si="8"/>
        <v>June</v>
      </c>
      <c r="I320" s="103">
        <f t="shared" ca="1" si="9"/>
        <v>11</v>
      </c>
      <c r="J320" s="104" t="s">
        <v>387</v>
      </c>
      <c r="K320" s="105">
        <v>4</v>
      </c>
    </row>
    <row r="321" spans="1:11" x14ac:dyDescent="0.25">
      <c r="A321" s="99" t="s">
        <v>977</v>
      </c>
      <c r="B321" s="101" t="s">
        <v>1383</v>
      </c>
      <c r="C321" s="99" t="s">
        <v>399</v>
      </c>
      <c r="D321" s="111">
        <v>876777922</v>
      </c>
      <c r="E321" s="115">
        <v>2527358099</v>
      </c>
      <c r="F321" s="99" t="s">
        <v>385</v>
      </c>
      <c r="G321" s="191">
        <v>40141</v>
      </c>
      <c r="H321" s="102" t="str">
        <f t="shared" si="8"/>
        <v>November</v>
      </c>
      <c r="I321" s="103">
        <f t="shared" ca="1" si="9"/>
        <v>6</v>
      </c>
      <c r="J321" s="104"/>
      <c r="K321" s="105">
        <v>5</v>
      </c>
    </row>
    <row r="322" spans="1:11" x14ac:dyDescent="0.25">
      <c r="A322" s="99" t="s">
        <v>1048</v>
      </c>
      <c r="B322" s="101" t="s">
        <v>378</v>
      </c>
      <c r="C322" s="99" t="s">
        <v>407</v>
      </c>
      <c r="D322" s="111">
        <v>357568979</v>
      </c>
      <c r="E322" s="115">
        <v>2524316324</v>
      </c>
      <c r="F322" s="99" t="s">
        <v>389</v>
      </c>
      <c r="G322" s="191">
        <v>41642</v>
      </c>
      <c r="H322" s="102" t="str">
        <f t="shared" ref="H322:H385" si="10">CHOOSE(MONTH(G322),"January","February","March","April","May","June","July","August","September","October","November","December")</f>
        <v>January</v>
      </c>
      <c r="I322" s="103">
        <f t="shared" ref="I322:I385" ca="1" si="11">DATEDIF(G322,TODAY(),"Y")</f>
        <v>2</v>
      </c>
      <c r="J322" s="104" t="s">
        <v>390</v>
      </c>
      <c r="K322" s="105">
        <v>4</v>
      </c>
    </row>
    <row r="323" spans="1:11" x14ac:dyDescent="0.25">
      <c r="A323" s="99" t="s">
        <v>1373</v>
      </c>
      <c r="B323" s="101" t="s">
        <v>1381</v>
      </c>
      <c r="C323" s="99" t="s">
        <v>399</v>
      </c>
      <c r="D323" s="111">
        <v>462995574</v>
      </c>
      <c r="E323" s="115">
        <v>2523431009</v>
      </c>
      <c r="F323" s="99" t="s">
        <v>386</v>
      </c>
      <c r="G323" s="191">
        <v>36403</v>
      </c>
      <c r="H323" s="102" t="str">
        <f t="shared" si="10"/>
        <v>August</v>
      </c>
      <c r="I323" s="103">
        <f t="shared" ca="1" si="11"/>
        <v>16</v>
      </c>
      <c r="J323" s="104" t="s">
        <v>387</v>
      </c>
      <c r="K323" s="105">
        <v>5</v>
      </c>
    </row>
    <row r="324" spans="1:11" x14ac:dyDescent="0.25">
      <c r="A324" s="99" t="s">
        <v>981</v>
      </c>
      <c r="B324" s="101" t="s">
        <v>1383</v>
      </c>
      <c r="C324" s="99" t="s">
        <v>1386</v>
      </c>
      <c r="D324" s="111">
        <v>292693795</v>
      </c>
      <c r="E324" s="115">
        <v>9195990139</v>
      </c>
      <c r="F324" s="99" t="s">
        <v>386</v>
      </c>
      <c r="G324" s="191">
        <v>39329</v>
      </c>
      <c r="H324" s="102" t="str">
        <f t="shared" si="10"/>
        <v>September</v>
      </c>
      <c r="I324" s="103">
        <f t="shared" ca="1" si="11"/>
        <v>8</v>
      </c>
      <c r="J324" s="104" t="s">
        <v>387</v>
      </c>
      <c r="K324" s="105">
        <v>4</v>
      </c>
    </row>
    <row r="325" spans="1:11" x14ac:dyDescent="0.25">
      <c r="A325" s="99" t="s">
        <v>773</v>
      </c>
      <c r="B325" s="101" t="s">
        <v>1380</v>
      </c>
      <c r="C325" s="99" t="s">
        <v>1385</v>
      </c>
      <c r="D325" s="111">
        <v>938508346</v>
      </c>
      <c r="E325" s="116">
        <v>2526738901</v>
      </c>
      <c r="F325" s="99" t="s">
        <v>385</v>
      </c>
      <c r="G325" s="191">
        <v>37340</v>
      </c>
      <c r="H325" s="102" t="str">
        <f t="shared" si="10"/>
        <v>March</v>
      </c>
      <c r="I325" s="103">
        <f t="shared" ca="1" si="11"/>
        <v>14</v>
      </c>
      <c r="J325" s="104"/>
      <c r="K325" s="105">
        <v>2</v>
      </c>
    </row>
    <row r="326" spans="1:11" x14ac:dyDescent="0.25">
      <c r="A326" s="99" t="s">
        <v>1036</v>
      </c>
      <c r="B326" s="101" t="s">
        <v>1383</v>
      </c>
      <c r="C326" s="99" t="s">
        <v>408</v>
      </c>
      <c r="D326" s="111">
        <v>992674973</v>
      </c>
      <c r="E326" s="115">
        <v>2526088101</v>
      </c>
      <c r="F326" s="99" t="s">
        <v>386</v>
      </c>
      <c r="G326" s="191">
        <v>40357</v>
      </c>
      <c r="H326" s="102" t="str">
        <f t="shared" si="10"/>
        <v>June</v>
      </c>
      <c r="I326" s="103">
        <f t="shared" ca="1" si="11"/>
        <v>5</v>
      </c>
      <c r="J326" s="104" t="s">
        <v>393</v>
      </c>
      <c r="K326" s="105">
        <v>5</v>
      </c>
    </row>
    <row r="327" spans="1:11" x14ac:dyDescent="0.25">
      <c r="A327" s="99" t="s">
        <v>908</v>
      </c>
      <c r="B327" s="101" t="s">
        <v>674</v>
      </c>
      <c r="C327" s="99" t="s">
        <v>399</v>
      </c>
      <c r="D327" s="111">
        <v>366740174</v>
      </c>
      <c r="E327" s="115">
        <v>2521549933</v>
      </c>
      <c r="F327" s="99" t="s">
        <v>392</v>
      </c>
      <c r="G327" s="191">
        <v>39756</v>
      </c>
      <c r="H327" s="102" t="str">
        <f t="shared" si="10"/>
        <v>November</v>
      </c>
      <c r="I327" s="103">
        <f t="shared" ca="1" si="11"/>
        <v>7</v>
      </c>
      <c r="J327" s="104"/>
      <c r="K327" s="105">
        <v>1</v>
      </c>
    </row>
    <row r="328" spans="1:11" x14ac:dyDescent="0.25">
      <c r="A328" s="99" t="s">
        <v>1199</v>
      </c>
      <c r="B328" s="101" t="s">
        <v>1505</v>
      </c>
      <c r="C328" s="99" t="s">
        <v>395</v>
      </c>
      <c r="D328" s="111">
        <v>867671341</v>
      </c>
      <c r="E328" s="115">
        <v>2528317543</v>
      </c>
      <c r="F328" s="99" t="s">
        <v>389</v>
      </c>
      <c r="G328" s="191">
        <v>37310</v>
      </c>
      <c r="H328" s="102" t="str">
        <f t="shared" si="10"/>
        <v>February</v>
      </c>
      <c r="I328" s="103">
        <f t="shared" ca="1" si="11"/>
        <v>14</v>
      </c>
      <c r="J328" s="104" t="s">
        <v>387</v>
      </c>
      <c r="K328" s="105">
        <v>3</v>
      </c>
    </row>
    <row r="329" spans="1:11" x14ac:dyDescent="0.25">
      <c r="A329" s="99" t="s">
        <v>1027</v>
      </c>
      <c r="B329" s="101" t="s">
        <v>1383</v>
      </c>
      <c r="C329" s="99" t="s">
        <v>402</v>
      </c>
      <c r="D329" s="111">
        <v>364404060</v>
      </c>
      <c r="E329" s="115">
        <v>2527722509</v>
      </c>
      <c r="F329" s="99" t="s">
        <v>389</v>
      </c>
      <c r="G329" s="191">
        <v>41168</v>
      </c>
      <c r="H329" s="102" t="str">
        <f t="shared" si="10"/>
        <v>September</v>
      </c>
      <c r="I329" s="103">
        <f t="shared" ca="1" si="11"/>
        <v>3</v>
      </c>
      <c r="J329" s="104" t="s">
        <v>387</v>
      </c>
      <c r="K329" s="105">
        <v>5</v>
      </c>
    </row>
    <row r="330" spans="1:11" x14ac:dyDescent="0.25">
      <c r="A330" s="99" t="s">
        <v>1408</v>
      </c>
      <c r="B330" s="101" t="s">
        <v>378</v>
      </c>
      <c r="C330" s="99" t="s">
        <v>399</v>
      </c>
      <c r="D330" s="111">
        <v>661850671</v>
      </c>
      <c r="E330" s="115">
        <v>2528405900</v>
      </c>
      <c r="F330" s="99" t="s">
        <v>392</v>
      </c>
      <c r="G330" s="191">
        <v>38797</v>
      </c>
      <c r="H330" s="102" t="str">
        <f t="shared" si="10"/>
        <v>March</v>
      </c>
      <c r="I330" s="103">
        <f t="shared" ca="1" si="11"/>
        <v>10</v>
      </c>
      <c r="J330" s="104"/>
      <c r="K330" s="105">
        <v>3</v>
      </c>
    </row>
    <row r="331" spans="1:11" x14ac:dyDescent="0.25">
      <c r="A331" s="99" t="s">
        <v>1400</v>
      </c>
      <c r="B331" s="101" t="s">
        <v>1380</v>
      </c>
      <c r="C331" s="99" t="s">
        <v>407</v>
      </c>
      <c r="D331" s="111">
        <v>265993407</v>
      </c>
      <c r="E331" s="115">
        <v>9193558443</v>
      </c>
      <c r="F331" s="99" t="s">
        <v>385</v>
      </c>
      <c r="G331" s="191">
        <v>37627</v>
      </c>
      <c r="H331" s="102" t="str">
        <f t="shared" si="10"/>
        <v>January</v>
      </c>
      <c r="I331" s="103">
        <f t="shared" ca="1" si="11"/>
        <v>13</v>
      </c>
      <c r="J331" s="104"/>
      <c r="K331" s="105">
        <v>2</v>
      </c>
    </row>
    <row r="332" spans="1:11" x14ac:dyDescent="0.25">
      <c r="A332" s="99" t="s">
        <v>1200</v>
      </c>
      <c r="B332" s="101" t="s">
        <v>1383</v>
      </c>
      <c r="C332" s="99" t="s">
        <v>406</v>
      </c>
      <c r="D332" s="111">
        <v>302170290</v>
      </c>
      <c r="E332" s="115">
        <v>9191971988</v>
      </c>
      <c r="F332" s="99" t="s">
        <v>386</v>
      </c>
      <c r="G332" s="191">
        <v>37792</v>
      </c>
      <c r="H332" s="102" t="str">
        <f t="shared" si="10"/>
        <v>June</v>
      </c>
      <c r="I332" s="103">
        <f t="shared" ca="1" si="11"/>
        <v>12</v>
      </c>
      <c r="J332" s="104" t="s">
        <v>387</v>
      </c>
      <c r="K332" s="105">
        <v>1</v>
      </c>
    </row>
    <row r="333" spans="1:11" x14ac:dyDescent="0.25">
      <c r="A333" s="99" t="s">
        <v>785</v>
      </c>
      <c r="B333" s="101" t="s">
        <v>1381</v>
      </c>
      <c r="C333" s="99" t="s">
        <v>407</v>
      </c>
      <c r="D333" s="111">
        <v>412159105</v>
      </c>
      <c r="E333" s="115">
        <v>9198252392</v>
      </c>
      <c r="F333" s="99" t="s">
        <v>392</v>
      </c>
      <c r="G333" s="191">
        <v>37997</v>
      </c>
      <c r="H333" s="102" t="str">
        <f t="shared" si="10"/>
        <v>January</v>
      </c>
      <c r="I333" s="103">
        <f t="shared" ca="1" si="11"/>
        <v>12</v>
      </c>
      <c r="J333" s="104"/>
      <c r="K333" s="105">
        <v>4</v>
      </c>
    </row>
    <row r="334" spans="1:11" x14ac:dyDescent="0.25">
      <c r="A334" s="99" t="s">
        <v>1132</v>
      </c>
      <c r="B334" s="101" t="s">
        <v>1380</v>
      </c>
      <c r="C334" s="99" t="s">
        <v>395</v>
      </c>
      <c r="D334" s="111">
        <v>877122222</v>
      </c>
      <c r="E334" s="115">
        <v>9195511103</v>
      </c>
      <c r="F334" s="99" t="s">
        <v>386</v>
      </c>
      <c r="G334" s="191">
        <v>42394</v>
      </c>
      <c r="H334" s="102" t="str">
        <f t="shared" si="10"/>
        <v>January</v>
      </c>
      <c r="I334" s="103">
        <f t="shared" ca="1" si="11"/>
        <v>0</v>
      </c>
      <c r="J334" s="104" t="s">
        <v>388</v>
      </c>
      <c r="K334" s="105">
        <v>2</v>
      </c>
    </row>
    <row r="335" spans="1:11" x14ac:dyDescent="0.25">
      <c r="A335" s="99" t="s">
        <v>1221</v>
      </c>
      <c r="B335" s="101" t="s">
        <v>1383</v>
      </c>
      <c r="C335" s="99" t="s">
        <v>1382</v>
      </c>
      <c r="D335" s="111">
        <v>542051793</v>
      </c>
      <c r="E335" s="115">
        <v>2527317354</v>
      </c>
      <c r="F335" s="99" t="s">
        <v>386</v>
      </c>
      <c r="G335" s="191">
        <v>40858</v>
      </c>
      <c r="H335" s="102" t="str">
        <f t="shared" si="10"/>
        <v>November</v>
      </c>
      <c r="I335" s="103">
        <f t="shared" ca="1" si="11"/>
        <v>4</v>
      </c>
      <c r="J335" s="104" t="s">
        <v>387</v>
      </c>
      <c r="K335" s="105">
        <v>1</v>
      </c>
    </row>
    <row r="336" spans="1:11" x14ac:dyDescent="0.25">
      <c r="A336" s="99" t="s">
        <v>1313</v>
      </c>
      <c r="B336" s="101" t="s">
        <v>1383</v>
      </c>
      <c r="C336" s="99" t="s">
        <v>399</v>
      </c>
      <c r="D336" s="111">
        <v>914330398</v>
      </c>
      <c r="E336" s="115">
        <v>9193498222</v>
      </c>
      <c r="F336" s="99" t="s">
        <v>386</v>
      </c>
      <c r="G336" s="191">
        <v>39756</v>
      </c>
      <c r="H336" s="102" t="str">
        <f t="shared" si="10"/>
        <v>November</v>
      </c>
      <c r="I336" s="103">
        <f t="shared" ca="1" si="11"/>
        <v>7</v>
      </c>
      <c r="J336" s="104" t="s">
        <v>391</v>
      </c>
      <c r="K336" s="105">
        <v>1</v>
      </c>
    </row>
    <row r="337" spans="1:11" x14ac:dyDescent="0.25">
      <c r="A337" s="99" t="s">
        <v>804</v>
      </c>
      <c r="B337" s="101" t="s">
        <v>1383</v>
      </c>
      <c r="C337" s="99" t="s">
        <v>399</v>
      </c>
      <c r="D337" s="111">
        <v>243062914</v>
      </c>
      <c r="E337" s="115">
        <v>9194018412</v>
      </c>
      <c r="F337" s="99" t="s">
        <v>386</v>
      </c>
      <c r="G337" s="191">
        <v>35652</v>
      </c>
      <c r="H337" s="102" t="str">
        <f t="shared" si="10"/>
        <v>August</v>
      </c>
      <c r="I337" s="103">
        <f t="shared" ca="1" si="11"/>
        <v>18</v>
      </c>
      <c r="J337" s="104" t="s">
        <v>387</v>
      </c>
      <c r="K337" s="105">
        <v>3</v>
      </c>
    </row>
    <row r="338" spans="1:11" x14ac:dyDescent="0.25">
      <c r="A338" s="99" t="s">
        <v>885</v>
      </c>
      <c r="B338" s="101" t="s">
        <v>1380</v>
      </c>
      <c r="C338" s="99" t="s">
        <v>2310</v>
      </c>
      <c r="D338" s="111">
        <v>640301378</v>
      </c>
      <c r="E338" s="115">
        <v>2524663056</v>
      </c>
      <c r="F338" s="99" t="s">
        <v>389</v>
      </c>
      <c r="G338" s="191">
        <v>39227</v>
      </c>
      <c r="H338" s="102" t="str">
        <f t="shared" si="10"/>
        <v>May</v>
      </c>
      <c r="I338" s="103">
        <f t="shared" ca="1" si="11"/>
        <v>9</v>
      </c>
      <c r="J338" s="104" t="s">
        <v>391</v>
      </c>
      <c r="K338" s="105">
        <v>2</v>
      </c>
    </row>
    <row r="339" spans="1:11" x14ac:dyDescent="0.25">
      <c r="A339" s="99" t="s">
        <v>1137</v>
      </c>
      <c r="B339" s="101" t="s">
        <v>1505</v>
      </c>
      <c r="C339" s="99" t="s">
        <v>2311</v>
      </c>
      <c r="D339" s="111">
        <v>827277063</v>
      </c>
      <c r="E339" s="115">
        <v>2528873234</v>
      </c>
      <c r="F339" s="99" t="s">
        <v>392</v>
      </c>
      <c r="G339" s="191">
        <v>42112</v>
      </c>
      <c r="H339" s="102" t="str">
        <f t="shared" si="10"/>
        <v>April</v>
      </c>
      <c r="I339" s="103">
        <f t="shared" ca="1" si="11"/>
        <v>1</v>
      </c>
      <c r="J339" s="104"/>
      <c r="K339" s="105">
        <v>1</v>
      </c>
    </row>
    <row r="340" spans="1:11" x14ac:dyDescent="0.25">
      <c r="A340" s="99" t="s">
        <v>1236</v>
      </c>
      <c r="B340" s="101" t="s">
        <v>1383</v>
      </c>
      <c r="C340" s="99" t="s">
        <v>399</v>
      </c>
      <c r="D340" s="111">
        <v>291715078</v>
      </c>
      <c r="E340" s="115">
        <v>9197662359</v>
      </c>
      <c r="F340" s="99" t="s">
        <v>386</v>
      </c>
      <c r="G340" s="191">
        <v>38585</v>
      </c>
      <c r="H340" s="102" t="str">
        <f t="shared" si="10"/>
        <v>August</v>
      </c>
      <c r="I340" s="103">
        <f t="shared" ca="1" si="11"/>
        <v>10</v>
      </c>
      <c r="J340" s="104" t="s">
        <v>400</v>
      </c>
      <c r="K340" s="105">
        <v>5</v>
      </c>
    </row>
    <row r="341" spans="1:11" x14ac:dyDescent="0.25">
      <c r="A341" s="99" t="s">
        <v>1415</v>
      </c>
      <c r="B341" s="101" t="s">
        <v>1380</v>
      </c>
      <c r="C341" s="99" t="s">
        <v>407</v>
      </c>
      <c r="D341" s="111">
        <v>626501093</v>
      </c>
      <c r="E341" s="115">
        <v>9192822520</v>
      </c>
      <c r="F341" s="99" t="s">
        <v>385</v>
      </c>
      <c r="G341" s="191">
        <v>42133</v>
      </c>
      <c r="H341" s="102" t="str">
        <f t="shared" si="10"/>
        <v>May</v>
      </c>
      <c r="I341" s="103">
        <f t="shared" ca="1" si="11"/>
        <v>1</v>
      </c>
      <c r="J341" s="104"/>
      <c r="K341" s="105">
        <v>1</v>
      </c>
    </row>
    <row r="342" spans="1:11" x14ac:dyDescent="0.25">
      <c r="A342" s="99" t="s">
        <v>1191</v>
      </c>
      <c r="B342" s="101" t="s">
        <v>1505</v>
      </c>
      <c r="C342" s="99" t="s">
        <v>1385</v>
      </c>
      <c r="D342" s="111">
        <v>707882019</v>
      </c>
      <c r="E342" s="115">
        <v>2523373445</v>
      </c>
      <c r="F342" s="99" t="s">
        <v>385</v>
      </c>
      <c r="G342" s="191">
        <v>38760</v>
      </c>
      <c r="H342" s="102" t="str">
        <f t="shared" si="10"/>
        <v>February</v>
      </c>
      <c r="I342" s="103">
        <f t="shared" ca="1" si="11"/>
        <v>10</v>
      </c>
      <c r="J342" s="104"/>
      <c r="K342" s="105">
        <v>4</v>
      </c>
    </row>
    <row r="343" spans="1:11" x14ac:dyDescent="0.25">
      <c r="A343" s="99" t="s">
        <v>837</v>
      </c>
      <c r="B343" s="101" t="s">
        <v>1505</v>
      </c>
      <c r="C343" s="99" t="s">
        <v>405</v>
      </c>
      <c r="D343" s="111">
        <v>443238477</v>
      </c>
      <c r="E343" s="115">
        <v>9198624601</v>
      </c>
      <c r="F343" s="99" t="s">
        <v>386</v>
      </c>
      <c r="G343" s="191">
        <v>37074</v>
      </c>
      <c r="H343" s="102" t="str">
        <f t="shared" si="10"/>
        <v>July</v>
      </c>
      <c r="I343" s="103">
        <f t="shared" ca="1" si="11"/>
        <v>14</v>
      </c>
      <c r="J343" s="104" t="s">
        <v>391</v>
      </c>
      <c r="K343" s="105">
        <v>2</v>
      </c>
    </row>
    <row r="344" spans="1:11" x14ac:dyDescent="0.25">
      <c r="A344" s="99" t="s">
        <v>1304</v>
      </c>
      <c r="B344" s="101" t="s">
        <v>1380</v>
      </c>
      <c r="C344" s="99" t="s">
        <v>395</v>
      </c>
      <c r="D344" s="111">
        <v>344090854</v>
      </c>
      <c r="E344" s="115">
        <v>2523542524</v>
      </c>
      <c r="F344" s="99" t="s">
        <v>386</v>
      </c>
      <c r="G344" s="191">
        <v>38012</v>
      </c>
      <c r="H344" s="102" t="str">
        <f t="shared" si="10"/>
        <v>January</v>
      </c>
      <c r="I344" s="103">
        <f t="shared" ca="1" si="11"/>
        <v>12</v>
      </c>
      <c r="J344" s="104" t="s">
        <v>388</v>
      </c>
      <c r="K344" s="105">
        <v>5</v>
      </c>
    </row>
    <row r="345" spans="1:11" x14ac:dyDescent="0.25">
      <c r="A345" s="99" t="s">
        <v>1350</v>
      </c>
      <c r="B345" s="101" t="s">
        <v>378</v>
      </c>
      <c r="C345" s="99" t="s">
        <v>399</v>
      </c>
      <c r="D345" s="111">
        <v>354619285</v>
      </c>
      <c r="E345" s="115">
        <v>2526657361</v>
      </c>
      <c r="F345" s="99" t="s">
        <v>386</v>
      </c>
      <c r="G345" s="191">
        <v>37596</v>
      </c>
      <c r="H345" s="102" t="str">
        <f t="shared" si="10"/>
        <v>December</v>
      </c>
      <c r="I345" s="103">
        <f t="shared" ca="1" si="11"/>
        <v>13</v>
      </c>
      <c r="J345" s="104" t="s">
        <v>390</v>
      </c>
      <c r="K345" s="105">
        <v>2</v>
      </c>
    </row>
    <row r="346" spans="1:11" x14ac:dyDescent="0.25">
      <c r="A346" s="99" t="s">
        <v>1288</v>
      </c>
      <c r="B346" s="101" t="s">
        <v>378</v>
      </c>
      <c r="C346" s="99" t="s">
        <v>399</v>
      </c>
      <c r="D346" s="111">
        <v>361925033</v>
      </c>
      <c r="E346" s="115">
        <v>9196633751</v>
      </c>
      <c r="F346" s="99" t="s">
        <v>385</v>
      </c>
      <c r="G346" s="191">
        <v>37367</v>
      </c>
      <c r="H346" s="102" t="str">
        <f t="shared" si="10"/>
        <v>April</v>
      </c>
      <c r="I346" s="103">
        <f t="shared" ca="1" si="11"/>
        <v>14</v>
      </c>
      <c r="J346" s="104"/>
      <c r="K346" s="105">
        <v>3</v>
      </c>
    </row>
    <row r="347" spans="1:11" x14ac:dyDescent="0.25">
      <c r="A347" s="99" t="s">
        <v>1254</v>
      </c>
      <c r="B347" s="101" t="s">
        <v>1381</v>
      </c>
      <c r="C347" s="99" t="s">
        <v>2310</v>
      </c>
      <c r="D347" s="111">
        <v>106966222</v>
      </c>
      <c r="E347" s="115">
        <v>9198310129</v>
      </c>
      <c r="F347" s="99" t="s">
        <v>385</v>
      </c>
      <c r="G347" s="191">
        <v>35426</v>
      </c>
      <c r="H347" s="102" t="str">
        <f t="shared" si="10"/>
        <v>December</v>
      </c>
      <c r="I347" s="103">
        <f t="shared" ca="1" si="11"/>
        <v>19</v>
      </c>
      <c r="J347" s="104"/>
      <c r="K347" s="105">
        <v>4</v>
      </c>
    </row>
    <row r="348" spans="1:11" x14ac:dyDescent="0.25">
      <c r="A348" s="99" t="s">
        <v>1118</v>
      </c>
      <c r="B348" s="101" t="s">
        <v>1381</v>
      </c>
      <c r="C348" s="99" t="s">
        <v>402</v>
      </c>
      <c r="D348" s="111">
        <v>555025137</v>
      </c>
      <c r="E348" s="115">
        <v>2526565171</v>
      </c>
      <c r="F348" s="99" t="s">
        <v>389</v>
      </c>
      <c r="G348" s="191">
        <v>35585</v>
      </c>
      <c r="H348" s="102" t="str">
        <f t="shared" si="10"/>
        <v>June</v>
      </c>
      <c r="I348" s="103">
        <f t="shared" ca="1" si="11"/>
        <v>18</v>
      </c>
      <c r="J348" s="104" t="s">
        <v>393</v>
      </c>
      <c r="K348" s="105">
        <v>4</v>
      </c>
    </row>
    <row r="349" spans="1:11" x14ac:dyDescent="0.25">
      <c r="A349" s="99" t="s">
        <v>751</v>
      </c>
      <c r="B349" s="101" t="s">
        <v>1383</v>
      </c>
      <c r="C349" s="99" t="s">
        <v>407</v>
      </c>
      <c r="D349" s="111">
        <v>932553359</v>
      </c>
      <c r="E349" s="115">
        <v>9192376215</v>
      </c>
      <c r="F349" s="99" t="s">
        <v>385</v>
      </c>
      <c r="G349" s="191">
        <v>38191</v>
      </c>
      <c r="H349" s="102" t="str">
        <f t="shared" si="10"/>
        <v>July</v>
      </c>
      <c r="I349" s="103">
        <f t="shared" ca="1" si="11"/>
        <v>11</v>
      </c>
      <c r="J349" s="104"/>
      <c r="K349" s="105">
        <v>5</v>
      </c>
    </row>
    <row r="350" spans="1:11" x14ac:dyDescent="0.25">
      <c r="A350" s="99" t="s">
        <v>946</v>
      </c>
      <c r="B350" s="101" t="s">
        <v>1381</v>
      </c>
      <c r="C350" s="99" t="s">
        <v>407</v>
      </c>
      <c r="D350" s="111">
        <v>836953739</v>
      </c>
      <c r="E350" s="115">
        <v>2526443692</v>
      </c>
      <c r="F350" s="99" t="s">
        <v>389</v>
      </c>
      <c r="G350" s="191">
        <v>37936</v>
      </c>
      <c r="H350" s="102" t="str">
        <f t="shared" si="10"/>
        <v>November</v>
      </c>
      <c r="I350" s="103">
        <f t="shared" ca="1" si="11"/>
        <v>12</v>
      </c>
      <c r="J350" s="104" t="s">
        <v>393</v>
      </c>
      <c r="K350" s="105">
        <v>4</v>
      </c>
    </row>
    <row r="351" spans="1:11" x14ac:dyDescent="0.25">
      <c r="A351" s="99" t="s">
        <v>737</v>
      </c>
      <c r="B351" s="101" t="s">
        <v>1505</v>
      </c>
      <c r="C351" s="99" t="s">
        <v>402</v>
      </c>
      <c r="D351" s="111">
        <v>650784238</v>
      </c>
      <c r="E351" s="115">
        <v>9194679864</v>
      </c>
      <c r="F351" s="99" t="s">
        <v>385</v>
      </c>
      <c r="G351" s="191">
        <v>37941</v>
      </c>
      <c r="H351" s="102" t="str">
        <f t="shared" si="10"/>
        <v>November</v>
      </c>
      <c r="I351" s="103">
        <f t="shared" ca="1" si="11"/>
        <v>12</v>
      </c>
      <c r="J351" s="104"/>
      <c r="K351" s="105">
        <v>2</v>
      </c>
    </row>
    <row r="352" spans="1:11" x14ac:dyDescent="0.25">
      <c r="A352" s="99" t="s">
        <v>740</v>
      </c>
      <c r="B352" s="101" t="s">
        <v>1383</v>
      </c>
      <c r="C352" s="99" t="s">
        <v>405</v>
      </c>
      <c r="D352" s="111">
        <v>365499498</v>
      </c>
      <c r="E352" s="115">
        <v>2523575849</v>
      </c>
      <c r="F352" s="99" t="s">
        <v>386</v>
      </c>
      <c r="G352" s="191">
        <v>38986</v>
      </c>
      <c r="H352" s="102" t="str">
        <f t="shared" si="10"/>
        <v>September</v>
      </c>
      <c r="I352" s="103">
        <f t="shared" ca="1" si="11"/>
        <v>9</v>
      </c>
      <c r="J352" s="104" t="s">
        <v>387</v>
      </c>
      <c r="K352" s="105">
        <v>4</v>
      </c>
    </row>
    <row r="353" spans="1:11" x14ac:dyDescent="0.25">
      <c r="A353" s="99" t="s">
        <v>910</v>
      </c>
      <c r="B353" s="101" t="s">
        <v>1383</v>
      </c>
      <c r="C353" s="99" t="s">
        <v>405</v>
      </c>
      <c r="D353" s="111">
        <v>145240921</v>
      </c>
      <c r="E353" s="115">
        <v>2525227751</v>
      </c>
      <c r="F353" s="99" t="s">
        <v>386</v>
      </c>
      <c r="G353" s="191">
        <v>38117</v>
      </c>
      <c r="H353" s="102" t="str">
        <f t="shared" si="10"/>
        <v>May</v>
      </c>
      <c r="I353" s="103">
        <f t="shared" ca="1" si="11"/>
        <v>12</v>
      </c>
      <c r="J353" s="104" t="s">
        <v>393</v>
      </c>
      <c r="K353" s="105">
        <v>4</v>
      </c>
    </row>
    <row r="354" spans="1:11" x14ac:dyDescent="0.25">
      <c r="A354" s="99" t="s">
        <v>1190</v>
      </c>
      <c r="B354" s="101" t="s">
        <v>378</v>
      </c>
      <c r="C354" s="99" t="s">
        <v>395</v>
      </c>
      <c r="D354" s="111">
        <v>648911225</v>
      </c>
      <c r="E354" s="115">
        <v>2525829090</v>
      </c>
      <c r="F354" s="99" t="s">
        <v>385</v>
      </c>
      <c r="G354" s="191">
        <v>35874</v>
      </c>
      <c r="H354" s="102" t="str">
        <f t="shared" si="10"/>
        <v>March</v>
      </c>
      <c r="I354" s="103">
        <f t="shared" ca="1" si="11"/>
        <v>18</v>
      </c>
      <c r="J354" s="104"/>
      <c r="K354" s="105">
        <v>4</v>
      </c>
    </row>
    <row r="355" spans="1:11" x14ac:dyDescent="0.25">
      <c r="A355" s="99" t="s">
        <v>782</v>
      </c>
      <c r="B355" s="101" t="s">
        <v>674</v>
      </c>
      <c r="C355" s="99" t="s">
        <v>398</v>
      </c>
      <c r="D355" s="111">
        <v>477110649</v>
      </c>
      <c r="E355" s="115">
        <v>9191351512</v>
      </c>
      <c r="F355" s="99" t="s">
        <v>386</v>
      </c>
      <c r="G355" s="191">
        <v>37677</v>
      </c>
      <c r="H355" s="102" t="str">
        <f t="shared" si="10"/>
        <v>February</v>
      </c>
      <c r="I355" s="103">
        <f t="shared" ca="1" si="11"/>
        <v>13</v>
      </c>
      <c r="J355" s="104" t="s">
        <v>390</v>
      </c>
      <c r="K355" s="105">
        <v>1</v>
      </c>
    </row>
    <row r="356" spans="1:11" x14ac:dyDescent="0.25">
      <c r="A356" s="99" t="s">
        <v>972</v>
      </c>
      <c r="B356" s="101" t="s">
        <v>1381</v>
      </c>
      <c r="C356" s="99" t="s">
        <v>406</v>
      </c>
      <c r="D356" s="111">
        <v>880747384</v>
      </c>
      <c r="E356" s="115">
        <v>9195220001</v>
      </c>
      <c r="F356" s="99" t="s">
        <v>386</v>
      </c>
      <c r="G356" s="191">
        <v>38482</v>
      </c>
      <c r="H356" s="102" t="str">
        <f t="shared" si="10"/>
        <v>May</v>
      </c>
      <c r="I356" s="103">
        <f t="shared" ca="1" si="11"/>
        <v>11</v>
      </c>
      <c r="J356" s="104" t="s">
        <v>393</v>
      </c>
      <c r="K356" s="105">
        <v>4</v>
      </c>
    </row>
    <row r="357" spans="1:11" x14ac:dyDescent="0.25">
      <c r="A357" s="99" t="s">
        <v>1055</v>
      </c>
      <c r="B357" s="101" t="s">
        <v>1380</v>
      </c>
      <c r="C357" s="99" t="s">
        <v>408</v>
      </c>
      <c r="D357" s="111">
        <v>799754905</v>
      </c>
      <c r="E357" s="115">
        <v>2526757210</v>
      </c>
      <c r="F357" s="99" t="s">
        <v>386</v>
      </c>
      <c r="G357" s="191">
        <v>42267</v>
      </c>
      <c r="H357" s="102" t="str">
        <f t="shared" si="10"/>
        <v>September</v>
      </c>
      <c r="I357" s="103">
        <f t="shared" ca="1" si="11"/>
        <v>0</v>
      </c>
      <c r="J357" s="104" t="s">
        <v>387</v>
      </c>
      <c r="K357" s="105">
        <v>4</v>
      </c>
    </row>
    <row r="358" spans="1:11" x14ac:dyDescent="0.25">
      <c r="A358" s="99" t="s">
        <v>833</v>
      </c>
      <c r="B358" s="101" t="s">
        <v>1383</v>
      </c>
      <c r="C358" s="99" t="s">
        <v>401</v>
      </c>
      <c r="D358" s="111">
        <v>214234804</v>
      </c>
      <c r="E358" s="115">
        <v>2528908079</v>
      </c>
      <c r="F358" s="99" t="s">
        <v>386</v>
      </c>
      <c r="G358" s="191">
        <v>42181</v>
      </c>
      <c r="H358" s="102" t="str">
        <f t="shared" si="10"/>
        <v>June</v>
      </c>
      <c r="I358" s="103">
        <f t="shared" ca="1" si="11"/>
        <v>0</v>
      </c>
      <c r="J358" s="104" t="s">
        <v>391</v>
      </c>
      <c r="K358" s="105">
        <v>2</v>
      </c>
    </row>
    <row r="359" spans="1:11" x14ac:dyDescent="0.25">
      <c r="A359" s="99" t="s">
        <v>966</v>
      </c>
      <c r="B359" s="101" t="s">
        <v>378</v>
      </c>
      <c r="C359" s="99" t="s">
        <v>406</v>
      </c>
      <c r="D359" s="111">
        <v>525699951</v>
      </c>
      <c r="E359" s="115">
        <v>9198400261</v>
      </c>
      <c r="F359" s="99" t="s">
        <v>392</v>
      </c>
      <c r="G359" s="191">
        <v>37502</v>
      </c>
      <c r="H359" s="102" t="str">
        <f t="shared" si="10"/>
        <v>September</v>
      </c>
      <c r="I359" s="103">
        <f t="shared" ca="1" si="11"/>
        <v>13</v>
      </c>
      <c r="J359" s="104"/>
      <c r="K359" s="105">
        <v>5</v>
      </c>
    </row>
    <row r="360" spans="1:11" x14ac:dyDescent="0.25">
      <c r="A360" s="99" t="s">
        <v>760</v>
      </c>
      <c r="B360" s="101" t="s">
        <v>1381</v>
      </c>
      <c r="C360" s="99" t="s">
        <v>399</v>
      </c>
      <c r="D360" s="111">
        <v>687006783</v>
      </c>
      <c r="E360" s="115">
        <v>2524919418</v>
      </c>
      <c r="F360" s="99" t="s">
        <v>385</v>
      </c>
      <c r="G360" s="191">
        <v>35854</v>
      </c>
      <c r="H360" s="102" t="str">
        <f t="shared" si="10"/>
        <v>February</v>
      </c>
      <c r="I360" s="103">
        <f t="shared" ca="1" si="11"/>
        <v>18</v>
      </c>
      <c r="J360" s="104"/>
      <c r="K360" s="105">
        <v>2</v>
      </c>
    </row>
    <row r="361" spans="1:11" x14ac:dyDescent="0.25">
      <c r="A361" s="99" t="s">
        <v>700</v>
      </c>
      <c r="B361" s="101" t="s">
        <v>378</v>
      </c>
      <c r="C361" s="99" t="s">
        <v>402</v>
      </c>
      <c r="D361" s="111">
        <v>948189231</v>
      </c>
      <c r="E361" s="115">
        <v>2527687161</v>
      </c>
      <c r="F361" s="99" t="s">
        <v>386</v>
      </c>
      <c r="G361" s="191">
        <v>35515</v>
      </c>
      <c r="H361" s="102" t="str">
        <f t="shared" si="10"/>
        <v>March</v>
      </c>
      <c r="I361" s="103">
        <f t="shared" ca="1" si="11"/>
        <v>19</v>
      </c>
      <c r="J361" s="104" t="s">
        <v>387</v>
      </c>
      <c r="K361" s="105">
        <v>2</v>
      </c>
    </row>
    <row r="362" spans="1:11" x14ac:dyDescent="0.25">
      <c r="A362" s="99" t="s">
        <v>1056</v>
      </c>
      <c r="B362" s="101" t="s">
        <v>674</v>
      </c>
      <c r="C362" s="99" t="s">
        <v>407</v>
      </c>
      <c r="D362" s="111">
        <v>614562070</v>
      </c>
      <c r="E362" s="115">
        <v>9192485673</v>
      </c>
      <c r="F362" s="99" t="s">
        <v>389</v>
      </c>
      <c r="G362" s="191">
        <v>35043</v>
      </c>
      <c r="H362" s="102" t="str">
        <f t="shared" si="10"/>
        <v>December</v>
      </c>
      <c r="I362" s="103">
        <f t="shared" ca="1" si="11"/>
        <v>20</v>
      </c>
      <c r="J362" s="104" t="s">
        <v>387</v>
      </c>
      <c r="K362" s="105">
        <v>1</v>
      </c>
    </row>
    <row r="363" spans="1:11" x14ac:dyDescent="0.25">
      <c r="A363" s="99" t="s">
        <v>1393</v>
      </c>
      <c r="B363" s="101" t="s">
        <v>674</v>
      </c>
      <c r="C363" s="99" t="s">
        <v>407</v>
      </c>
      <c r="D363" s="111">
        <v>269873478</v>
      </c>
      <c r="E363" s="115">
        <v>9198244224</v>
      </c>
      <c r="F363" s="99" t="s">
        <v>386</v>
      </c>
      <c r="G363" s="191">
        <v>41103</v>
      </c>
      <c r="H363" s="102" t="str">
        <f t="shared" si="10"/>
        <v>July</v>
      </c>
      <c r="I363" s="103">
        <f t="shared" ca="1" si="11"/>
        <v>3</v>
      </c>
      <c r="J363" s="104" t="s">
        <v>391</v>
      </c>
      <c r="K363" s="105">
        <v>1</v>
      </c>
    </row>
    <row r="364" spans="1:11" x14ac:dyDescent="0.25">
      <c r="A364" s="99" t="s">
        <v>1044</v>
      </c>
      <c r="B364" s="101" t="s">
        <v>1380</v>
      </c>
      <c r="C364" s="99" t="s">
        <v>407</v>
      </c>
      <c r="D364" s="111">
        <v>462461365</v>
      </c>
      <c r="E364" s="115">
        <v>2527126482</v>
      </c>
      <c r="F364" s="99" t="s">
        <v>386</v>
      </c>
      <c r="G364" s="191">
        <v>40316</v>
      </c>
      <c r="H364" s="102" t="str">
        <f t="shared" si="10"/>
        <v>May</v>
      </c>
      <c r="I364" s="103">
        <f t="shared" ca="1" si="11"/>
        <v>6</v>
      </c>
      <c r="J364" s="104" t="s">
        <v>391</v>
      </c>
      <c r="K364" s="105">
        <v>2</v>
      </c>
    </row>
    <row r="365" spans="1:11" x14ac:dyDescent="0.25">
      <c r="A365" s="99" t="s">
        <v>1249</v>
      </c>
      <c r="B365" s="101" t="s">
        <v>1383</v>
      </c>
      <c r="C365" s="99" t="s">
        <v>408</v>
      </c>
      <c r="D365" s="111">
        <v>862698919</v>
      </c>
      <c r="E365" s="115">
        <v>2522780847</v>
      </c>
      <c r="F365" s="99" t="s">
        <v>386</v>
      </c>
      <c r="G365" s="191">
        <v>37102</v>
      </c>
      <c r="H365" s="102" t="str">
        <f t="shared" si="10"/>
        <v>July</v>
      </c>
      <c r="I365" s="103">
        <f t="shared" ca="1" si="11"/>
        <v>14</v>
      </c>
      <c r="J365" s="104" t="s">
        <v>390</v>
      </c>
      <c r="K365" s="105">
        <v>4</v>
      </c>
    </row>
    <row r="366" spans="1:11" x14ac:dyDescent="0.25">
      <c r="A366" s="99" t="s">
        <v>1144</v>
      </c>
      <c r="B366" s="101" t="s">
        <v>378</v>
      </c>
      <c r="C366" s="99" t="s">
        <v>395</v>
      </c>
      <c r="D366" s="111">
        <v>339398339</v>
      </c>
      <c r="E366" s="115">
        <v>2527682821</v>
      </c>
      <c r="F366" s="99" t="s">
        <v>386</v>
      </c>
      <c r="G366" s="191">
        <v>40182</v>
      </c>
      <c r="H366" s="102" t="str">
        <f t="shared" si="10"/>
        <v>January</v>
      </c>
      <c r="I366" s="107">
        <f t="shared" ca="1" si="11"/>
        <v>6</v>
      </c>
      <c r="J366" s="108" t="s">
        <v>393</v>
      </c>
      <c r="K366" s="105">
        <v>4</v>
      </c>
    </row>
    <row r="367" spans="1:11" x14ac:dyDescent="0.25">
      <c r="A367" s="99" t="s">
        <v>1293</v>
      </c>
      <c r="B367" s="101" t="s">
        <v>1383</v>
      </c>
      <c r="C367" s="99" t="s">
        <v>407</v>
      </c>
      <c r="D367" s="111">
        <v>100703382</v>
      </c>
      <c r="E367" s="115">
        <v>9195157047</v>
      </c>
      <c r="F367" s="99" t="s">
        <v>386</v>
      </c>
      <c r="G367" s="191">
        <v>35139</v>
      </c>
      <c r="H367" s="102" t="str">
        <f t="shared" si="10"/>
        <v>March</v>
      </c>
      <c r="I367" s="103">
        <f t="shared" ca="1" si="11"/>
        <v>20</v>
      </c>
      <c r="J367" s="104" t="s">
        <v>387</v>
      </c>
      <c r="K367" s="105">
        <v>4</v>
      </c>
    </row>
    <row r="368" spans="1:11" x14ac:dyDescent="0.25">
      <c r="A368" s="99" t="s">
        <v>954</v>
      </c>
      <c r="B368" s="101" t="s">
        <v>1383</v>
      </c>
      <c r="C368" s="99" t="s">
        <v>406</v>
      </c>
      <c r="D368" s="111">
        <v>963000861</v>
      </c>
      <c r="E368" s="115">
        <v>2522792063</v>
      </c>
      <c r="F368" s="99" t="s">
        <v>385</v>
      </c>
      <c r="G368" s="191">
        <v>37338</v>
      </c>
      <c r="H368" s="102" t="str">
        <f t="shared" si="10"/>
        <v>March</v>
      </c>
      <c r="I368" s="103">
        <f t="shared" ca="1" si="11"/>
        <v>14</v>
      </c>
      <c r="J368" s="104"/>
      <c r="K368" s="105">
        <v>1</v>
      </c>
    </row>
    <row r="369" spans="1:11" x14ac:dyDescent="0.25">
      <c r="A369" s="99" t="s">
        <v>1294</v>
      </c>
      <c r="B369" s="101" t="s">
        <v>1383</v>
      </c>
      <c r="C369" s="99" t="s">
        <v>1385</v>
      </c>
      <c r="D369" s="111">
        <v>585815837</v>
      </c>
      <c r="E369" s="115">
        <v>9194983657</v>
      </c>
      <c r="F369" s="99" t="s">
        <v>389</v>
      </c>
      <c r="G369" s="191">
        <v>35522</v>
      </c>
      <c r="H369" s="102" t="str">
        <f t="shared" si="10"/>
        <v>April</v>
      </c>
      <c r="I369" s="103">
        <f t="shared" ca="1" si="11"/>
        <v>19</v>
      </c>
      <c r="J369" s="104" t="s">
        <v>388</v>
      </c>
      <c r="K369" s="105">
        <v>4</v>
      </c>
    </row>
    <row r="370" spans="1:11" x14ac:dyDescent="0.25">
      <c r="A370" s="99" t="s">
        <v>1291</v>
      </c>
      <c r="B370" s="101" t="s">
        <v>1383</v>
      </c>
      <c r="C370" s="99" t="s">
        <v>406</v>
      </c>
      <c r="D370" s="111">
        <v>556327593</v>
      </c>
      <c r="E370" s="115">
        <v>2523324762</v>
      </c>
      <c r="F370" s="99" t="s">
        <v>385</v>
      </c>
      <c r="G370" s="191">
        <v>35887</v>
      </c>
      <c r="H370" s="102" t="str">
        <f t="shared" si="10"/>
        <v>April</v>
      </c>
      <c r="I370" s="103">
        <f t="shared" ca="1" si="11"/>
        <v>18</v>
      </c>
      <c r="J370" s="104"/>
      <c r="K370" s="105">
        <v>2</v>
      </c>
    </row>
    <row r="371" spans="1:11" x14ac:dyDescent="0.25">
      <c r="A371" s="99" t="s">
        <v>1071</v>
      </c>
      <c r="B371" s="101" t="s">
        <v>378</v>
      </c>
      <c r="C371" s="99" t="s">
        <v>407</v>
      </c>
      <c r="D371" s="111">
        <v>512404764</v>
      </c>
      <c r="E371" s="115">
        <v>9193976775</v>
      </c>
      <c r="F371" s="99" t="s">
        <v>386</v>
      </c>
      <c r="G371" s="191">
        <v>35125</v>
      </c>
      <c r="H371" s="102" t="str">
        <f t="shared" si="10"/>
        <v>March</v>
      </c>
      <c r="I371" s="103">
        <f t="shared" ca="1" si="11"/>
        <v>20</v>
      </c>
      <c r="J371" s="104" t="s">
        <v>391</v>
      </c>
      <c r="K371" s="105">
        <v>3</v>
      </c>
    </row>
    <row r="372" spans="1:11" x14ac:dyDescent="0.25">
      <c r="A372" s="99" t="s">
        <v>1355</v>
      </c>
      <c r="B372" s="101" t="s">
        <v>1383</v>
      </c>
      <c r="C372" s="99" t="s">
        <v>408</v>
      </c>
      <c r="D372" s="111">
        <v>240241467</v>
      </c>
      <c r="E372" s="115">
        <v>2524914916</v>
      </c>
      <c r="F372" s="99" t="s">
        <v>392</v>
      </c>
      <c r="G372" s="191">
        <v>35227</v>
      </c>
      <c r="H372" s="102" t="str">
        <f t="shared" si="10"/>
        <v>June</v>
      </c>
      <c r="I372" s="103">
        <f t="shared" ca="1" si="11"/>
        <v>19</v>
      </c>
      <c r="J372" s="104"/>
      <c r="K372" s="105">
        <v>3</v>
      </c>
    </row>
    <row r="373" spans="1:11" x14ac:dyDescent="0.25">
      <c r="A373" s="99" t="s">
        <v>944</v>
      </c>
      <c r="B373" s="101" t="s">
        <v>674</v>
      </c>
      <c r="C373" s="99" t="s">
        <v>408</v>
      </c>
      <c r="D373" s="111">
        <v>426812736</v>
      </c>
      <c r="E373" s="115">
        <v>9198399625</v>
      </c>
      <c r="F373" s="99" t="s">
        <v>385</v>
      </c>
      <c r="G373" s="191">
        <v>41903</v>
      </c>
      <c r="H373" s="102" t="str">
        <f t="shared" si="10"/>
        <v>September</v>
      </c>
      <c r="I373" s="103">
        <f t="shared" ca="1" si="11"/>
        <v>1</v>
      </c>
      <c r="J373" s="104"/>
      <c r="K373" s="105">
        <v>3</v>
      </c>
    </row>
    <row r="374" spans="1:11" x14ac:dyDescent="0.25">
      <c r="A374" s="99" t="s">
        <v>958</v>
      </c>
      <c r="B374" s="101" t="s">
        <v>674</v>
      </c>
      <c r="C374" s="99" t="s">
        <v>406</v>
      </c>
      <c r="D374" s="111">
        <v>486016972</v>
      </c>
      <c r="E374" s="115">
        <v>9194532398</v>
      </c>
      <c r="F374" s="99" t="s">
        <v>389</v>
      </c>
      <c r="G374" s="191">
        <v>42029</v>
      </c>
      <c r="H374" s="102" t="str">
        <f t="shared" si="10"/>
        <v>January</v>
      </c>
      <c r="I374" s="103">
        <f t="shared" ca="1" si="11"/>
        <v>1</v>
      </c>
      <c r="J374" s="104" t="s">
        <v>387</v>
      </c>
      <c r="K374" s="105">
        <v>1</v>
      </c>
    </row>
    <row r="375" spans="1:11" x14ac:dyDescent="0.25">
      <c r="A375" s="99" t="s">
        <v>1212</v>
      </c>
      <c r="B375" s="101" t="s">
        <v>1383</v>
      </c>
      <c r="C375" s="99" t="s">
        <v>408</v>
      </c>
      <c r="D375" s="111">
        <v>212558012</v>
      </c>
      <c r="E375" s="115">
        <v>2526860208</v>
      </c>
      <c r="F375" s="99" t="s">
        <v>386</v>
      </c>
      <c r="G375" s="191">
        <v>36695</v>
      </c>
      <c r="H375" s="102" t="str">
        <f t="shared" si="10"/>
        <v>June</v>
      </c>
      <c r="I375" s="103">
        <f t="shared" ca="1" si="11"/>
        <v>15</v>
      </c>
      <c r="J375" s="104" t="s">
        <v>387</v>
      </c>
      <c r="K375" s="105">
        <v>4</v>
      </c>
    </row>
    <row r="376" spans="1:11" x14ac:dyDescent="0.25">
      <c r="A376" s="99" t="s">
        <v>1091</v>
      </c>
      <c r="B376" s="101" t="s">
        <v>1505</v>
      </c>
      <c r="C376" s="99" t="s">
        <v>399</v>
      </c>
      <c r="D376" s="111">
        <v>590896401</v>
      </c>
      <c r="E376" s="115">
        <v>2523122603</v>
      </c>
      <c r="F376" s="99" t="s">
        <v>386</v>
      </c>
      <c r="G376" s="191">
        <v>37040</v>
      </c>
      <c r="H376" s="102" t="str">
        <f t="shared" si="10"/>
        <v>May</v>
      </c>
      <c r="I376" s="103">
        <f t="shared" ca="1" si="11"/>
        <v>14</v>
      </c>
      <c r="J376" s="104" t="s">
        <v>390</v>
      </c>
      <c r="K376" s="105">
        <v>1</v>
      </c>
    </row>
    <row r="377" spans="1:11" x14ac:dyDescent="0.25">
      <c r="A377" s="99" t="s">
        <v>1342</v>
      </c>
      <c r="B377" s="101" t="s">
        <v>378</v>
      </c>
      <c r="C377" s="99" t="s">
        <v>407</v>
      </c>
      <c r="D377" s="111">
        <v>765836666</v>
      </c>
      <c r="E377" s="115">
        <v>2525013435</v>
      </c>
      <c r="F377" s="99" t="s">
        <v>386</v>
      </c>
      <c r="G377" s="191">
        <v>38212</v>
      </c>
      <c r="H377" s="102" t="str">
        <f t="shared" si="10"/>
        <v>August</v>
      </c>
      <c r="I377" s="103">
        <f t="shared" ca="1" si="11"/>
        <v>11</v>
      </c>
      <c r="J377" s="104" t="s">
        <v>391</v>
      </c>
      <c r="K377" s="105">
        <v>5</v>
      </c>
    </row>
    <row r="378" spans="1:11" x14ac:dyDescent="0.25">
      <c r="A378" s="99" t="s">
        <v>1248</v>
      </c>
      <c r="B378" s="101" t="s">
        <v>1381</v>
      </c>
      <c r="C378" s="99" t="s">
        <v>406</v>
      </c>
      <c r="D378" s="111">
        <v>554029540</v>
      </c>
      <c r="E378" s="115">
        <v>2521544288</v>
      </c>
      <c r="F378" s="99" t="s">
        <v>385</v>
      </c>
      <c r="G378" s="191">
        <v>40918</v>
      </c>
      <c r="H378" s="102" t="str">
        <f t="shared" si="10"/>
        <v>January</v>
      </c>
      <c r="I378" s="103">
        <f t="shared" ca="1" si="11"/>
        <v>4</v>
      </c>
      <c r="J378" s="104"/>
      <c r="K378" s="105">
        <v>4</v>
      </c>
    </row>
    <row r="379" spans="1:11" x14ac:dyDescent="0.25">
      <c r="A379" s="99" t="s">
        <v>964</v>
      </c>
      <c r="B379" s="101" t="s">
        <v>1383</v>
      </c>
      <c r="C379" s="99" t="s">
        <v>406</v>
      </c>
      <c r="D379" s="111">
        <v>449987941</v>
      </c>
      <c r="E379" s="115">
        <v>2528742282</v>
      </c>
      <c r="F379" s="99" t="s">
        <v>386</v>
      </c>
      <c r="G379" s="191">
        <v>37914</v>
      </c>
      <c r="H379" s="102" t="str">
        <f t="shared" si="10"/>
        <v>October</v>
      </c>
      <c r="I379" s="103">
        <f t="shared" ca="1" si="11"/>
        <v>12</v>
      </c>
      <c r="J379" s="104" t="s">
        <v>393</v>
      </c>
      <c r="K379" s="105">
        <v>1</v>
      </c>
    </row>
    <row r="380" spans="1:11" x14ac:dyDescent="0.25">
      <c r="A380" s="99" t="s">
        <v>920</v>
      </c>
      <c r="B380" s="101" t="s">
        <v>1380</v>
      </c>
      <c r="C380" s="99" t="s">
        <v>408</v>
      </c>
      <c r="D380" s="111">
        <v>332494481</v>
      </c>
      <c r="E380" s="115">
        <v>9192094386</v>
      </c>
      <c r="F380" s="99" t="s">
        <v>386</v>
      </c>
      <c r="G380" s="191">
        <v>38019</v>
      </c>
      <c r="H380" s="102" t="str">
        <f t="shared" si="10"/>
        <v>February</v>
      </c>
      <c r="I380" s="103">
        <f t="shared" ca="1" si="11"/>
        <v>12</v>
      </c>
      <c r="J380" s="104" t="s">
        <v>391</v>
      </c>
      <c r="K380" s="105">
        <v>5</v>
      </c>
    </row>
    <row r="381" spans="1:11" x14ac:dyDescent="0.25">
      <c r="A381" s="99" t="s">
        <v>1225</v>
      </c>
      <c r="B381" s="101" t="s">
        <v>378</v>
      </c>
      <c r="C381" s="99" t="s">
        <v>399</v>
      </c>
      <c r="D381" s="111">
        <v>612295735</v>
      </c>
      <c r="E381" s="115">
        <v>9195228292</v>
      </c>
      <c r="F381" s="99" t="s">
        <v>386</v>
      </c>
      <c r="G381" s="191">
        <v>37676</v>
      </c>
      <c r="H381" s="102" t="str">
        <f t="shared" si="10"/>
        <v>February</v>
      </c>
      <c r="I381" s="103">
        <f t="shared" ca="1" si="11"/>
        <v>13</v>
      </c>
      <c r="J381" s="104" t="s">
        <v>391</v>
      </c>
      <c r="K381" s="105">
        <v>5</v>
      </c>
    </row>
    <row r="382" spans="1:11" x14ac:dyDescent="0.25">
      <c r="A382" s="99" t="s">
        <v>728</v>
      </c>
      <c r="B382" s="101" t="s">
        <v>1380</v>
      </c>
      <c r="C382" s="99" t="s">
        <v>399</v>
      </c>
      <c r="D382" s="111">
        <v>624234626</v>
      </c>
      <c r="E382" s="115">
        <v>2523077504</v>
      </c>
      <c r="F382" s="99" t="s">
        <v>389</v>
      </c>
      <c r="G382" s="191">
        <v>36767</v>
      </c>
      <c r="H382" s="102" t="str">
        <f t="shared" si="10"/>
        <v>August</v>
      </c>
      <c r="I382" s="103">
        <f t="shared" ca="1" si="11"/>
        <v>15</v>
      </c>
      <c r="J382" s="104" t="s">
        <v>387</v>
      </c>
      <c r="K382" s="105">
        <v>5</v>
      </c>
    </row>
    <row r="383" spans="1:11" x14ac:dyDescent="0.25">
      <c r="A383" s="99" t="s">
        <v>1065</v>
      </c>
      <c r="B383" s="101" t="s">
        <v>674</v>
      </c>
      <c r="C383" s="99" t="s">
        <v>408</v>
      </c>
      <c r="D383" s="111">
        <v>311309049</v>
      </c>
      <c r="E383" s="115">
        <v>2527560634</v>
      </c>
      <c r="F383" s="99" t="s">
        <v>386</v>
      </c>
      <c r="G383" s="191">
        <v>40977</v>
      </c>
      <c r="H383" s="102" t="str">
        <f t="shared" si="10"/>
        <v>March</v>
      </c>
      <c r="I383" s="103">
        <f t="shared" ca="1" si="11"/>
        <v>4</v>
      </c>
      <c r="J383" s="104" t="s">
        <v>388</v>
      </c>
      <c r="K383" s="105">
        <v>3</v>
      </c>
    </row>
    <row r="384" spans="1:11" x14ac:dyDescent="0.25">
      <c r="A384" s="99" t="s">
        <v>1295</v>
      </c>
      <c r="B384" s="101" t="s">
        <v>1383</v>
      </c>
      <c r="C384" s="99" t="s">
        <v>406</v>
      </c>
      <c r="D384" s="111">
        <v>953109212</v>
      </c>
      <c r="E384" s="115">
        <v>9191664940</v>
      </c>
      <c r="F384" s="99" t="s">
        <v>386</v>
      </c>
      <c r="G384" s="191">
        <v>35997</v>
      </c>
      <c r="H384" s="102" t="str">
        <f t="shared" si="10"/>
        <v>July</v>
      </c>
      <c r="I384" s="103">
        <f t="shared" ca="1" si="11"/>
        <v>17</v>
      </c>
      <c r="J384" s="104" t="s">
        <v>393</v>
      </c>
      <c r="K384" s="105">
        <v>4</v>
      </c>
    </row>
    <row r="385" spans="1:11" x14ac:dyDescent="0.25">
      <c r="A385" s="99" t="s">
        <v>744</v>
      </c>
      <c r="B385" s="101" t="s">
        <v>1381</v>
      </c>
      <c r="C385" s="99" t="s">
        <v>399</v>
      </c>
      <c r="D385" s="111">
        <v>384454025</v>
      </c>
      <c r="E385" s="115">
        <v>2522064219</v>
      </c>
      <c r="F385" s="99" t="s">
        <v>385</v>
      </c>
      <c r="G385" s="191">
        <v>35067</v>
      </c>
      <c r="H385" s="102" t="str">
        <f t="shared" si="10"/>
        <v>January</v>
      </c>
      <c r="I385" s="103">
        <f t="shared" ca="1" si="11"/>
        <v>20</v>
      </c>
      <c r="J385" s="104"/>
      <c r="K385" s="105">
        <v>4</v>
      </c>
    </row>
    <row r="386" spans="1:11" x14ac:dyDescent="0.25">
      <c r="A386" s="99" t="s">
        <v>835</v>
      </c>
      <c r="B386" s="101" t="s">
        <v>378</v>
      </c>
      <c r="C386" s="99" t="s">
        <v>1384</v>
      </c>
      <c r="D386" s="111">
        <v>515543972</v>
      </c>
      <c r="E386" s="115">
        <v>9193539483</v>
      </c>
      <c r="F386" s="99" t="s">
        <v>386</v>
      </c>
      <c r="G386" s="191">
        <v>38523</v>
      </c>
      <c r="H386" s="102" t="str">
        <f t="shared" ref="H386:H449" si="12">CHOOSE(MONTH(G386),"January","February","March","April","May","June","July","August","September","October","November","December")</f>
        <v>June</v>
      </c>
      <c r="I386" s="103">
        <f t="shared" ref="I386:I449" ca="1" si="13">DATEDIF(G386,TODAY(),"Y")</f>
        <v>10</v>
      </c>
      <c r="J386" s="104" t="s">
        <v>393</v>
      </c>
      <c r="K386" s="105">
        <v>1</v>
      </c>
    </row>
    <row r="387" spans="1:11" x14ac:dyDescent="0.25">
      <c r="A387" s="99" t="s">
        <v>1367</v>
      </c>
      <c r="B387" s="101" t="s">
        <v>1383</v>
      </c>
      <c r="C387" s="99" t="s">
        <v>402</v>
      </c>
      <c r="D387" s="111">
        <v>443476169</v>
      </c>
      <c r="E387" s="115">
        <v>9195085809</v>
      </c>
      <c r="F387" s="99" t="s">
        <v>386</v>
      </c>
      <c r="G387" s="191">
        <v>41691</v>
      </c>
      <c r="H387" s="102" t="str">
        <f t="shared" si="12"/>
        <v>February</v>
      </c>
      <c r="I387" s="103">
        <f t="shared" ca="1" si="13"/>
        <v>2</v>
      </c>
      <c r="J387" s="104" t="s">
        <v>393</v>
      </c>
      <c r="K387" s="105">
        <v>4</v>
      </c>
    </row>
    <row r="388" spans="1:11" x14ac:dyDescent="0.25">
      <c r="A388" s="99" t="s">
        <v>1203</v>
      </c>
      <c r="B388" s="101" t="s">
        <v>378</v>
      </c>
      <c r="C388" s="99" t="s">
        <v>399</v>
      </c>
      <c r="D388" s="111">
        <v>318068637</v>
      </c>
      <c r="E388" s="115">
        <v>9193709408</v>
      </c>
      <c r="F388" s="99" t="s">
        <v>385</v>
      </c>
      <c r="G388" s="191">
        <v>38961</v>
      </c>
      <c r="H388" s="102" t="str">
        <f t="shared" si="12"/>
        <v>September</v>
      </c>
      <c r="I388" s="103">
        <f t="shared" ca="1" si="13"/>
        <v>9</v>
      </c>
      <c r="J388" s="104"/>
      <c r="K388" s="105">
        <v>4</v>
      </c>
    </row>
    <row r="389" spans="1:11" x14ac:dyDescent="0.25">
      <c r="A389" s="99" t="s">
        <v>970</v>
      </c>
      <c r="B389" s="101" t="s">
        <v>674</v>
      </c>
      <c r="C389" s="99" t="s">
        <v>408</v>
      </c>
      <c r="D389" s="111">
        <v>230192897</v>
      </c>
      <c r="E389" s="115">
        <v>2525261239</v>
      </c>
      <c r="F389" s="99" t="s">
        <v>386</v>
      </c>
      <c r="G389" s="191">
        <v>38958</v>
      </c>
      <c r="H389" s="102" t="str">
        <f t="shared" si="12"/>
        <v>August</v>
      </c>
      <c r="I389" s="103">
        <f t="shared" ca="1" si="13"/>
        <v>9</v>
      </c>
      <c r="J389" s="104" t="s">
        <v>390</v>
      </c>
      <c r="K389" s="105">
        <v>2</v>
      </c>
    </row>
    <row r="390" spans="1:11" x14ac:dyDescent="0.25">
      <c r="A390" s="99" t="s">
        <v>1030</v>
      </c>
      <c r="B390" s="101" t="s">
        <v>1383</v>
      </c>
      <c r="C390" s="99" t="s">
        <v>405</v>
      </c>
      <c r="D390" s="111">
        <v>210173249</v>
      </c>
      <c r="E390" s="115">
        <v>2525780571</v>
      </c>
      <c r="F390" s="99" t="s">
        <v>385</v>
      </c>
      <c r="G390" s="191">
        <v>38283</v>
      </c>
      <c r="H390" s="102" t="str">
        <f t="shared" si="12"/>
        <v>October</v>
      </c>
      <c r="I390" s="103">
        <f t="shared" ca="1" si="13"/>
        <v>11</v>
      </c>
      <c r="J390" s="104"/>
      <c r="K390" s="105">
        <v>1</v>
      </c>
    </row>
    <row r="391" spans="1:11" x14ac:dyDescent="0.25">
      <c r="A391" s="99" t="s">
        <v>1371</v>
      </c>
      <c r="B391" s="101" t="s">
        <v>674</v>
      </c>
      <c r="C391" s="99" t="s">
        <v>399</v>
      </c>
      <c r="D391" s="111">
        <v>993383806</v>
      </c>
      <c r="E391" s="115">
        <v>2521810581</v>
      </c>
      <c r="F391" s="99" t="s">
        <v>392</v>
      </c>
      <c r="G391" s="191">
        <v>42171</v>
      </c>
      <c r="H391" s="102" t="str">
        <f t="shared" si="12"/>
        <v>June</v>
      </c>
      <c r="I391" s="103">
        <f t="shared" ca="1" si="13"/>
        <v>0</v>
      </c>
      <c r="J391" s="104"/>
      <c r="K391" s="105">
        <v>4</v>
      </c>
    </row>
    <row r="392" spans="1:11" x14ac:dyDescent="0.25">
      <c r="A392" s="99" t="s">
        <v>1358</v>
      </c>
      <c r="B392" s="101" t="s">
        <v>1381</v>
      </c>
      <c r="C392" s="99" t="s">
        <v>399</v>
      </c>
      <c r="D392" s="111">
        <v>829216164</v>
      </c>
      <c r="E392" s="115">
        <v>2524982487</v>
      </c>
      <c r="F392" s="99" t="s">
        <v>385</v>
      </c>
      <c r="G392" s="191">
        <v>38276</v>
      </c>
      <c r="H392" s="102" t="str">
        <f t="shared" si="12"/>
        <v>October</v>
      </c>
      <c r="I392" s="103">
        <f t="shared" ca="1" si="13"/>
        <v>11</v>
      </c>
      <c r="J392" s="104"/>
      <c r="K392" s="105">
        <v>2</v>
      </c>
    </row>
    <row r="393" spans="1:11" x14ac:dyDescent="0.25">
      <c r="A393" s="99" t="s">
        <v>983</v>
      </c>
      <c r="B393" s="101" t="s">
        <v>378</v>
      </c>
      <c r="C393" s="99" t="s">
        <v>399</v>
      </c>
      <c r="D393" s="111">
        <v>328787467</v>
      </c>
      <c r="E393" s="115">
        <v>9194897618</v>
      </c>
      <c r="F393" s="99" t="s">
        <v>392</v>
      </c>
      <c r="G393" s="191">
        <v>37267</v>
      </c>
      <c r="H393" s="102" t="str">
        <f t="shared" si="12"/>
        <v>January</v>
      </c>
      <c r="I393" s="103">
        <f t="shared" ca="1" si="13"/>
        <v>14</v>
      </c>
      <c r="J393" s="104"/>
      <c r="K393" s="105">
        <v>4</v>
      </c>
    </row>
    <row r="394" spans="1:11" x14ac:dyDescent="0.25">
      <c r="A394" s="99" t="s">
        <v>1102</v>
      </c>
      <c r="B394" s="101" t="s">
        <v>674</v>
      </c>
      <c r="C394" s="99" t="s">
        <v>399</v>
      </c>
      <c r="D394" s="111">
        <v>177332873</v>
      </c>
      <c r="E394" s="115">
        <v>9195915044</v>
      </c>
      <c r="F394" s="99" t="s">
        <v>386</v>
      </c>
      <c r="G394" s="191">
        <v>35437</v>
      </c>
      <c r="H394" s="102" t="str">
        <f t="shared" si="12"/>
        <v>January</v>
      </c>
      <c r="I394" s="103">
        <f t="shared" ca="1" si="13"/>
        <v>19</v>
      </c>
      <c r="J394" s="104" t="s">
        <v>387</v>
      </c>
      <c r="K394" s="105">
        <v>3</v>
      </c>
    </row>
    <row r="395" spans="1:11" x14ac:dyDescent="0.25">
      <c r="A395" s="99" t="s">
        <v>994</v>
      </c>
      <c r="B395" s="101" t="s">
        <v>1383</v>
      </c>
      <c r="C395" s="99" t="s">
        <v>1382</v>
      </c>
      <c r="D395" s="111">
        <v>608796012</v>
      </c>
      <c r="E395" s="115">
        <v>9194075460</v>
      </c>
      <c r="F395" s="99" t="s">
        <v>386</v>
      </c>
      <c r="G395" s="191">
        <v>38718</v>
      </c>
      <c r="H395" s="102" t="str">
        <f t="shared" si="12"/>
        <v>January</v>
      </c>
      <c r="I395" s="103">
        <f t="shared" ca="1" si="13"/>
        <v>10</v>
      </c>
      <c r="J395" s="104" t="s">
        <v>387</v>
      </c>
      <c r="K395" s="105">
        <v>5</v>
      </c>
    </row>
    <row r="396" spans="1:11" x14ac:dyDescent="0.25">
      <c r="A396" s="99" t="s">
        <v>1062</v>
      </c>
      <c r="B396" s="101" t="s">
        <v>1381</v>
      </c>
      <c r="C396" s="99" t="s">
        <v>1382</v>
      </c>
      <c r="D396" s="111">
        <v>202815919</v>
      </c>
      <c r="E396" s="115">
        <v>2528467597</v>
      </c>
      <c r="F396" s="99" t="s">
        <v>385</v>
      </c>
      <c r="G396" s="191">
        <v>37995</v>
      </c>
      <c r="H396" s="102" t="str">
        <f t="shared" si="12"/>
        <v>January</v>
      </c>
      <c r="I396" s="103">
        <f t="shared" ca="1" si="13"/>
        <v>12</v>
      </c>
      <c r="J396" s="104"/>
      <c r="K396" s="105">
        <v>5</v>
      </c>
    </row>
    <row r="397" spans="1:11" x14ac:dyDescent="0.25">
      <c r="A397" s="99" t="s">
        <v>1402</v>
      </c>
      <c r="B397" s="101" t="s">
        <v>1383</v>
      </c>
      <c r="C397" s="99" t="s">
        <v>395</v>
      </c>
      <c r="D397" s="111">
        <v>349979288</v>
      </c>
      <c r="E397" s="115">
        <v>9194629972</v>
      </c>
      <c r="F397" s="99" t="s">
        <v>386</v>
      </c>
      <c r="G397" s="191">
        <v>38286</v>
      </c>
      <c r="H397" s="102" t="str">
        <f t="shared" si="12"/>
        <v>October</v>
      </c>
      <c r="I397" s="103">
        <f t="shared" ca="1" si="13"/>
        <v>11</v>
      </c>
      <c r="J397" s="104" t="s">
        <v>391</v>
      </c>
      <c r="K397" s="105">
        <v>4</v>
      </c>
    </row>
    <row r="398" spans="1:11" x14ac:dyDescent="0.25">
      <c r="A398" s="99" t="s">
        <v>989</v>
      </c>
      <c r="B398" s="101" t="s">
        <v>1381</v>
      </c>
      <c r="C398" s="99" t="s">
        <v>405</v>
      </c>
      <c r="D398" s="111">
        <v>960967007</v>
      </c>
      <c r="E398" s="115">
        <v>9194694995</v>
      </c>
      <c r="F398" s="99" t="s">
        <v>385</v>
      </c>
      <c r="G398" s="191">
        <v>36970</v>
      </c>
      <c r="H398" s="102" t="str">
        <f t="shared" si="12"/>
        <v>March</v>
      </c>
      <c r="I398" s="103">
        <f t="shared" ca="1" si="13"/>
        <v>15</v>
      </c>
      <c r="J398" s="104"/>
      <c r="K398" s="105">
        <v>1</v>
      </c>
    </row>
    <row r="399" spans="1:11" x14ac:dyDescent="0.25">
      <c r="A399" s="99" t="s">
        <v>1290</v>
      </c>
      <c r="B399" s="101" t="s">
        <v>1383</v>
      </c>
      <c r="C399" s="99" t="s">
        <v>399</v>
      </c>
      <c r="D399" s="111">
        <v>378281658</v>
      </c>
      <c r="E399" s="115">
        <v>9196705508</v>
      </c>
      <c r="F399" s="99" t="s">
        <v>385</v>
      </c>
      <c r="G399" s="191">
        <v>42353</v>
      </c>
      <c r="H399" s="102" t="str">
        <f t="shared" si="12"/>
        <v>December</v>
      </c>
      <c r="I399" s="103">
        <f t="shared" ca="1" si="13"/>
        <v>0</v>
      </c>
      <c r="J399" s="104"/>
      <c r="K399" s="105">
        <v>2</v>
      </c>
    </row>
    <row r="400" spans="1:11" x14ac:dyDescent="0.25">
      <c r="A400" s="99" t="s">
        <v>1284</v>
      </c>
      <c r="B400" s="101" t="s">
        <v>674</v>
      </c>
      <c r="C400" s="99" t="s">
        <v>408</v>
      </c>
      <c r="D400" s="111">
        <v>733358713</v>
      </c>
      <c r="E400" s="115">
        <v>9196648050</v>
      </c>
      <c r="F400" s="99" t="s">
        <v>385</v>
      </c>
      <c r="G400" s="191">
        <v>36941</v>
      </c>
      <c r="H400" s="102" t="str">
        <f t="shared" si="12"/>
        <v>February</v>
      </c>
      <c r="I400" s="103">
        <f t="shared" ca="1" si="13"/>
        <v>15</v>
      </c>
      <c r="J400" s="104"/>
      <c r="K400" s="105">
        <v>2</v>
      </c>
    </row>
    <row r="401" spans="1:11" x14ac:dyDescent="0.25">
      <c r="A401" s="99" t="s">
        <v>1176</v>
      </c>
      <c r="B401" s="101" t="s">
        <v>1381</v>
      </c>
      <c r="C401" s="99" t="s">
        <v>407</v>
      </c>
      <c r="D401" s="111">
        <v>627977314</v>
      </c>
      <c r="E401" s="115">
        <v>2521525844</v>
      </c>
      <c r="F401" s="99" t="s">
        <v>386</v>
      </c>
      <c r="G401" s="191">
        <v>37544</v>
      </c>
      <c r="H401" s="102" t="str">
        <f t="shared" si="12"/>
        <v>October</v>
      </c>
      <c r="I401" s="103">
        <f t="shared" ca="1" si="13"/>
        <v>13</v>
      </c>
      <c r="J401" s="104" t="s">
        <v>388</v>
      </c>
      <c r="K401" s="105">
        <v>1</v>
      </c>
    </row>
    <row r="402" spans="1:11" x14ac:dyDescent="0.25">
      <c r="A402" s="99" t="s">
        <v>850</v>
      </c>
      <c r="B402" s="101" t="s">
        <v>1383</v>
      </c>
      <c r="C402" s="99" t="s">
        <v>408</v>
      </c>
      <c r="D402" s="111">
        <v>892040187</v>
      </c>
      <c r="E402" s="115">
        <v>2524877123</v>
      </c>
      <c r="F402" s="99" t="s">
        <v>386</v>
      </c>
      <c r="G402" s="191">
        <v>37781</v>
      </c>
      <c r="H402" s="102" t="str">
        <f t="shared" si="12"/>
        <v>June</v>
      </c>
      <c r="I402" s="103">
        <f t="shared" ca="1" si="13"/>
        <v>12</v>
      </c>
      <c r="J402" s="104" t="s">
        <v>391</v>
      </c>
      <c r="K402" s="105">
        <v>1</v>
      </c>
    </row>
    <row r="403" spans="1:11" x14ac:dyDescent="0.25">
      <c r="A403" s="99" t="s">
        <v>1084</v>
      </c>
      <c r="B403" s="101" t="s">
        <v>1383</v>
      </c>
      <c r="C403" s="99" t="s">
        <v>399</v>
      </c>
      <c r="D403" s="111">
        <v>337943008</v>
      </c>
      <c r="E403" s="115">
        <v>2521257896</v>
      </c>
      <c r="F403" s="99" t="s">
        <v>386</v>
      </c>
      <c r="G403" s="191">
        <v>38387</v>
      </c>
      <c r="H403" s="102" t="str">
        <f t="shared" si="12"/>
        <v>February</v>
      </c>
      <c r="I403" s="103">
        <f t="shared" ca="1" si="13"/>
        <v>11</v>
      </c>
      <c r="J403" s="104" t="s">
        <v>387</v>
      </c>
      <c r="K403" s="105">
        <v>3</v>
      </c>
    </row>
    <row r="404" spans="1:11" x14ac:dyDescent="0.25">
      <c r="A404" s="99" t="s">
        <v>680</v>
      </c>
      <c r="B404" s="101" t="s">
        <v>378</v>
      </c>
      <c r="C404" s="99" t="s">
        <v>403</v>
      </c>
      <c r="D404" s="111">
        <v>550291321</v>
      </c>
      <c r="E404" s="115">
        <v>9192529195</v>
      </c>
      <c r="F404" s="99" t="s">
        <v>385</v>
      </c>
      <c r="G404" s="191">
        <v>37867</v>
      </c>
      <c r="H404" s="102" t="str">
        <f t="shared" si="12"/>
        <v>September</v>
      </c>
      <c r="I404" s="103">
        <f t="shared" ca="1" si="13"/>
        <v>12</v>
      </c>
      <c r="J404" s="104"/>
      <c r="K404" s="105">
        <v>2</v>
      </c>
    </row>
    <row r="405" spans="1:11" x14ac:dyDescent="0.25">
      <c r="A405" s="99" t="s">
        <v>1319</v>
      </c>
      <c r="B405" s="101" t="s">
        <v>378</v>
      </c>
      <c r="C405" s="99" t="s">
        <v>1385</v>
      </c>
      <c r="D405" s="111">
        <v>681596577</v>
      </c>
      <c r="E405" s="115">
        <v>9192387348</v>
      </c>
      <c r="F405" s="99" t="s">
        <v>385</v>
      </c>
      <c r="G405" s="191">
        <v>37201</v>
      </c>
      <c r="H405" s="102" t="str">
        <f t="shared" si="12"/>
        <v>November</v>
      </c>
      <c r="I405" s="103">
        <f t="shared" ca="1" si="13"/>
        <v>14</v>
      </c>
      <c r="J405" s="104"/>
      <c r="K405" s="105">
        <v>2</v>
      </c>
    </row>
    <row r="406" spans="1:11" x14ac:dyDescent="0.25">
      <c r="A406" s="99" t="s">
        <v>957</v>
      </c>
      <c r="B406" s="101" t="s">
        <v>1383</v>
      </c>
      <c r="C406" s="99" t="s">
        <v>399</v>
      </c>
      <c r="D406" s="111">
        <v>114005397</v>
      </c>
      <c r="E406" s="115">
        <v>2524694617</v>
      </c>
      <c r="F406" s="99" t="s">
        <v>385</v>
      </c>
      <c r="G406" s="191">
        <v>42192</v>
      </c>
      <c r="H406" s="102" t="str">
        <f t="shared" si="12"/>
        <v>July</v>
      </c>
      <c r="I406" s="103">
        <f t="shared" ca="1" si="13"/>
        <v>0</v>
      </c>
      <c r="J406" s="104"/>
      <c r="K406" s="105">
        <v>2</v>
      </c>
    </row>
    <row r="407" spans="1:11" x14ac:dyDescent="0.25">
      <c r="A407" s="99" t="s">
        <v>1396</v>
      </c>
      <c r="B407" s="101" t="s">
        <v>1383</v>
      </c>
      <c r="C407" s="99" t="s">
        <v>402</v>
      </c>
      <c r="D407" s="111">
        <v>643272576</v>
      </c>
      <c r="E407" s="115">
        <v>2522256131</v>
      </c>
      <c r="F407" s="99" t="s">
        <v>392</v>
      </c>
      <c r="G407" s="191">
        <v>42153</v>
      </c>
      <c r="H407" s="102" t="str">
        <f t="shared" si="12"/>
        <v>May</v>
      </c>
      <c r="I407" s="103">
        <f t="shared" ca="1" si="13"/>
        <v>0</v>
      </c>
      <c r="J407" s="104"/>
      <c r="K407" s="105">
        <v>4</v>
      </c>
    </row>
    <row r="408" spans="1:11" x14ac:dyDescent="0.25">
      <c r="A408" s="99" t="s">
        <v>1032</v>
      </c>
      <c r="B408" s="101" t="s">
        <v>1381</v>
      </c>
      <c r="C408" s="99" t="s">
        <v>406</v>
      </c>
      <c r="D408" s="111">
        <v>387131597</v>
      </c>
      <c r="E408" s="115">
        <v>9191963194</v>
      </c>
      <c r="F408" s="99" t="s">
        <v>385</v>
      </c>
      <c r="G408" s="191">
        <v>39623</v>
      </c>
      <c r="H408" s="102" t="str">
        <f t="shared" si="12"/>
        <v>June</v>
      </c>
      <c r="I408" s="103">
        <f t="shared" ca="1" si="13"/>
        <v>7</v>
      </c>
      <c r="J408" s="104"/>
      <c r="K408" s="105">
        <v>1</v>
      </c>
    </row>
    <row r="409" spans="1:11" x14ac:dyDescent="0.25">
      <c r="A409" s="99" t="s">
        <v>1072</v>
      </c>
      <c r="B409" s="101" t="s">
        <v>674</v>
      </c>
      <c r="C409" s="99" t="s">
        <v>407</v>
      </c>
      <c r="D409" s="111">
        <v>531654742</v>
      </c>
      <c r="E409" s="115">
        <v>9195770085</v>
      </c>
      <c r="F409" s="99" t="s">
        <v>386</v>
      </c>
      <c r="G409" s="191">
        <v>39056</v>
      </c>
      <c r="H409" s="102" t="str">
        <f t="shared" si="12"/>
        <v>December</v>
      </c>
      <c r="I409" s="103">
        <f t="shared" ca="1" si="13"/>
        <v>9</v>
      </c>
      <c r="J409" s="104" t="s">
        <v>387</v>
      </c>
      <c r="K409" s="105">
        <v>5</v>
      </c>
    </row>
    <row r="410" spans="1:11" x14ac:dyDescent="0.25">
      <c r="A410" s="99" t="s">
        <v>1297</v>
      </c>
      <c r="B410" s="101" t="s">
        <v>1381</v>
      </c>
      <c r="C410" s="99" t="s">
        <v>395</v>
      </c>
      <c r="D410" s="111">
        <v>631405285</v>
      </c>
      <c r="E410" s="115">
        <v>2527491979</v>
      </c>
      <c r="F410" s="99" t="s">
        <v>386</v>
      </c>
      <c r="G410" s="191">
        <v>35561</v>
      </c>
      <c r="H410" s="102" t="str">
        <f t="shared" si="12"/>
        <v>May</v>
      </c>
      <c r="I410" s="103">
        <f t="shared" ca="1" si="13"/>
        <v>19</v>
      </c>
      <c r="J410" s="104" t="s">
        <v>391</v>
      </c>
      <c r="K410" s="105">
        <v>4</v>
      </c>
    </row>
    <row r="411" spans="1:11" x14ac:dyDescent="0.25">
      <c r="A411" s="99" t="s">
        <v>1336</v>
      </c>
      <c r="B411" s="101" t="s">
        <v>1381</v>
      </c>
      <c r="C411" s="99" t="s">
        <v>1382</v>
      </c>
      <c r="D411" s="111">
        <v>781913936</v>
      </c>
      <c r="E411" s="115">
        <v>9197889149</v>
      </c>
      <c r="F411" s="99" t="s">
        <v>389</v>
      </c>
      <c r="G411" s="191">
        <v>35724</v>
      </c>
      <c r="H411" s="102" t="str">
        <f t="shared" si="12"/>
        <v>October</v>
      </c>
      <c r="I411" s="103">
        <f t="shared" ca="1" si="13"/>
        <v>18</v>
      </c>
      <c r="J411" s="104" t="s">
        <v>388</v>
      </c>
      <c r="K411" s="105">
        <v>3</v>
      </c>
    </row>
    <row r="412" spans="1:11" x14ac:dyDescent="0.25">
      <c r="A412" s="99" t="s">
        <v>1133</v>
      </c>
      <c r="B412" s="101" t="s">
        <v>1381</v>
      </c>
      <c r="C412" s="99" t="s">
        <v>397</v>
      </c>
      <c r="D412" s="111">
        <v>625531462</v>
      </c>
      <c r="E412" s="115">
        <v>2527553017</v>
      </c>
      <c r="F412" s="99" t="s">
        <v>386</v>
      </c>
      <c r="G412" s="191">
        <v>37904</v>
      </c>
      <c r="H412" s="102" t="str">
        <f t="shared" si="12"/>
        <v>October</v>
      </c>
      <c r="I412" s="103">
        <f t="shared" ca="1" si="13"/>
        <v>12</v>
      </c>
      <c r="J412" s="104" t="s">
        <v>387</v>
      </c>
      <c r="K412" s="105">
        <v>3</v>
      </c>
    </row>
    <row r="413" spans="1:11" x14ac:dyDescent="0.25">
      <c r="A413" s="99" t="s">
        <v>1206</v>
      </c>
      <c r="B413" s="101" t="s">
        <v>1381</v>
      </c>
      <c r="C413" s="99" t="s">
        <v>408</v>
      </c>
      <c r="D413" s="111">
        <v>693214759</v>
      </c>
      <c r="E413" s="115">
        <v>9192683895</v>
      </c>
      <c r="F413" s="99" t="s">
        <v>386</v>
      </c>
      <c r="G413" s="191">
        <v>39647</v>
      </c>
      <c r="H413" s="102" t="str">
        <f t="shared" si="12"/>
        <v>July</v>
      </c>
      <c r="I413" s="103">
        <f t="shared" ca="1" si="13"/>
        <v>7</v>
      </c>
      <c r="J413" s="104" t="s">
        <v>390</v>
      </c>
      <c r="K413" s="105">
        <v>3</v>
      </c>
    </row>
    <row r="414" spans="1:11" x14ac:dyDescent="0.25">
      <c r="A414" s="99" t="s">
        <v>1149</v>
      </c>
      <c r="B414" s="101" t="s">
        <v>674</v>
      </c>
      <c r="C414" s="100" t="s">
        <v>1382</v>
      </c>
      <c r="D414" s="112">
        <v>475256935</v>
      </c>
      <c r="E414" s="117">
        <v>2527852326</v>
      </c>
      <c r="F414" s="100" t="s">
        <v>386</v>
      </c>
      <c r="G414" s="191">
        <v>37271</v>
      </c>
      <c r="H414" s="102" t="str">
        <f t="shared" si="12"/>
        <v>January</v>
      </c>
      <c r="I414" s="103">
        <f t="shared" ca="1" si="13"/>
        <v>14</v>
      </c>
      <c r="J414" s="104" t="s">
        <v>391</v>
      </c>
      <c r="K414" s="105">
        <v>2</v>
      </c>
    </row>
    <row r="415" spans="1:11" x14ac:dyDescent="0.25">
      <c r="A415" s="99" t="s">
        <v>997</v>
      </c>
      <c r="B415" s="101" t="s">
        <v>1381</v>
      </c>
      <c r="C415" s="99" t="s">
        <v>407</v>
      </c>
      <c r="D415" s="111">
        <v>277925508</v>
      </c>
      <c r="E415" s="115">
        <v>2526584511</v>
      </c>
      <c r="F415" s="99" t="s">
        <v>386</v>
      </c>
      <c r="G415" s="191">
        <v>37387</v>
      </c>
      <c r="H415" s="102" t="str">
        <f t="shared" si="12"/>
        <v>May</v>
      </c>
      <c r="I415" s="103">
        <f t="shared" ca="1" si="13"/>
        <v>14</v>
      </c>
      <c r="J415" s="104" t="s">
        <v>391</v>
      </c>
      <c r="K415" s="105">
        <v>3</v>
      </c>
    </row>
    <row r="416" spans="1:11" x14ac:dyDescent="0.25">
      <c r="A416" s="99" t="s">
        <v>1181</v>
      </c>
      <c r="B416" s="101" t="s">
        <v>1381</v>
      </c>
      <c r="C416" s="99" t="s">
        <v>407</v>
      </c>
      <c r="D416" s="111">
        <v>644489557</v>
      </c>
      <c r="E416" s="115">
        <v>2526532463</v>
      </c>
      <c r="F416" s="99" t="s">
        <v>386</v>
      </c>
      <c r="G416" s="191">
        <v>36634</v>
      </c>
      <c r="H416" s="102" t="str">
        <f t="shared" si="12"/>
        <v>April</v>
      </c>
      <c r="I416" s="103">
        <f t="shared" ca="1" si="13"/>
        <v>16</v>
      </c>
      <c r="J416" s="104" t="s">
        <v>390</v>
      </c>
      <c r="K416" s="105">
        <v>1</v>
      </c>
    </row>
    <row r="417" spans="1:11" x14ac:dyDescent="0.25">
      <c r="A417" s="99" t="s">
        <v>1033</v>
      </c>
      <c r="B417" s="101" t="s">
        <v>1381</v>
      </c>
      <c r="C417" s="99" t="s">
        <v>403</v>
      </c>
      <c r="D417" s="111">
        <v>788832967</v>
      </c>
      <c r="E417" s="115">
        <v>2521919147</v>
      </c>
      <c r="F417" s="99" t="s">
        <v>392</v>
      </c>
      <c r="G417" s="191">
        <v>36228</v>
      </c>
      <c r="H417" s="102" t="str">
        <f t="shared" si="12"/>
        <v>March</v>
      </c>
      <c r="I417" s="103">
        <f t="shared" ca="1" si="13"/>
        <v>17</v>
      </c>
      <c r="J417" s="104"/>
      <c r="K417" s="105">
        <v>3</v>
      </c>
    </row>
    <row r="418" spans="1:11" x14ac:dyDescent="0.25">
      <c r="A418" s="99" t="s">
        <v>1207</v>
      </c>
      <c r="B418" s="101" t="s">
        <v>1380</v>
      </c>
      <c r="C418" s="99" t="s">
        <v>402</v>
      </c>
      <c r="D418" s="111">
        <v>154984918</v>
      </c>
      <c r="E418" s="115">
        <v>2521575684</v>
      </c>
      <c r="F418" s="99" t="s">
        <v>386</v>
      </c>
      <c r="G418" s="191">
        <v>40047</v>
      </c>
      <c r="H418" s="102" t="str">
        <f t="shared" si="12"/>
        <v>August</v>
      </c>
      <c r="I418" s="103">
        <f t="shared" ca="1" si="13"/>
        <v>6</v>
      </c>
      <c r="J418" s="104" t="s">
        <v>387</v>
      </c>
      <c r="K418" s="105">
        <v>1</v>
      </c>
    </row>
    <row r="419" spans="1:11" x14ac:dyDescent="0.25">
      <c r="A419" s="99" t="s">
        <v>843</v>
      </c>
      <c r="B419" s="101" t="s">
        <v>1505</v>
      </c>
      <c r="C419" s="99" t="s">
        <v>402</v>
      </c>
      <c r="D419" s="111">
        <v>506165137</v>
      </c>
      <c r="E419" s="115">
        <v>9193613417</v>
      </c>
      <c r="F419" s="99" t="s">
        <v>386</v>
      </c>
      <c r="G419" s="191">
        <v>37723</v>
      </c>
      <c r="H419" s="102" t="str">
        <f t="shared" si="12"/>
        <v>April</v>
      </c>
      <c r="I419" s="103">
        <f t="shared" ca="1" si="13"/>
        <v>13</v>
      </c>
      <c r="J419" s="104" t="s">
        <v>391</v>
      </c>
      <c r="K419" s="105">
        <v>4</v>
      </c>
    </row>
    <row r="420" spans="1:11" x14ac:dyDescent="0.25">
      <c r="A420" s="99" t="s">
        <v>988</v>
      </c>
      <c r="B420" s="101" t="s">
        <v>1381</v>
      </c>
      <c r="C420" s="99" t="s">
        <v>395</v>
      </c>
      <c r="D420" s="111">
        <v>639314672</v>
      </c>
      <c r="E420" s="115">
        <v>9191919478</v>
      </c>
      <c r="F420" s="99" t="s">
        <v>389</v>
      </c>
      <c r="G420" s="191">
        <v>39290</v>
      </c>
      <c r="H420" s="102" t="str">
        <f t="shared" si="12"/>
        <v>July</v>
      </c>
      <c r="I420" s="103">
        <f t="shared" ca="1" si="13"/>
        <v>8</v>
      </c>
      <c r="J420" s="104" t="s">
        <v>388</v>
      </c>
      <c r="K420" s="105">
        <v>4</v>
      </c>
    </row>
    <row r="421" spans="1:11" x14ac:dyDescent="0.25">
      <c r="A421" s="99" t="s">
        <v>1179</v>
      </c>
      <c r="B421" s="101" t="s">
        <v>674</v>
      </c>
      <c r="C421" s="99" t="s">
        <v>399</v>
      </c>
      <c r="D421" s="111">
        <v>647552282</v>
      </c>
      <c r="E421" s="115">
        <v>9193392642</v>
      </c>
      <c r="F421" s="99" t="s">
        <v>385</v>
      </c>
      <c r="G421" s="191">
        <v>41305</v>
      </c>
      <c r="H421" s="102" t="str">
        <f t="shared" si="12"/>
        <v>January</v>
      </c>
      <c r="I421" s="103">
        <f t="shared" ca="1" si="13"/>
        <v>3</v>
      </c>
      <c r="J421" s="104"/>
      <c r="K421" s="105">
        <v>3</v>
      </c>
    </row>
    <row r="422" spans="1:11" x14ac:dyDescent="0.25">
      <c r="A422" s="99" t="s">
        <v>713</v>
      </c>
      <c r="B422" s="101" t="s">
        <v>1505</v>
      </c>
      <c r="C422" s="99" t="s">
        <v>2311</v>
      </c>
      <c r="D422" s="111">
        <v>495372474</v>
      </c>
      <c r="E422" s="115">
        <v>9194137278</v>
      </c>
      <c r="F422" s="99" t="s">
        <v>389</v>
      </c>
      <c r="G422" s="191">
        <v>35462</v>
      </c>
      <c r="H422" s="102" t="str">
        <f t="shared" si="12"/>
        <v>February</v>
      </c>
      <c r="I422" s="103">
        <f t="shared" ca="1" si="13"/>
        <v>19</v>
      </c>
      <c r="J422" s="104" t="s">
        <v>387</v>
      </c>
      <c r="K422" s="105">
        <v>2</v>
      </c>
    </row>
    <row r="423" spans="1:11" x14ac:dyDescent="0.25">
      <c r="A423" s="99" t="s">
        <v>814</v>
      </c>
      <c r="B423" s="101" t="s">
        <v>1383</v>
      </c>
      <c r="C423" s="99" t="s">
        <v>405</v>
      </c>
      <c r="D423" s="111">
        <v>959568761</v>
      </c>
      <c r="E423" s="115">
        <v>9194744493</v>
      </c>
      <c r="F423" s="99" t="s">
        <v>386</v>
      </c>
      <c r="G423" s="191">
        <v>38149</v>
      </c>
      <c r="H423" s="102" t="str">
        <f t="shared" si="12"/>
        <v>June</v>
      </c>
      <c r="I423" s="103">
        <f t="shared" ca="1" si="13"/>
        <v>11</v>
      </c>
      <c r="J423" s="104" t="s">
        <v>393</v>
      </c>
      <c r="K423" s="105">
        <v>5</v>
      </c>
    </row>
    <row r="424" spans="1:11" x14ac:dyDescent="0.25">
      <c r="A424" s="99" t="s">
        <v>1086</v>
      </c>
      <c r="B424" s="101" t="s">
        <v>1381</v>
      </c>
      <c r="C424" s="99" t="s">
        <v>395</v>
      </c>
      <c r="D424" s="111">
        <v>831188207</v>
      </c>
      <c r="E424" s="115">
        <v>9192121334</v>
      </c>
      <c r="F424" s="99" t="s">
        <v>386</v>
      </c>
      <c r="G424" s="191">
        <v>41119</v>
      </c>
      <c r="H424" s="102" t="str">
        <f t="shared" si="12"/>
        <v>July</v>
      </c>
      <c r="I424" s="103">
        <f t="shared" ca="1" si="13"/>
        <v>3</v>
      </c>
      <c r="J424" s="104" t="s">
        <v>387</v>
      </c>
      <c r="K424" s="105">
        <v>5</v>
      </c>
    </row>
    <row r="425" spans="1:11" x14ac:dyDescent="0.25">
      <c r="A425" s="99" t="s">
        <v>1008</v>
      </c>
      <c r="B425" s="101" t="s">
        <v>1383</v>
      </c>
      <c r="C425" s="99" t="s">
        <v>408</v>
      </c>
      <c r="D425" s="111">
        <v>151532569</v>
      </c>
      <c r="E425" s="115">
        <v>2525202015</v>
      </c>
      <c r="F425" s="99" t="s">
        <v>385</v>
      </c>
      <c r="G425" s="191">
        <v>42272</v>
      </c>
      <c r="H425" s="102" t="str">
        <f t="shared" si="12"/>
        <v>September</v>
      </c>
      <c r="I425" s="103">
        <f t="shared" ca="1" si="13"/>
        <v>0</v>
      </c>
      <c r="J425" s="104"/>
      <c r="K425" s="105">
        <v>3</v>
      </c>
    </row>
    <row r="426" spans="1:11" x14ac:dyDescent="0.25">
      <c r="A426" s="99" t="s">
        <v>1129</v>
      </c>
      <c r="B426" s="101" t="s">
        <v>378</v>
      </c>
      <c r="C426" s="99" t="s">
        <v>408</v>
      </c>
      <c r="D426" s="111">
        <v>667745362</v>
      </c>
      <c r="E426" s="115">
        <v>2522952173</v>
      </c>
      <c r="F426" s="99" t="s">
        <v>385</v>
      </c>
      <c r="G426" s="191">
        <v>37789</v>
      </c>
      <c r="H426" s="102" t="str">
        <f t="shared" si="12"/>
        <v>June</v>
      </c>
      <c r="I426" s="103">
        <f t="shared" ca="1" si="13"/>
        <v>12</v>
      </c>
      <c r="J426" s="104"/>
      <c r="K426" s="105">
        <v>5</v>
      </c>
    </row>
    <row r="427" spans="1:11" x14ac:dyDescent="0.25">
      <c r="A427" s="99" t="s">
        <v>1023</v>
      </c>
      <c r="B427" s="101" t="s">
        <v>1383</v>
      </c>
      <c r="C427" s="99" t="s">
        <v>408</v>
      </c>
      <c r="D427" s="111">
        <v>144722757</v>
      </c>
      <c r="E427" s="115">
        <v>9196060038</v>
      </c>
      <c r="F427" s="99" t="s">
        <v>385</v>
      </c>
      <c r="G427" s="191">
        <v>39531</v>
      </c>
      <c r="H427" s="102" t="str">
        <f t="shared" si="12"/>
        <v>March</v>
      </c>
      <c r="I427" s="103">
        <f t="shared" ca="1" si="13"/>
        <v>8</v>
      </c>
      <c r="J427" s="104"/>
      <c r="K427" s="105">
        <v>1</v>
      </c>
    </row>
    <row r="428" spans="1:11" x14ac:dyDescent="0.25">
      <c r="A428" s="99" t="s">
        <v>1042</v>
      </c>
      <c r="B428" s="101" t="s">
        <v>1383</v>
      </c>
      <c r="C428" s="99" t="s">
        <v>395</v>
      </c>
      <c r="D428" s="111">
        <v>856215418</v>
      </c>
      <c r="E428" s="115">
        <v>2526168483</v>
      </c>
      <c r="F428" s="99" t="s">
        <v>392</v>
      </c>
      <c r="G428" s="191">
        <v>35748</v>
      </c>
      <c r="H428" s="102" t="str">
        <f t="shared" si="12"/>
        <v>November</v>
      </c>
      <c r="I428" s="103">
        <f t="shared" ca="1" si="13"/>
        <v>18</v>
      </c>
      <c r="J428" s="104"/>
      <c r="K428" s="105">
        <v>3</v>
      </c>
    </row>
    <row r="429" spans="1:11" x14ac:dyDescent="0.25">
      <c r="A429" s="99" t="s">
        <v>976</v>
      </c>
      <c r="B429" s="101" t="s">
        <v>378</v>
      </c>
      <c r="C429" s="99" t="s">
        <v>395</v>
      </c>
      <c r="D429" s="111">
        <v>580960042</v>
      </c>
      <c r="E429" s="115">
        <v>9197528456</v>
      </c>
      <c r="F429" s="99" t="s">
        <v>385</v>
      </c>
      <c r="G429" s="191">
        <v>35701</v>
      </c>
      <c r="H429" s="102" t="str">
        <f t="shared" si="12"/>
        <v>September</v>
      </c>
      <c r="I429" s="103">
        <f t="shared" ca="1" si="13"/>
        <v>18</v>
      </c>
      <c r="J429" s="104"/>
      <c r="K429" s="105">
        <v>4</v>
      </c>
    </row>
    <row r="430" spans="1:11" x14ac:dyDescent="0.25">
      <c r="A430" s="99" t="s">
        <v>1162</v>
      </c>
      <c r="B430" s="101" t="s">
        <v>1380</v>
      </c>
      <c r="C430" s="99" t="s">
        <v>408</v>
      </c>
      <c r="D430" s="111">
        <v>995590510</v>
      </c>
      <c r="E430" s="115">
        <v>9191838930</v>
      </c>
      <c r="F430" s="99" t="s">
        <v>385</v>
      </c>
      <c r="G430" s="191">
        <v>37232</v>
      </c>
      <c r="H430" s="102" t="str">
        <f t="shared" si="12"/>
        <v>December</v>
      </c>
      <c r="I430" s="103">
        <f t="shared" ca="1" si="13"/>
        <v>14</v>
      </c>
      <c r="J430" s="104"/>
      <c r="K430" s="105">
        <v>4</v>
      </c>
    </row>
    <row r="431" spans="1:11" x14ac:dyDescent="0.25">
      <c r="A431" s="99" t="s">
        <v>715</v>
      </c>
      <c r="B431" s="101" t="s">
        <v>1505</v>
      </c>
      <c r="C431" s="99" t="s">
        <v>407</v>
      </c>
      <c r="D431" s="111">
        <v>733881041</v>
      </c>
      <c r="E431" s="115">
        <v>2524072342</v>
      </c>
      <c r="F431" s="99" t="s">
        <v>392</v>
      </c>
      <c r="G431" s="191">
        <v>35322</v>
      </c>
      <c r="H431" s="102" t="str">
        <f t="shared" si="12"/>
        <v>September</v>
      </c>
      <c r="I431" s="103">
        <f t="shared" ca="1" si="13"/>
        <v>19</v>
      </c>
      <c r="J431" s="104"/>
      <c r="K431" s="105">
        <v>4</v>
      </c>
    </row>
    <row r="432" spans="1:11" x14ac:dyDescent="0.25">
      <c r="A432" s="99" t="s">
        <v>1171</v>
      </c>
      <c r="B432" s="101" t="s">
        <v>1383</v>
      </c>
      <c r="C432" s="99" t="s">
        <v>406</v>
      </c>
      <c r="D432" s="111">
        <v>115404531</v>
      </c>
      <c r="E432" s="115">
        <v>2522636321</v>
      </c>
      <c r="F432" s="99" t="s">
        <v>389</v>
      </c>
      <c r="G432" s="191">
        <v>42440</v>
      </c>
      <c r="H432" s="102" t="str">
        <f t="shared" si="12"/>
        <v>March</v>
      </c>
      <c r="I432" s="103">
        <f t="shared" ca="1" si="13"/>
        <v>0</v>
      </c>
      <c r="J432" s="104" t="s">
        <v>391</v>
      </c>
      <c r="K432" s="105">
        <v>2</v>
      </c>
    </row>
    <row r="433" spans="1:11" x14ac:dyDescent="0.25">
      <c r="A433" s="99" t="s">
        <v>689</v>
      </c>
      <c r="B433" s="101" t="s">
        <v>1381</v>
      </c>
      <c r="C433" s="99" t="s">
        <v>402</v>
      </c>
      <c r="D433" s="111">
        <v>649234799</v>
      </c>
      <c r="E433" s="115">
        <v>2521588597</v>
      </c>
      <c r="F433" s="99" t="s">
        <v>386</v>
      </c>
      <c r="G433" s="191">
        <v>37741</v>
      </c>
      <c r="H433" s="102" t="str">
        <f t="shared" si="12"/>
        <v>April</v>
      </c>
      <c r="I433" s="103">
        <f t="shared" ca="1" si="13"/>
        <v>13</v>
      </c>
      <c r="J433" s="104" t="s">
        <v>391</v>
      </c>
      <c r="K433" s="105">
        <v>4</v>
      </c>
    </row>
    <row r="434" spans="1:11" x14ac:dyDescent="0.25">
      <c r="A434" s="99" t="s">
        <v>721</v>
      </c>
      <c r="B434" s="101" t="s">
        <v>1381</v>
      </c>
      <c r="C434" s="99" t="s">
        <v>408</v>
      </c>
      <c r="D434" s="111">
        <v>317749924</v>
      </c>
      <c r="E434" s="115">
        <v>9193441810</v>
      </c>
      <c r="F434" s="99" t="s">
        <v>385</v>
      </c>
      <c r="G434" s="191">
        <v>40736</v>
      </c>
      <c r="H434" s="102" t="str">
        <f t="shared" si="12"/>
        <v>July</v>
      </c>
      <c r="I434" s="103">
        <f t="shared" ca="1" si="13"/>
        <v>4</v>
      </c>
      <c r="J434" s="104"/>
      <c r="K434" s="105">
        <v>5</v>
      </c>
    </row>
    <row r="435" spans="1:11" x14ac:dyDescent="0.25">
      <c r="A435" s="99" t="s">
        <v>1164</v>
      </c>
      <c r="B435" s="101" t="s">
        <v>1381</v>
      </c>
      <c r="C435" s="99" t="s">
        <v>406</v>
      </c>
      <c r="D435" s="111">
        <v>462650472</v>
      </c>
      <c r="E435" s="115">
        <v>2521276517</v>
      </c>
      <c r="F435" s="99" t="s">
        <v>385</v>
      </c>
      <c r="G435" s="191">
        <v>42223</v>
      </c>
      <c r="H435" s="102" t="str">
        <f t="shared" si="12"/>
        <v>August</v>
      </c>
      <c r="I435" s="103">
        <f t="shared" ca="1" si="13"/>
        <v>0</v>
      </c>
      <c r="J435" s="104"/>
      <c r="K435" s="105">
        <v>1</v>
      </c>
    </row>
    <row r="436" spans="1:11" x14ac:dyDescent="0.25">
      <c r="A436" s="99" t="s">
        <v>795</v>
      </c>
      <c r="B436" s="101" t="s">
        <v>1381</v>
      </c>
      <c r="C436" s="99" t="s">
        <v>403</v>
      </c>
      <c r="D436" s="111">
        <v>397835298</v>
      </c>
      <c r="E436" s="115">
        <v>9196795200</v>
      </c>
      <c r="F436" s="99" t="s">
        <v>385</v>
      </c>
      <c r="G436" s="191">
        <v>35440</v>
      </c>
      <c r="H436" s="102" t="str">
        <f t="shared" si="12"/>
        <v>January</v>
      </c>
      <c r="I436" s="103">
        <f t="shared" ca="1" si="13"/>
        <v>19</v>
      </c>
      <c r="J436" s="104"/>
      <c r="K436" s="105">
        <v>4</v>
      </c>
    </row>
    <row r="437" spans="1:11" x14ac:dyDescent="0.25">
      <c r="A437" s="99" t="s">
        <v>771</v>
      </c>
      <c r="B437" s="101" t="s">
        <v>1383</v>
      </c>
      <c r="C437" s="99" t="s">
        <v>399</v>
      </c>
      <c r="D437" s="111">
        <v>948480407</v>
      </c>
      <c r="E437" s="115">
        <v>9191449596</v>
      </c>
      <c r="F437" s="99" t="s">
        <v>385</v>
      </c>
      <c r="G437" s="191">
        <v>42190</v>
      </c>
      <c r="H437" s="102" t="str">
        <f t="shared" si="12"/>
        <v>July</v>
      </c>
      <c r="I437" s="103">
        <f t="shared" ca="1" si="13"/>
        <v>0</v>
      </c>
      <c r="J437" s="104"/>
      <c r="K437" s="105">
        <v>3</v>
      </c>
    </row>
    <row r="438" spans="1:11" x14ac:dyDescent="0.25">
      <c r="A438" s="99" t="s">
        <v>2526</v>
      </c>
      <c r="B438" s="101" t="s">
        <v>1381</v>
      </c>
      <c r="C438" s="99" t="s">
        <v>395</v>
      </c>
      <c r="D438" s="111">
        <v>504735443</v>
      </c>
      <c r="E438" s="115">
        <v>9191629556</v>
      </c>
      <c r="F438" s="99" t="s">
        <v>385</v>
      </c>
      <c r="G438" s="191">
        <v>36560</v>
      </c>
      <c r="H438" s="102" t="str">
        <f t="shared" si="12"/>
        <v>February</v>
      </c>
      <c r="I438" s="103">
        <f t="shared" ca="1" si="13"/>
        <v>16</v>
      </c>
      <c r="J438" s="104"/>
      <c r="K438" s="105">
        <v>3</v>
      </c>
    </row>
    <row r="439" spans="1:11" x14ac:dyDescent="0.25">
      <c r="A439" s="99" t="s">
        <v>1407</v>
      </c>
      <c r="B439" s="101" t="s">
        <v>378</v>
      </c>
      <c r="C439" s="99" t="s">
        <v>407</v>
      </c>
      <c r="D439" s="111">
        <v>426014550</v>
      </c>
      <c r="E439" s="115">
        <v>2522889182</v>
      </c>
      <c r="F439" s="99" t="s">
        <v>386</v>
      </c>
      <c r="G439" s="191">
        <v>41477</v>
      </c>
      <c r="H439" s="102" t="str">
        <f t="shared" si="12"/>
        <v>July</v>
      </c>
      <c r="I439" s="103">
        <f t="shared" ca="1" si="13"/>
        <v>2</v>
      </c>
      <c r="J439" s="104" t="s">
        <v>388</v>
      </c>
      <c r="K439" s="105">
        <v>1</v>
      </c>
    </row>
    <row r="440" spans="1:11" x14ac:dyDescent="0.25">
      <c r="A440" s="99" t="s">
        <v>1245</v>
      </c>
      <c r="B440" s="101" t="s">
        <v>1383</v>
      </c>
      <c r="C440" s="99" t="s">
        <v>406</v>
      </c>
      <c r="D440" s="111">
        <v>468234190</v>
      </c>
      <c r="E440" s="115">
        <v>2521569304</v>
      </c>
      <c r="F440" s="99" t="s">
        <v>386</v>
      </c>
      <c r="G440" s="191">
        <v>41603</v>
      </c>
      <c r="H440" s="102" t="str">
        <f t="shared" si="12"/>
        <v>November</v>
      </c>
      <c r="I440" s="103">
        <f t="shared" ca="1" si="13"/>
        <v>2</v>
      </c>
      <c r="J440" s="104" t="s">
        <v>388</v>
      </c>
      <c r="K440" s="105">
        <v>3</v>
      </c>
    </row>
    <row r="441" spans="1:11" x14ac:dyDescent="0.25">
      <c r="A441" s="99" t="s">
        <v>1307</v>
      </c>
      <c r="B441" s="101" t="s">
        <v>1505</v>
      </c>
      <c r="C441" s="99" t="s">
        <v>406</v>
      </c>
      <c r="D441" s="111">
        <v>239847790</v>
      </c>
      <c r="E441" s="115">
        <v>2524045531</v>
      </c>
      <c r="F441" s="99" t="s">
        <v>385</v>
      </c>
      <c r="G441" s="191">
        <v>36437</v>
      </c>
      <c r="H441" s="102" t="str">
        <f t="shared" si="12"/>
        <v>October</v>
      </c>
      <c r="I441" s="103">
        <f t="shared" ca="1" si="13"/>
        <v>16</v>
      </c>
      <c r="J441" s="104"/>
      <c r="K441" s="105">
        <v>5</v>
      </c>
    </row>
    <row r="442" spans="1:11" x14ac:dyDescent="0.25">
      <c r="A442" s="99" t="s">
        <v>1230</v>
      </c>
      <c r="B442" s="101" t="s">
        <v>1381</v>
      </c>
      <c r="C442" s="99" t="s">
        <v>399</v>
      </c>
      <c r="D442" s="111">
        <v>708108747</v>
      </c>
      <c r="E442" s="115">
        <v>9192520526</v>
      </c>
      <c r="F442" s="99" t="s">
        <v>386</v>
      </c>
      <c r="G442" s="191">
        <v>35456</v>
      </c>
      <c r="H442" s="102" t="str">
        <f t="shared" si="12"/>
        <v>January</v>
      </c>
      <c r="I442" s="103">
        <f t="shared" ca="1" si="13"/>
        <v>19</v>
      </c>
      <c r="J442" s="104" t="s">
        <v>387</v>
      </c>
      <c r="K442" s="105">
        <v>3</v>
      </c>
    </row>
    <row r="443" spans="1:11" x14ac:dyDescent="0.25">
      <c r="A443" s="99" t="s">
        <v>822</v>
      </c>
      <c r="B443" s="101" t="s">
        <v>1381</v>
      </c>
      <c r="C443" s="99" t="s">
        <v>406</v>
      </c>
      <c r="D443" s="111">
        <v>959750235</v>
      </c>
      <c r="E443" s="115">
        <v>2528488350</v>
      </c>
      <c r="F443" s="99" t="s">
        <v>386</v>
      </c>
      <c r="G443" s="191">
        <v>41498</v>
      </c>
      <c r="H443" s="102" t="str">
        <f t="shared" si="12"/>
        <v>August</v>
      </c>
      <c r="I443" s="103">
        <f t="shared" ca="1" si="13"/>
        <v>2</v>
      </c>
      <c r="J443" s="104" t="s">
        <v>387</v>
      </c>
      <c r="K443" s="105">
        <v>4</v>
      </c>
    </row>
    <row r="444" spans="1:11" x14ac:dyDescent="0.25">
      <c r="A444" s="99" t="s">
        <v>1296</v>
      </c>
      <c r="B444" s="101" t="s">
        <v>378</v>
      </c>
      <c r="C444" s="99" t="s">
        <v>395</v>
      </c>
      <c r="D444" s="111">
        <v>365117800</v>
      </c>
      <c r="E444" s="115">
        <v>2524125146</v>
      </c>
      <c r="F444" s="99" t="s">
        <v>386</v>
      </c>
      <c r="G444" s="191">
        <v>40627</v>
      </c>
      <c r="H444" s="102" t="str">
        <f t="shared" si="12"/>
        <v>March</v>
      </c>
      <c r="I444" s="103">
        <f t="shared" ca="1" si="13"/>
        <v>5</v>
      </c>
      <c r="J444" s="104" t="s">
        <v>387</v>
      </c>
      <c r="K444" s="105">
        <v>5</v>
      </c>
    </row>
    <row r="445" spans="1:11" x14ac:dyDescent="0.25">
      <c r="A445" s="99" t="s">
        <v>1054</v>
      </c>
      <c r="B445" s="101" t="s">
        <v>1383</v>
      </c>
      <c r="C445" s="99" t="s">
        <v>402</v>
      </c>
      <c r="D445" s="111">
        <v>385074661</v>
      </c>
      <c r="E445" s="115">
        <v>2527451745</v>
      </c>
      <c r="F445" s="99" t="s">
        <v>386</v>
      </c>
      <c r="G445" s="191">
        <v>41224</v>
      </c>
      <c r="H445" s="102" t="str">
        <f t="shared" si="12"/>
        <v>November</v>
      </c>
      <c r="I445" s="103">
        <f t="shared" ca="1" si="13"/>
        <v>3</v>
      </c>
      <c r="J445" s="104" t="s">
        <v>388</v>
      </c>
      <c r="K445" s="105">
        <v>2</v>
      </c>
    </row>
    <row r="446" spans="1:11" x14ac:dyDescent="0.25">
      <c r="A446" s="99" t="s">
        <v>1177</v>
      </c>
      <c r="B446" s="101" t="s">
        <v>1381</v>
      </c>
      <c r="C446" s="99" t="s">
        <v>395</v>
      </c>
      <c r="D446" s="111">
        <v>436693732</v>
      </c>
      <c r="E446" s="115">
        <v>2524077699</v>
      </c>
      <c r="F446" s="99" t="s">
        <v>386</v>
      </c>
      <c r="G446" s="191">
        <v>35631</v>
      </c>
      <c r="H446" s="102" t="str">
        <f t="shared" si="12"/>
        <v>July</v>
      </c>
      <c r="I446" s="103">
        <f t="shared" ca="1" si="13"/>
        <v>18</v>
      </c>
      <c r="J446" s="104" t="s">
        <v>393</v>
      </c>
      <c r="K446" s="105">
        <v>2</v>
      </c>
    </row>
    <row r="447" spans="1:11" x14ac:dyDescent="0.25">
      <c r="A447" s="99" t="s">
        <v>1173</v>
      </c>
      <c r="B447" s="101" t="s">
        <v>1383</v>
      </c>
      <c r="C447" s="99" t="s">
        <v>1385</v>
      </c>
      <c r="D447" s="111">
        <v>828996583</v>
      </c>
      <c r="E447" s="115">
        <v>2521282202</v>
      </c>
      <c r="F447" s="99" t="s">
        <v>392</v>
      </c>
      <c r="G447" s="191">
        <v>38443</v>
      </c>
      <c r="H447" s="102" t="str">
        <f t="shared" si="12"/>
        <v>April</v>
      </c>
      <c r="I447" s="103">
        <f t="shared" ca="1" si="13"/>
        <v>11</v>
      </c>
      <c r="J447" s="104"/>
      <c r="K447" s="105">
        <v>5</v>
      </c>
    </row>
    <row r="448" spans="1:11" x14ac:dyDescent="0.25">
      <c r="A448" s="99" t="s">
        <v>786</v>
      </c>
      <c r="B448" s="101" t="s">
        <v>1380</v>
      </c>
      <c r="C448" s="99" t="s">
        <v>399</v>
      </c>
      <c r="D448" s="111">
        <v>240272873</v>
      </c>
      <c r="E448" s="115">
        <v>9198912054</v>
      </c>
      <c r="F448" s="99" t="s">
        <v>385</v>
      </c>
      <c r="G448" s="191">
        <v>35277</v>
      </c>
      <c r="H448" s="102" t="str">
        <f t="shared" si="12"/>
        <v>July</v>
      </c>
      <c r="I448" s="103">
        <f t="shared" ca="1" si="13"/>
        <v>19</v>
      </c>
      <c r="J448" s="104"/>
      <c r="K448" s="105">
        <v>4</v>
      </c>
    </row>
    <row r="449" spans="1:11" x14ac:dyDescent="0.25">
      <c r="A449" s="99" t="s">
        <v>1064</v>
      </c>
      <c r="B449" s="101" t="s">
        <v>1383</v>
      </c>
      <c r="C449" s="99" t="s">
        <v>399</v>
      </c>
      <c r="D449" s="111">
        <v>565952209</v>
      </c>
      <c r="E449" s="115">
        <v>2522889972</v>
      </c>
      <c r="F449" s="99" t="s">
        <v>386</v>
      </c>
      <c r="G449" s="191">
        <v>35931</v>
      </c>
      <c r="H449" s="102" t="str">
        <f t="shared" si="12"/>
        <v>May</v>
      </c>
      <c r="I449" s="103">
        <f t="shared" ca="1" si="13"/>
        <v>18</v>
      </c>
      <c r="J449" s="104" t="s">
        <v>391</v>
      </c>
      <c r="K449" s="105">
        <v>4</v>
      </c>
    </row>
    <row r="450" spans="1:11" x14ac:dyDescent="0.25">
      <c r="A450" s="99" t="s">
        <v>1259</v>
      </c>
      <c r="B450" s="101" t="s">
        <v>378</v>
      </c>
      <c r="C450" s="99" t="s">
        <v>402</v>
      </c>
      <c r="D450" s="111">
        <v>917714039</v>
      </c>
      <c r="E450" s="115">
        <v>9194402150</v>
      </c>
      <c r="F450" s="99" t="s">
        <v>386</v>
      </c>
      <c r="G450" s="191">
        <v>37159</v>
      </c>
      <c r="H450" s="102" t="str">
        <f t="shared" ref="H450:H513" si="14">CHOOSE(MONTH(G450),"January","February","March","April","May","June","July","August","September","October","November","December")</f>
        <v>September</v>
      </c>
      <c r="I450" s="103">
        <f t="shared" ref="I450:I513" ca="1" si="15">DATEDIF(G450,TODAY(),"Y")</f>
        <v>14</v>
      </c>
      <c r="J450" s="104" t="s">
        <v>393</v>
      </c>
      <c r="K450" s="105">
        <v>4</v>
      </c>
    </row>
    <row r="451" spans="1:11" x14ac:dyDescent="0.25">
      <c r="A451" s="99" t="s">
        <v>993</v>
      </c>
      <c r="B451" s="101" t="s">
        <v>378</v>
      </c>
      <c r="C451" s="99" t="s">
        <v>395</v>
      </c>
      <c r="D451" s="111">
        <v>733413074</v>
      </c>
      <c r="E451" s="115">
        <v>9192224790</v>
      </c>
      <c r="F451" s="99" t="s">
        <v>385</v>
      </c>
      <c r="G451" s="191">
        <v>36322</v>
      </c>
      <c r="H451" s="102" t="str">
        <f t="shared" si="14"/>
        <v>June</v>
      </c>
      <c r="I451" s="103">
        <f t="shared" ca="1" si="15"/>
        <v>16</v>
      </c>
      <c r="J451" s="104"/>
      <c r="K451" s="105">
        <v>3</v>
      </c>
    </row>
    <row r="452" spans="1:11" x14ac:dyDescent="0.25">
      <c r="A452" s="99" t="s">
        <v>1399</v>
      </c>
      <c r="B452" s="101" t="s">
        <v>1383</v>
      </c>
      <c r="C452" s="99" t="s">
        <v>397</v>
      </c>
      <c r="D452" s="111">
        <v>425598783</v>
      </c>
      <c r="E452" s="115">
        <v>9191559081</v>
      </c>
      <c r="F452" s="99" t="s">
        <v>389</v>
      </c>
      <c r="G452" s="191">
        <v>42213</v>
      </c>
      <c r="H452" s="102" t="str">
        <f t="shared" si="14"/>
        <v>July</v>
      </c>
      <c r="I452" s="103">
        <f t="shared" ca="1" si="15"/>
        <v>0</v>
      </c>
      <c r="J452" s="104" t="s">
        <v>388</v>
      </c>
      <c r="K452" s="105">
        <v>3</v>
      </c>
    </row>
    <row r="453" spans="1:11" x14ac:dyDescent="0.25">
      <c r="A453" s="99" t="s">
        <v>1361</v>
      </c>
      <c r="B453" s="101" t="s">
        <v>1383</v>
      </c>
      <c r="C453" s="99" t="s">
        <v>408</v>
      </c>
      <c r="D453" s="111">
        <v>163350417</v>
      </c>
      <c r="E453" s="115">
        <v>2526466230</v>
      </c>
      <c r="F453" s="99" t="s">
        <v>386</v>
      </c>
      <c r="G453" s="191">
        <v>36721</v>
      </c>
      <c r="H453" s="102" t="str">
        <f t="shared" si="14"/>
        <v>July</v>
      </c>
      <c r="I453" s="103">
        <f t="shared" ca="1" si="15"/>
        <v>15</v>
      </c>
      <c r="J453" s="104" t="s">
        <v>390</v>
      </c>
      <c r="K453" s="105">
        <v>5</v>
      </c>
    </row>
    <row r="454" spans="1:11" x14ac:dyDescent="0.25">
      <c r="A454" s="99" t="s">
        <v>836</v>
      </c>
      <c r="B454" s="101" t="s">
        <v>1383</v>
      </c>
      <c r="C454" s="99" t="s">
        <v>404</v>
      </c>
      <c r="D454" s="111">
        <v>974912089</v>
      </c>
      <c r="E454" s="115">
        <v>9192601200</v>
      </c>
      <c r="F454" s="99" t="s">
        <v>386</v>
      </c>
      <c r="G454" s="191">
        <v>37199</v>
      </c>
      <c r="H454" s="102" t="str">
        <f t="shared" si="14"/>
        <v>November</v>
      </c>
      <c r="I454" s="103">
        <f t="shared" ca="1" si="15"/>
        <v>14</v>
      </c>
      <c r="J454" s="104" t="s">
        <v>387</v>
      </c>
      <c r="K454" s="105">
        <v>1</v>
      </c>
    </row>
    <row r="455" spans="1:11" x14ac:dyDescent="0.25">
      <c r="A455" s="99" t="s">
        <v>896</v>
      </c>
      <c r="B455" s="101" t="s">
        <v>1381</v>
      </c>
      <c r="C455" s="99" t="s">
        <v>399</v>
      </c>
      <c r="D455" s="111">
        <v>387517948</v>
      </c>
      <c r="E455" s="115">
        <v>9198213594</v>
      </c>
      <c r="F455" s="99" t="s">
        <v>386</v>
      </c>
      <c r="G455" s="191">
        <v>38515</v>
      </c>
      <c r="H455" s="102" t="str">
        <f t="shared" si="14"/>
        <v>June</v>
      </c>
      <c r="I455" s="103">
        <f t="shared" ca="1" si="15"/>
        <v>10</v>
      </c>
      <c r="J455" s="104" t="s">
        <v>387</v>
      </c>
      <c r="K455" s="105">
        <v>3</v>
      </c>
    </row>
    <row r="456" spans="1:11" x14ac:dyDescent="0.25">
      <c r="A456" s="99" t="s">
        <v>1105</v>
      </c>
      <c r="B456" s="101" t="s">
        <v>1383</v>
      </c>
      <c r="C456" s="99" t="s">
        <v>2311</v>
      </c>
      <c r="D456" s="111">
        <v>978092408</v>
      </c>
      <c r="E456" s="115">
        <v>9191888279</v>
      </c>
      <c r="F456" s="99" t="s">
        <v>385</v>
      </c>
      <c r="G456" s="191">
        <v>35698</v>
      </c>
      <c r="H456" s="102" t="str">
        <f t="shared" si="14"/>
        <v>September</v>
      </c>
      <c r="I456" s="103">
        <f t="shared" ca="1" si="15"/>
        <v>18</v>
      </c>
      <c r="J456" s="104"/>
      <c r="K456" s="105">
        <v>5</v>
      </c>
    </row>
    <row r="457" spans="1:11" x14ac:dyDescent="0.25">
      <c r="A457" s="99" t="s">
        <v>2524</v>
      </c>
      <c r="B457" s="101" t="s">
        <v>1505</v>
      </c>
      <c r="C457" s="99" t="s">
        <v>407</v>
      </c>
      <c r="D457" s="111">
        <v>313648228</v>
      </c>
      <c r="E457" s="115">
        <v>2524998145</v>
      </c>
      <c r="F457" s="99" t="s">
        <v>386</v>
      </c>
      <c r="G457" s="191">
        <v>36953</v>
      </c>
      <c r="H457" s="102" t="str">
        <f t="shared" si="14"/>
        <v>March</v>
      </c>
      <c r="I457" s="103">
        <f t="shared" ca="1" si="15"/>
        <v>15</v>
      </c>
      <c r="J457" s="104" t="s">
        <v>391</v>
      </c>
      <c r="K457" s="105">
        <v>5</v>
      </c>
    </row>
    <row r="458" spans="1:11" x14ac:dyDescent="0.25">
      <c r="A458" s="99" t="s">
        <v>739</v>
      </c>
      <c r="B458" s="101" t="s">
        <v>1381</v>
      </c>
      <c r="C458" s="99" t="s">
        <v>399</v>
      </c>
      <c r="D458" s="111">
        <v>147724014</v>
      </c>
      <c r="E458" s="115">
        <v>9192212512</v>
      </c>
      <c r="F458" s="99" t="s">
        <v>386</v>
      </c>
      <c r="G458" s="191">
        <v>39964</v>
      </c>
      <c r="H458" s="102" t="str">
        <f t="shared" si="14"/>
        <v>May</v>
      </c>
      <c r="I458" s="103">
        <f t="shared" ca="1" si="15"/>
        <v>6</v>
      </c>
      <c r="J458" s="104" t="s">
        <v>391</v>
      </c>
      <c r="K458" s="105">
        <v>2</v>
      </c>
    </row>
    <row r="459" spans="1:11" x14ac:dyDescent="0.25">
      <c r="A459" s="99" t="s">
        <v>1359</v>
      </c>
      <c r="B459" s="101" t="s">
        <v>1381</v>
      </c>
      <c r="C459" s="99" t="s">
        <v>399</v>
      </c>
      <c r="D459" s="111">
        <v>505966230</v>
      </c>
      <c r="E459" s="115">
        <v>9198038161</v>
      </c>
      <c r="F459" s="99" t="s">
        <v>386</v>
      </c>
      <c r="G459" s="191">
        <v>35398</v>
      </c>
      <c r="H459" s="102" t="str">
        <f t="shared" si="14"/>
        <v>November</v>
      </c>
      <c r="I459" s="103">
        <f t="shared" ca="1" si="15"/>
        <v>19</v>
      </c>
      <c r="J459" s="104" t="s">
        <v>391</v>
      </c>
      <c r="K459" s="105">
        <v>3</v>
      </c>
    </row>
    <row r="460" spans="1:11" x14ac:dyDescent="0.25">
      <c r="A460" s="99" t="s">
        <v>998</v>
      </c>
      <c r="B460" s="101" t="s">
        <v>674</v>
      </c>
      <c r="C460" s="100" t="s">
        <v>1382</v>
      </c>
      <c r="D460" s="112">
        <v>415076748</v>
      </c>
      <c r="E460" s="117">
        <v>9195230846</v>
      </c>
      <c r="F460" s="100" t="s">
        <v>392</v>
      </c>
      <c r="G460" s="191">
        <v>36522</v>
      </c>
      <c r="H460" s="102" t="str">
        <f t="shared" si="14"/>
        <v>December</v>
      </c>
      <c r="I460" s="103">
        <f t="shared" ca="1" si="15"/>
        <v>16</v>
      </c>
      <c r="J460" s="104" t="s">
        <v>387</v>
      </c>
      <c r="K460" s="105">
        <v>3</v>
      </c>
    </row>
    <row r="461" spans="1:11" x14ac:dyDescent="0.25">
      <c r="A461" s="99" t="s">
        <v>1057</v>
      </c>
      <c r="B461" s="101" t="s">
        <v>1383</v>
      </c>
      <c r="C461" s="99" t="s">
        <v>398</v>
      </c>
      <c r="D461" s="111">
        <v>875920441</v>
      </c>
      <c r="E461" s="115">
        <v>9191715499</v>
      </c>
      <c r="F461" s="99" t="s">
        <v>389</v>
      </c>
      <c r="G461" s="191">
        <v>42288</v>
      </c>
      <c r="H461" s="102" t="str">
        <f t="shared" si="14"/>
        <v>October</v>
      </c>
      <c r="I461" s="103">
        <f t="shared" ca="1" si="15"/>
        <v>0</v>
      </c>
      <c r="J461" s="104" t="s">
        <v>388</v>
      </c>
      <c r="K461" s="105">
        <v>1</v>
      </c>
    </row>
    <row r="462" spans="1:11" x14ac:dyDescent="0.25">
      <c r="A462" s="99" t="s">
        <v>1376</v>
      </c>
      <c r="B462" s="101" t="s">
        <v>1383</v>
      </c>
      <c r="C462" s="99" t="s">
        <v>408</v>
      </c>
      <c r="D462" s="111">
        <v>695198896</v>
      </c>
      <c r="E462" s="115">
        <v>2523533906</v>
      </c>
      <c r="F462" s="99" t="s">
        <v>385</v>
      </c>
      <c r="G462" s="191">
        <v>35408</v>
      </c>
      <c r="H462" s="102" t="str">
        <f t="shared" si="14"/>
        <v>December</v>
      </c>
      <c r="I462" s="103">
        <f t="shared" ca="1" si="15"/>
        <v>19</v>
      </c>
      <c r="J462" s="104"/>
      <c r="K462" s="105">
        <v>3</v>
      </c>
    </row>
    <row r="463" spans="1:11" x14ac:dyDescent="0.25">
      <c r="A463" s="99" t="s">
        <v>2531</v>
      </c>
      <c r="B463" s="101" t="s">
        <v>674</v>
      </c>
      <c r="C463" s="99" t="s">
        <v>401</v>
      </c>
      <c r="D463" s="111">
        <v>742946482</v>
      </c>
      <c r="E463" s="115">
        <v>9197077326</v>
      </c>
      <c r="F463" s="99" t="s">
        <v>386</v>
      </c>
      <c r="G463" s="191">
        <v>34932</v>
      </c>
      <c r="H463" s="102" t="str">
        <f t="shared" si="14"/>
        <v>August</v>
      </c>
      <c r="I463" s="103">
        <f t="shared" ca="1" si="15"/>
        <v>20</v>
      </c>
      <c r="J463" s="104" t="s">
        <v>387</v>
      </c>
      <c r="K463" s="105">
        <v>3</v>
      </c>
    </row>
    <row r="464" spans="1:11" x14ac:dyDescent="0.25">
      <c r="A464" s="99" t="s">
        <v>828</v>
      </c>
      <c r="B464" s="101" t="s">
        <v>1381</v>
      </c>
      <c r="C464" s="99" t="s">
        <v>406</v>
      </c>
      <c r="D464" s="111">
        <v>638495756</v>
      </c>
      <c r="E464" s="115">
        <v>2528922252</v>
      </c>
      <c r="F464" s="99" t="s">
        <v>385</v>
      </c>
      <c r="G464" s="191">
        <v>35066</v>
      </c>
      <c r="H464" s="102" t="str">
        <f t="shared" si="14"/>
        <v>January</v>
      </c>
      <c r="I464" s="103">
        <f t="shared" ca="1" si="15"/>
        <v>20</v>
      </c>
      <c r="J464" s="104"/>
      <c r="K464" s="105">
        <v>2</v>
      </c>
    </row>
    <row r="465" spans="1:11" x14ac:dyDescent="0.25">
      <c r="A465" s="99" t="s">
        <v>1227</v>
      </c>
      <c r="B465" s="101" t="s">
        <v>1381</v>
      </c>
      <c r="C465" s="99" t="s">
        <v>406</v>
      </c>
      <c r="D465" s="111">
        <v>339488599</v>
      </c>
      <c r="E465" s="115">
        <v>9191267946</v>
      </c>
      <c r="F465" s="99" t="s">
        <v>385</v>
      </c>
      <c r="G465" s="191">
        <v>35356</v>
      </c>
      <c r="H465" s="102" t="str">
        <f t="shared" si="14"/>
        <v>October</v>
      </c>
      <c r="I465" s="103">
        <f t="shared" ca="1" si="15"/>
        <v>19</v>
      </c>
      <c r="J465" s="104"/>
      <c r="K465" s="105">
        <v>3</v>
      </c>
    </row>
    <row r="466" spans="1:11" x14ac:dyDescent="0.25">
      <c r="A466" s="99" t="s">
        <v>831</v>
      </c>
      <c r="B466" s="101" t="s">
        <v>1383</v>
      </c>
      <c r="C466" s="99" t="s">
        <v>407</v>
      </c>
      <c r="D466" s="111">
        <v>420739404</v>
      </c>
      <c r="E466" s="115">
        <v>9197785583</v>
      </c>
      <c r="F466" s="99" t="s">
        <v>386</v>
      </c>
      <c r="G466" s="191">
        <v>34980</v>
      </c>
      <c r="H466" s="102" t="str">
        <f t="shared" si="14"/>
        <v>October</v>
      </c>
      <c r="I466" s="103">
        <f t="shared" ca="1" si="15"/>
        <v>20</v>
      </c>
      <c r="J466" s="104" t="s">
        <v>391</v>
      </c>
      <c r="K466" s="105">
        <v>1</v>
      </c>
    </row>
    <row r="467" spans="1:11" x14ac:dyDescent="0.25">
      <c r="A467" s="99" t="s">
        <v>747</v>
      </c>
      <c r="B467" s="101" t="s">
        <v>378</v>
      </c>
      <c r="C467" s="99" t="s">
        <v>406</v>
      </c>
      <c r="D467" s="111">
        <v>476243591</v>
      </c>
      <c r="E467" s="115">
        <v>9197188067</v>
      </c>
      <c r="F467" s="99" t="s">
        <v>386</v>
      </c>
      <c r="G467" s="191">
        <v>35280</v>
      </c>
      <c r="H467" s="102" t="str">
        <f t="shared" si="14"/>
        <v>August</v>
      </c>
      <c r="I467" s="103">
        <f t="shared" ca="1" si="15"/>
        <v>19</v>
      </c>
      <c r="J467" s="104" t="s">
        <v>387</v>
      </c>
      <c r="K467" s="105">
        <v>4</v>
      </c>
    </row>
    <row r="468" spans="1:11" x14ac:dyDescent="0.25">
      <c r="A468" s="99" t="s">
        <v>778</v>
      </c>
      <c r="B468" s="101" t="s">
        <v>1380</v>
      </c>
      <c r="C468" s="99" t="s">
        <v>399</v>
      </c>
      <c r="D468" s="111">
        <v>338977629</v>
      </c>
      <c r="E468" s="115">
        <v>2524252315</v>
      </c>
      <c r="F468" s="99" t="s">
        <v>386</v>
      </c>
      <c r="G468" s="191">
        <v>35169</v>
      </c>
      <c r="H468" s="102" t="str">
        <f t="shared" si="14"/>
        <v>April</v>
      </c>
      <c r="I468" s="103">
        <f t="shared" ca="1" si="15"/>
        <v>20</v>
      </c>
      <c r="J468" s="104" t="s">
        <v>387</v>
      </c>
      <c r="K468" s="105">
        <v>1</v>
      </c>
    </row>
    <row r="469" spans="1:11" x14ac:dyDescent="0.25">
      <c r="A469" s="99" t="s">
        <v>1365</v>
      </c>
      <c r="B469" s="101" t="s">
        <v>1505</v>
      </c>
      <c r="C469" s="99" t="s">
        <v>406</v>
      </c>
      <c r="D469" s="111">
        <v>868364739</v>
      </c>
      <c r="E469" s="115">
        <v>9195255121</v>
      </c>
      <c r="F469" s="99" t="s">
        <v>389</v>
      </c>
      <c r="G469" s="191">
        <v>35100</v>
      </c>
      <c r="H469" s="102" t="str">
        <f t="shared" si="14"/>
        <v>February</v>
      </c>
      <c r="I469" s="103">
        <f t="shared" ca="1" si="15"/>
        <v>20</v>
      </c>
      <c r="J469" s="104" t="s">
        <v>387</v>
      </c>
      <c r="K469" s="105">
        <v>1</v>
      </c>
    </row>
    <row r="470" spans="1:11" x14ac:dyDescent="0.25">
      <c r="A470" s="99" t="s">
        <v>809</v>
      </c>
      <c r="B470" s="101" t="s">
        <v>378</v>
      </c>
      <c r="C470" s="99" t="s">
        <v>399</v>
      </c>
      <c r="D470" s="111">
        <v>427260216</v>
      </c>
      <c r="E470" s="115">
        <v>9198999194</v>
      </c>
      <c r="F470" s="99" t="s">
        <v>389</v>
      </c>
      <c r="G470" s="191">
        <v>35333</v>
      </c>
      <c r="H470" s="102" t="str">
        <f t="shared" si="14"/>
        <v>September</v>
      </c>
      <c r="I470" s="103">
        <f t="shared" ca="1" si="15"/>
        <v>19</v>
      </c>
      <c r="J470" s="104" t="s">
        <v>390</v>
      </c>
      <c r="K470" s="105">
        <v>4</v>
      </c>
    </row>
    <row r="471" spans="1:11" x14ac:dyDescent="0.25">
      <c r="A471" s="99" t="s">
        <v>1123</v>
      </c>
      <c r="B471" s="101" t="s">
        <v>1381</v>
      </c>
      <c r="C471" s="99" t="s">
        <v>408</v>
      </c>
      <c r="D471" s="111">
        <v>111616346</v>
      </c>
      <c r="E471" s="115">
        <v>2525717431</v>
      </c>
      <c r="F471" s="99" t="s">
        <v>385</v>
      </c>
      <c r="G471" s="191">
        <v>35140</v>
      </c>
      <c r="H471" s="102" t="str">
        <f t="shared" si="14"/>
        <v>March</v>
      </c>
      <c r="I471" s="103">
        <f t="shared" ca="1" si="15"/>
        <v>20</v>
      </c>
      <c r="J471" s="104"/>
      <c r="K471" s="105">
        <v>4</v>
      </c>
    </row>
    <row r="472" spans="1:11" x14ac:dyDescent="0.25">
      <c r="A472" s="99" t="s">
        <v>678</v>
      </c>
      <c r="B472" s="101" t="s">
        <v>1381</v>
      </c>
      <c r="C472" s="99" t="s">
        <v>405</v>
      </c>
      <c r="D472" s="111">
        <v>934447306</v>
      </c>
      <c r="E472" s="115">
        <v>2525981242</v>
      </c>
      <c r="F472" s="99" t="s">
        <v>386</v>
      </c>
      <c r="G472" s="191">
        <v>35260</v>
      </c>
      <c r="H472" s="102" t="str">
        <f t="shared" si="14"/>
        <v>July</v>
      </c>
      <c r="I472" s="103">
        <f t="shared" ca="1" si="15"/>
        <v>19</v>
      </c>
      <c r="J472" s="104" t="s">
        <v>391</v>
      </c>
      <c r="K472" s="105">
        <v>5</v>
      </c>
    </row>
    <row r="473" spans="1:11" x14ac:dyDescent="0.25">
      <c r="A473" s="99" t="s">
        <v>1374</v>
      </c>
      <c r="B473" s="101" t="s">
        <v>378</v>
      </c>
      <c r="C473" s="99" t="s">
        <v>395</v>
      </c>
      <c r="D473" s="111">
        <v>393393249</v>
      </c>
      <c r="E473" s="115">
        <v>9194980674</v>
      </c>
      <c r="F473" s="99" t="s">
        <v>385</v>
      </c>
      <c r="G473" s="191">
        <v>35006</v>
      </c>
      <c r="H473" s="102" t="str">
        <f t="shared" si="14"/>
        <v>November</v>
      </c>
      <c r="I473" s="103">
        <f t="shared" ca="1" si="15"/>
        <v>20</v>
      </c>
      <c r="J473" s="104"/>
      <c r="K473" s="105">
        <v>3</v>
      </c>
    </row>
    <row r="474" spans="1:11" x14ac:dyDescent="0.25">
      <c r="A474" s="99" t="s">
        <v>1275</v>
      </c>
      <c r="B474" s="101" t="s">
        <v>1380</v>
      </c>
      <c r="C474" s="99" t="s">
        <v>403</v>
      </c>
      <c r="D474" s="111">
        <v>755945415</v>
      </c>
      <c r="E474" s="115">
        <v>2524373324</v>
      </c>
      <c r="F474" s="99" t="s">
        <v>385</v>
      </c>
      <c r="G474" s="191">
        <v>34978</v>
      </c>
      <c r="H474" s="102" t="str">
        <f t="shared" si="14"/>
        <v>October</v>
      </c>
      <c r="I474" s="103">
        <f t="shared" ca="1" si="15"/>
        <v>20</v>
      </c>
      <c r="J474" s="104"/>
      <c r="K474" s="105">
        <v>2</v>
      </c>
    </row>
    <row r="475" spans="1:11" x14ac:dyDescent="0.25">
      <c r="A475" s="99" t="s">
        <v>1034</v>
      </c>
      <c r="B475" s="101" t="s">
        <v>1381</v>
      </c>
      <c r="C475" s="99" t="s">
        <v>406</v>
      </c>
      <c r="D475" s="111">
        <v>278129861</v>
      </c>
      <c r="E475" s="115">
        <v>9198561246</v>
      </c>
      <c r="F475" s="99" t="s">
        <v>385</v>
      </c>
      <c r="G475" s="191">
        <v>34999</v>
      </c>
      <c r="H475" s="102" t="str">
        <f t="shared" si="14"/>
        <v>October</v>
      </c>
      <c r="I475" s="103">
        <f t="shared" ca="1" si="15"/>
        <v>20</v>
      </c>
      <c r="J475" s="104"/>
      <c r="K475" s="105">
        <v>5</v>
      </c>
    </row>
    <row r="476" spans="1:11" x14ac:dyDescent="0.25">
      <c r="A476" s="99" t="s">
        <v>875</v>
      </c>
      <c r="B476" s="101" t="s">
        <v>378</v>
      </c>
      <c r="C476" s="99" t="s">
        <v>395</v>
      </c>
      <c r="D476" s="111">
        <v>822974734</v>
      </c>
      <c r="E476" s="115">
        <v>2524924736</v>
      </c>
      <c r="F476" s="99" t="s">
        <v>392</v>
      </c>
      <c r="G476" s="191">
        <v>35106</v>
      </c>
      <c r="H476" s="102" t="str">
        <f t="shared" si="14"/>
        <v>February</v>
      </c>
      <c r="I476" s="103">
        <f t="shared" ca="1" si="15"/>
        <v>20</v>
      </c>
      <c r="J476" s="104"/>
      <c r="K476" s="105">
        <v>5</v>
      </c>
    </row>
    <row r="477" spans="1:11" x14ac:dyDescent="0.25">
      <c r="A477" s="99" t="s">
        <v>1151</v>
      </c>
      <c r="B477" s="101" t="s">
        <v>1383</v>
      </c>
      <c r="C477" s="99" t="s">
        <v>397</v>
      </c>
      <c r="D477" s="111">
        <v>659766304</v>
      </c>
      <c r="E477" s="115">
        <v>9195876028</v>
      </c>
      <c r="F477" s="99" t="s">
        <v>386</v>
      </c>
      <c r="G477" s="191">
        <v>34933</v>
      </c>
      <c r="H477" s="102" t="str">
        <f t="shared" si="14"/>
        <v>August</v>
      </c>
      <c r="I477" s="103">
        <f t="shared" ca="1" si="15"/>
        <v>20</v>
      </c>
      <c r="J477" s="104" t="s">
        <v>391</v>
      </c>
      <c r="K477" s="105">
        <v>5</v>
      </c>
    </row>
    <row r="478" spans="1:11" x14ac:dyDescent="0.25">
      <c r="A478" s="99" t="s">
        <v>861</v>
      </c>
      <c r="B478" s="101" t="s">
        <v>1381</v>
      </c>
      <c r="C478" s="99" t="s">
        <v>409</v>
      </c>
      <c r="D478" s="111">
        <v>510700395</v>
      </c>
      <c r="E478" s="115">
        <v>9196690862</v>
      </c>
      <c r="F478" s="99" t="s">
        <v>386</v>
      </c>
      <c r="G478" s="191">
        <v>42241</v>
      </c>
      <c r="H478" s="102" t="str">
        <f t="shared" si="14"/>
        <v>August</v>
      </c>
      <c r="I478" s="103">
        <f t="shared" ca="1" si="15"/>
        <v>0</v>
      </c>
      <c r="J478" s="104" t="s">
        <v>387</v>
      </c>
      <c r="K478" s="105">
        <v>5</v>
      </c>
    </row>
    <row r="479" spans="1:11" x14ac:dyDescent="0.25">
      <c r="A479" s="99" t="s">
        <v>797</v>
      </c>
      <c r="B479" s="101" t="s">
        <v>1381</v>
      </c>
      <c r="C479" s="99" t="s">
        <v>406</v>
      </c>
      <c r="D479" s="111">
        <v>867100310</v>
      </c>
      <c r="E479" s="115">
        <v>9191376854</v>
      </c>
      <c r="F479" s="99" t="s">
        <v>386</v>
      </c>
      <c r="G479" s="191">
        <v>41684</v>
      </c>
      <c r="H479" s="102" t="str">
        <f t="shared" si="14"/>
        <v>February</v>
      </c>
      <c r="I479" s="103">
        <f t="shared" ca="1" si="15"/>
        <v>2</v>
      </c>
      <c r="J479" s="104" t="s">
        <v>391</v>
      </c>
      <c r="K479" s="105">
        <v>5</v>
      </c>
    </row>
    <row r="480" spans="1:11" x14ac:dyDescent="0.25">
      <c r="A480" s="99" t="s">
        <v>1142</v>
      </c>
      <c r="B480" s="101" t="s">
        <v>378</v>
      </c>
      <c r="C480" s="99" t="s">
        <v>408</v>
      </c>
      <c r="D480" s="111">
        <v>210491464</v>
      </c>
      <c r="E480" s="115">
        <v>9198405552</v>
      </c>
      <c r="F480" s="99" t="s">
        <v>386</v>
      </c>
      <c r="G480" s="191">
        <v>42230</v>
      </c>
      <c r="H480" s="102" t="str">
        <f t="shared" si="14"/>
        <v>August</v>
      </c>
      <c r="I480" s="103">
        <f t="shared" ca="1" si="15"/>
        <v>0</v>
      </c>
      <c r="J480" s="104" t="s">
        <v>387</v>
      </c>
      <c r="K480" s="105">
        <v>5</v>
      </c>
    </row>
    <row r="481" spans="1:11" x14ac:dyDescent="0.25">
      <c r="A481" s="99" t="s">
        <v>853</v>
      </c>
      <c r="B481" s="101" t="s">
        <v>1383</v>
      </c>
      <c r="C481" s="99" t="s">
        <v>395</v>
      </c>
      <c r="D481" s="111">
        <v>951516517</v>
      </c>
      <c r="E481" s="115">
        <v>2524936058</v>
      </c>
      <c r="F481" s="99" t="s">
        <v>386</v>
      </c>
      <c r="G481" s="191">
        <v>38493</v>
      </c>
      <c r="H481" s="102" t="str">
        <f t="shared" si="14"/>
        <v>May</v>
      </c>
      <c r="I481" s="103">
        <f t="shared" ca="1" si="15"/>
        <v>11</v>
      </c>
      <c r="J481" s="104" t="s">
        <v>391</v>
      </c>
      <c r="K481" s="105">
        <v>4</v>
      </c>
    </row>
    <row r="482" spans="1:11" x14ac:dyDescent="0.25">
      <c r="A482" s="99" t="s">
        <v>1195</v>
      </c>
      <c r="B482" s="101" t="s">
        <v>1380</v>
      </c>
      <c r="C482" s="99" t="s">
        <v>1382</v>
      </c>
      <c r="D482" s="111">
        <v>975603308</v>
      </c>
      <c r="E482" s="115">
        <v>9192693355</v>
      </c>
      <c r="F482" s="99" t="s">
        <v>386</v>
      </c>
      <c r="G482" s="191">
        <v>36735</v>
      </c>
      <c r="H482" s="102" t="str">
        <f t="shared" si="14"/>
        <v>July</v>
      </c>
      <c r="I482" s="103">
        <f t="shared" ca="1" si="15"/>
        <v>15</v>
      </c>
      <c r="J482" s="104" t="s">
        <v>387</v>
      </c>
      <c r="K482" s="105">
        <v>4</v>
      </c>
    </row>
    <row r="483" spans="1:11" x14ac:dyDescent="0.25">
      <c r="A483" s="99" t="s">
        <v>1406</v>
      </c>
      <c r="B483" s="101" t="s">
        <v>378</v>
      </c>
      <c r="C483" s="99" t="s">
        <v>396</v>
      </c>
      <c r="D483" s="111">
        <v>885773638</v>
      </c>
      <c r="E483" s="115">
        <v>9196188082</v>
      </c>
      <c r="F483" s="99" t="s">
        <v>386</v>
      </c>
      <c r="G483" s="191">
        <v>37641</v>
      </c>
      <c r="H483" s="102" t="str">
        <f t="shared" si="14"/>
        <v>January</v>
      </c>
      <c r="I483" s="103">
        <f t="shared" ca="1" si="15"/>
        <v>13</v>
      </c>
      <c r="J483" s="104" t="s">
        <v>391</v>
      </c>
      <c r="K483" s="105">
        <v>5</v>
      </c>
    </row>
    <row r="484" spans="1:11" x14ac:dyDescent="0.25">
      <c r="A484" s="99" t="s">
        <v>1120</v>
      </c>
      <c r="B484" s="101" t="s">
        <v>378</v>
      </c>
      <c r="C484" s="99" t="s">
        <v>405</v>
      </c>
      <c r="D484" s="111">
        <v>869524136</v>
      </c>
      <c r="E484" s="115">
        <v>9193640748</v>
      </c>
      <c r="F484" s="99" t="s">
        <v>386</v>
      </c>
      <c r="G484" s="191">
        <v>38958</v>
      </c>
      <c r="H484" s="102" t="str">
        <f t="shared" si="14"/>
        <v>August</v>
      </c>
      <c r="I484" s="103">
        <f t="shared" ca="1" si="15"/>
        <v>9</v>
      </c>
      <c r="J484" s="104" t="s">
        <v>391</v>
      </c>
      <c r="K484" s="105">
        <v>1</v>
      </c>
    </row>
    <row r="485" spans="1:11" x14ac:dyDescent="0.25">
      <c r="A485" s="99" t="s">
        <v>872</v>
      </c>
      <c r="B485" s="101" t="s">
        <v>1380</v>
      </c>
      <c r="C485" s="99" t="s">
        <v>405</v>
      </c>
      <c r="D485" s="111">
        <v>761337848</v>
      </c>
      <c r="E485" s="115">
        <v>9193967339</v>
      </c>
      <c r="F485" s="99" t="s">
        <v>385</v>
      </c>
      <c r="G485" s="191">
        <v>40867</v>
      </c>
      <c r="H485" s="102" t="str">
        <f t="shared" si="14"/>
        <v>November</v>
      </c>
      <c r="I485" s="103">
        <f t="shared" ca="1" si="15"/>
        <v>4</v>
      </c>
      <c r="J485" s="104"/>
      <c r="K485" s="105">
        <v>2</v>
      </c>
    </row>
    <row r="486" spans="1:11" x14ac:dyDescent="0.25">
      <c r="A486" s="99" t="s">
        <v>838</v>
      </c>
      <c r="B486" s="101" t="s">
        <v>1383</v>
      </c>
      <c r="C486" s="99" t="s">
        <v>403</v>
      </c>
      <c r="D486" s="111">
        <v>167646549</v>
      </c>
      <c r="E486" s="115">
        <v>9197187041</v>
      </c>
      <c r="F486" s="99" t="s">
        <v>385</v>
      </c>
      <c r="G486" s="191">
        <v>38015</v>
      </c>
      <c r="H486" s="102" t="str">
        <f t="shared" si="14"/>
        <v>January</v>
      </c>
      <c r="I486" s="103">
        <f t="shared" ca="1" si="15"/>
        <v>12</v>
      </c>
      <c r="J486" s="104"/>
      <c r="K486" s="105">
        <v>3</v>
      </c>
    </row>
    <row r="487" spans="1:11" x14ac:dyDescent="0.25">
      <c r="A487" s="99" t="s">
        <v>937</v>
      </c>
      <c r="B487" s="101" t="s">
        <v>1383</v>
      </c>
      <c r="C487" s="99" t="s">
        <v>407</v>
      </c>
      <c r="D487" s="111">
        <v>693965055</v>
      </c>
      <c r="E487" s="115">
        <v>2527853314</v>
      </c>
      <c r="F487" s="99" t="s">
        <v>386</v>
      </c>
      <c r="G487" s="191">
        <v>41182</v>
      </c>
      <c r="H487" s="102" t="str">
        <f t="shared" si="14"/>
        <v>September</v>
      </c>
      <c r="I487" s="103">
        <f t="shared" ca="1" si="15"/>
        <v>3</v>
      </c>
      <c r="J487" s="104" t="s">
        <v>387</v>
      </c>
      <c r="K487" s="105">
        <v>4</v>
      </c>
    </row>
    <row r="488" spans="1:11" x14ac:dyDescent="0.25">
      <c r="A488" s="99" t="s">
        <v>1127</v>
      </c>
      <c r="B488" s="101" t="s">
        <v>1383</v>
      </c>
      <c r="C488" s="99" t="s">
        <v>408</v>
      </c>
      <c r="D488" s="111">
        <v>471064761</v>
      </c>
      <c r="E488" s="115">
        <v>9191800673</v>
      </c>
      <c r="F488" s="99" t="s">
        <v>392</v>
      </c>
      <c r="G488" s="191">
        <v>38160</v>
      </c>
      <c r="H488" s="102" t="str">
        <f t="shared" si="14"/>
        <v>June</v>
      </c>
      <c r="I488" s="103">
        <f t="shared" ca="1" si="15"/>
        <v>11</v>
      </c>
      <c r="J488" s="104"/>
      <c r="K488" s="105">
        <v>4</v>
      </c>
    </row>
    <row r="489" spans="1:11" x14ac:dyDescent="0.25">
      <c r="A489" s="99" t="s">
        <v>686</v>
      </c>
      <c r="B489" s="101" t="s">
        <v>674</v>
      </c>
      <c r="C489" s="99" t="s">
        <v>399</v>
      </c>
      <c r="D489" s="111">
        <v>396727504</v>
      </c>
      <c r="E489" s="115">
        <v>9193204992</v>
      </c>
      <c r="F489" s="99" t="s">
        <v>385</v>
      </c>
      <c r="G489" s="191">
        <v>40610</v>
      </c>
      <c r="H489" s="102" t="str">
        <f t="shared" si="14"/>
        <v>March</v>
      </c>
      <c r="I489" s="103">
        <f t="shared" ca="1" si="15"/>
        <v>5</v>
      </c>
      <c r="J489" s="104"/>
      <c r="K489" s="105">
        <v>2</v>
      </c>
    </row>
    <row r="490" spans="1:11" x14ac:dyDescent="0.25">
      <c r="A490" s="99" t="s">
        <v>867</v>
      </c>
      <c r="B490" s="101" t="s">
        <v>1381</v>
      </c>
      <c r="C490" s="99" t="s">
        <v>399</v>
      </c>
      <c r="D490" s="111">
        <v>257249459</v>
      </c>
      <c r="E490" s="115">
        <v>9197775023</v>
      </c>
      <c r="F490" s="99" t="s">
        <v>385</v>
      </c>
      <c r="G490" s="191">
        <v>34987</v>
      </c>
      <c r="H490" s="102" t="str">
        <f t="shared" si="14"/>
        <v>October</v>
      </c>
      <c r="I490" s="103">
        <f t="shared" ca="1" si="15"/>
        <v>20</v>
      </c>
      <c r="J490" s="104"/>
      <c r="K490" s="105">
        <v>3</v>
      </c>
    </row>
    <row r="491" spans="1:11" x14ac:dyDescent="0.25">
      <c r="A491" s="99" t="s">
        <v>762</v>
      </c>
      <c r="B491" s="101" t="s">
        <v>674</v>
      </c>
      <c r="C491" s="99" t="s">
        <v>408</v>
      </c>
      <c r="D491" s="111">
        <v>276873359</v>
      </c>
      <c r="E491" s="115">
        <v>2522304625</v>
      </c>
      <c r="F491" s="99" t="s">
        <v>386</v>
      </c>
      <c r="G491" s="191">
        <v>37956</v>
      </c>
      <c r="H491" s="102" t="str">
        <f t="shared" si="14"/>
        <v>December</v>
      </c>
      <c r="I491" s="103">
        <f t="shared" ca="1" si="15"/>
        <v>12</v>
      </c>
      <c r="J491" s="104" t="s">
        <v>393</v>
      </c>
      <c r="K491" s="105">
        <v>2</v>
      </c>
    </row>
    <row r="492" spans="1:11" x14ac:dyDescent="0.25">
      <c r="A492" s="99" t="s">
        <v>735</v>
      </c>
      <c r="B492" s="101" t="s">
        <v>1380</v>
      </c>
      <c r="C492" s="99" t="s">
        <v>408</v>
      </c>
      <c r="D492" s="111">
        <v>635240617</v>
      </c>
      <c r="E492" s="115">
        <v>9192259651</v>
      </c>
      <c r="F492" s="99" t="s">
        <v>386</v>
      </c>
      <c r="G492" s="191">
        <v>35881</v>
      </c>
      <c r="H492" s="102" t="str">
        <f t="shared" si="14"/>
        <v>March</v>
      </c>
      <c r="I492" s="103">
        <f t="shared" ca="1" si="15"/>
        <v>18</v>
      </c>
      <c r="J492" s="104" t="s">
        <v>391</v>
      </c>
      <c r="K492" s="105">
        <v>3</v>
      </c>
    </row>
    <row r="493" spans="1:11" x14ac:dyDescent="0.25">
      <c r="A493" s="99" t="s">
        <v>1398</v>
      </c>
      <c r="B493" s="101" t="s">
        <v>1383</v>
      </c>
      <c r="C493" s="99" t="s">
        <v>1382</v>
      </c>
      <c r="D493" s="111">
        <v>768681542</v>
      </c>
      <c r="E493" s="115">
        <v>8021673267</v>
      </c>
      <c r="F493" s="99" t="s">
        <v>386</v>
      </c>
      <c r="G493" s="191">
        <v>42444</v>
      </c>
      <c r="H493" s="102" t="str">
        <f t="shared" si="14"/>
        <v>March</v>
      </c>
      <c r="I493" s="103">
        <f t="shared" ca="1" si="15"/>
        <v>0</v>
      </c>
      <c r="J493" s="104" t="s">
        <v>387</v>
      </c>
      <c r="K493" s="105">
        <v>2</v>
      </c>
    </row>
    <row r="494" spans="1:11" x14ac:dyDescent="0.25">
      <c r="A494" s="99" t="s">
        <v>1165</v>
      </c>
      <c r="B494" s="101" t="s">
        <v>1383</v>
      </c>
      <c r="C494" s="99" t="s">
        <v>408</v>
      </c>
      <c r="D494" s="111">
        <v>283476654</v>
      </c>
      <c r="E494" s="115">
        <v>9197049910</v>
      </c>
      <c r="F494" s="99" t="s">
        <v>386</v>
      </c>
      <c r="G494" s="191">
        <v>35458</v>
      </c>
      <c r="H494" s="102" t="str">
        <f t="shared" si="14"/>
        <v>January</v>
      </c>
      <c r="I494" s="103">
        <f t="shared" ca="1" si="15"/>
        <v>19</v>
      </c>
      <c r="J494" s="104" t="s">
        <v>390</v>
      </c>
      <c r="K494" s="105">
        <v>4</v>
      </c>
    </row>
    <row r="495" spans="1:11" x14ac:dyDescent="0.25">
      <c r="A495" s="100" t="s">
        <v>705</v>
      </c>
      <c r="B495" s="101" t="s">
        <v>1383</v>
      </c>
      <c r="C495" s="99" t="s">
        <v>399</v>
      </c>
      <c r="D495" s="111">
        <v>930282755</v>
      </c>
      <c r="E495" s="115">
        <v>9192380636</v>
      </c>
      <c r="F495" s="99" t="s">
        <v>389</v>
      </c>
      <c r="G495" s="191">
        <v>38356</v>
      </c>
      <c r="H495" s="102" t="str">
        <f t="shared" si="14"/>
        <v>January</v>
      </c>
      <c r="I495" s="103">
        <f t="shared" ca="1" si="15"/>
        <v>11</v>
      </c>
      <c r="J495" s="104" t="s">
        <v>387</v>
      </c>
      <c r="K495" s="105">
        <v>5</v>
      </c>
    </row>
    <row r="496" spans="1:11" x14ac:dyDescent="0.25">
      <c r="A496" s="99" t="s">
        <v>1325</v>
      </c>
      <c r="B496" s="101" t="s">
        <v>1381</v>
      </c>
      <c r="C496" s="99" t="s">
        <v>1384</v>
      </c>
      <c r="D496" s="111">
        <v>216607562</v>
      </c>
      <c r="E496" s="115">
        <v>2521593705</v>
      </c>
      <c r="F496" s="99" t="s">
        <v>386</v>
      </c>
      <c r="G496" s="191">
        <v>36478</v>
      </c>
      <c r="H496" s="102" t="str">
        <f t="shared" si="14"/>
        <v>November</v>
      </c>
      <c r="I496" s="103">
        <f t="shared" ca="1" si="15"/>
        <v>16</v>
      </c>
      <c r="J496" s="104" t="s">
        <v>391</v>
      </c>
      <c r="K496" s="105">
        <v>2</v>
      </c>
    </row>
    <row r="497" spans="1:11" x14ac:dyDescent="0.25">
      <c r="A497" s="99" t="s">
        <v>1261</v>
      </c>
      <c r="B497" s="101" t="s">
        <v>1381</v>
      </c>
      <c r="C497" s="99" t="s">
        <v>399</v>
      </c>
      <c r="D497" s="111">
        <v>280304785</v>
      </c>
      <c r="E497" s="115">
        <v>2525918708</v>
      </c>
      <c r="F497" s="99" t="s">
        <v>386</v>
      </c>
      <c r="G497" s="191">
        <v>37738</v>
      </c>
      <c r="H497" s="102" t="str">
        <f t="shared" si="14"/>
        <v>April</v>
      </c>
      <c r="I497" s="103">
        <f t="shared" ca="1" si="15"/>
        <v>13</v>
      </c>
      <c r="J497" s="104" t="s">
        <v>387</v>
      </c>
      <c r="K497" s="105">
        <v>2</v>
      </c>
    </row>
    <row r="498" spans="1:11" x14ac:dyDescent="0.25">
      <c r="A498" s="99" t="s">
        <v>903</v>
      </c>
      <c r="B498" s="101" t="s">
        <v>1381</v>
      </c>
      <c r="C498" s="99" t="s">
        <v>407</v>
      </c>
      <c r="D498" s="111">
        <v>272659955</v>
      </c>
      <c r="E498" s="115">
        <v>9194127875</v>
      </c>
      <c r="F498" s="99" t="s">
        <v>386</v>
      </c>
      <c r="G498" s="191">
        <v>37519</v>
      </c>
      <c r="H498" s="102" t="str">
        <f t="shared" si="14"/>
        <v>September</v>
      </c>
      <c r="I498" s="103">
        <f t="shared" ca="1" si="15"/>
        <v>13</v>
      </c>
      <c r="J498" s="104" t="s">
        <v>393</v>
      </c>
      <c r="K498" s="105">
        <v>2</v>
      </c>
    </row>
    <row r="499" spans="1:11" x14ac:dyDescent="0.25">
      <c r="A499" s="99" t="s">
        <v>1270</v>
      </c>
      <c r="B499" s="101" t="s">
        <v>1381</v>
      </c>
      <c r="C499" s="99" t="s">
        <v>399</v>
      </c>
      <c r="D499" s="111">
        <v>698869555</v>
      </c>
      <c r="E499" s="115">
        <v>2526052545</v>
      </c>
      <c r="F499" s="99" t="s">
        <v>389</v>
      </c>
      <c r="G499" s="191">
        <v>35393</v>
      </c>
      <c r="H499" s="102" t="str">
        <f t="shared" si="14"/>
        <v>November</v>
      </c>
      <c r="I499" s="103">
        <f t="shared" ca="1" si="15"/>
        <v>19</v>
      </c>
      <c r="J499" s="104" t="s">
        <v>393</v>
      </c>
      <c r="K499" s="105">
        <v>1</v>
      </c>
    </row>
    <row r="500" spans="1:11" x14ac:dyDescent="0.25">
      <c r="A500" s="99" t="s">
        <v>923</v>
      </c>
      <c r="B500" s="101" t="s">
        <v>1505</v>
      </c>
      <c r="C500" s="99" t="s">
        <v>405</v>
      </c>
      <c r="D500" s="111">
        <v>851400058</v>
      </c>
      <c r="E500" s="115">
        <v>9196012031</v>
      </c>
      <c r="F500" s="99" t="s">
        <v>389</v>
      </c>
      <c r="G500" s="191">
        <v>35398</v>
      </c>
      <c r="H500" s="102" t="str">
        <f t="shared" si="14"/>
        <v>November</v>
      </c>
      <c r="I500" s="103">
        <f t="shared" ca="1" si="15"/>
        <v>19</v>
      </c>
      <c r="J500" s="104" t="s">
        <v>387</v>
      </c>
      <c r="K500" s="105">
        <v>1</v>
      </c>
    </row>
    <row r="501" spans="1:11" x14ac:dyDescent="0.25">
      <c r="A501" s="99" t="s">
        <v>817</v>
      </c>
      <c r="B501" s="101" t="s">
        <v>1383</v>
      </c>
      <c r="C501" s="99" t="s">
        <v>399</v>
      </c>
      <c r="D501" s="111">
        <v>251824309</v>
      </c>
      <c r="E501" s="115">
        <v>9197950668</v>
      </c>
      <c r="F501" s="99" t="s">
        <v>385</v>
      </c>
      <c r="G501" s="191">
        <v>41986</v>
      </c>
      <c r="H501" s="102" t="str">
        <f t="shared" si="14"/>
        <v>December</v>
      </c>
      <c r="I501" s="103">
        <f t="shared" ca="1" si="15"/>
        <v>1</v>
      </c>
      <c r="J501" s="104"/>
      <c r="K501" s="105">
        <v>1</v>
      </c>
    </row>
    <row r="502" spans="1:11" x14ac:dyDescent="0.25">
      <c r="A502" s="99" t="s">
        <v>1242</v>
      </c>
      <c r="B502" s="101" t="s">
        <v>1383</v>
      </c>
      <c r="C502" s="99" t="s">
        <v>395</v>
      </c>
      <c r="D502" s="111">
        <v>667812117</v>
      </c>
      <c r="E502" s="115">
        <v>2526396432</v>
      </c>
      <c r="F502" s="99" t="s">
        <v>386</v>
      </c>
      <c r="G502" s="191">
        <v>37906</v>
      </c>
      <c r="H502" s="102" t="str">
        <f t="shared" si="14"/>
        <v>October</v>
      </c>
      <c r="I502" s="103">
        <f t="shared" ca="1" si="15"/>
        <v>12</v>
      </c>
      <c r="J502" s="104" t="s">
        <v>390</v>
      </c>
      <c r="K502" s="105">
        <v>3</v>
      </c>
    </row>
    <row r="503" spans="1:11" x14ac:dyDescent="0.25">
      <c r="A503" s="99" t="s">
        <v>904</v>
      </c>
      <c r="B503" s="101" t="s">
        <v>1383</v>
      </c>
      <c r="C503" s="99" t="s">
        <v>2310</v>
      </c>
      <c r="D503" s="111">
        <v>207506781</v>
      </c>
      <c r="E503" s="115">
        <v>9194125294</v>
      </c>
      <c r="F503" s="99" t="s">
        <v>386</v>
      </c>
      <c r="G503" s="191">
        <v>39521</v>
      </c>
      <c r="H503" s="102" t="str">
        <f t="shared" si="14"/>
        <v>March</v>
      </c>
      <c r="I503" s="103">
        <f t="shared" ca="1" si="15"/>
        <v>8</v>
      </c>
      <c r="J503" s="104" t="s">
        <v>387</v>
      </c>
      <c r="K503" s="105">
        <v>3</v>
      </c>
    </row>
    <row r="504" spans="1:11" x14ac:dyDescent="0.25">
      <c r="A504" s="99" t="s">
        <v>779</v>
      </c>
      <c r="B504" s="101" t="s">
        <v>674</v>
      </c>
      <c r="C504" s="99" t="s">
        <v>398</v>
      </c>
      <c r="D504" s="111">
        <v>746497232</v>
      </c>
      <c r="E504" s="115">
        <v>9196681578</v>
      </c>
      <c r="F504" s="99" t="s">
        <v>385</v>
      </c>
      <c r="G504" s="191">
        <v>38117</v>
      </c>
      <c r="H504" s="102" t="str">
        <f t="shared" si="14"/>
        <v>May</v>
      </c>
      <c r="I504" s="103">
        <f t="shared" ca="1" si="15"/>
        <v>12</v>
      </c>
      <c r="J504" s="104" t="s">
        <v>391</v>
      </c>
      <c r="K504" s="105">
        <v>4</v>
      </c>
    </row>
    <row r="505" spans="1:11" x14ac:dyDescent="0.25">
      <c r="A505" s="99" t="s">
        <v>839</v>
      </c>
      <c r="B505" s="101" t="s">
        <v>378</v>
      </c>
      <c r="C505" s="100" t="s">
        <v>1379</v>
      </c>
      <c r="D505" s="112">
        <v>948195711</v>
      </c>
      <c r="E505" s="117">
        <v>2523539786</v>
      </c>
      <c r="F505" s="100" t="s">
        <v>385</v>
      </c>
      <c r="G505" s="191">
        <v>36042</v>
      </c>
      <c r="H505" s="102" t="str">
        <f t="shared" si="14"/>
        <v>September</v>
      </c>
      <c r="I505" s="103">
        <f t="shared" ca="1" si="15"/>
        <v>17</v>
      </c>
      <c r="J505" s="104"/>
      <c r="K505" s="105">
        <v>5</v>
      </c>
    </row>
    <row r="506" spans="1:11" x14ac:dyDescent="0.25">
      <c r="A506" s="99" t="s">
        <v>794</v>
      </c>
      <c r="B506" s="101" t="s">
        <v>1383</v>
      </c>
      <c r="C506" s="99" t="s">
        <v>1384</v>
      </c>
      <c r="D506" s="111">
        <v>237359447</v>
      </c>
      <c r="E506" s="115">
        <v>9195882405</v>
      </c>
      <c r="F506" s="99" t="s">
        <v>386</v>
      </c>
      <c r="G506" s="191">
        <v>38037</v>
      </c>
      <c r="H506" s="102" t="str">
        <f t="shared" si="14"/>
        <v>February</v>
      </c>
      <c r="I506" s="103">
        <f t="shared" ca="1" si="15"/>
        <v>12</v>
      </c>
      <c r="J506" s="104" t="s">
        <v>387</v>
      </c>
      <c r="K506" s="105">
        <v>1</v>
      </c>
    </row>
    <row r="507" spans="1:11" x14ac:dyDescent="0.25">
      <c r="A507" s="99" t="s">
        <v>1029</v>
      </c>
      <c r="B507" s="101" t="s">
        <v>378</v>
      </c>
      <c r="C507" s="99" t="s">
        <v>406</v>
      </c>
      <c r="D507" s="111">
        <v>174159111</v>
      </c>
      <c r="E507" s="115">
        <v>9191675237</v>
      </c>
      <c r="F507" s="99" t="s">
        <v>386</v>
      </c>
      <c r="G507" s="191">
        <v>41266</v>
      </c>
      <c r="H507" s="102" t="str">
        <f t="shared" si="14"/>
        <v>December</v>
      </c>
      <c r="I507" s="103">
        <f t="shared" ca="1" si="15"/>
        <v>3</v>
      </c>
      <c r="J507" s="104" t="s">
        <v>390</v>
      </c>
      <c r="K507" s="105">
        <v>5</v>
      </c>
    </row>
    <row r="508" spans="1:11" x14ac:dyDescent="0.25">
      <c r="A508" s="99" t="s">
        <v>726</v>
      </c>
      <c r="B508" s="101" t="s">
        <v>1380</v>
      </c>
      <c r="C508" s="99" t="s">
        <v>407</v>
      </c>
      <c r="D508" s="111">
        <v>593584018</v>
      </c>
      <c r="E508" s="115">
        <v>9194626281</v>
      </c>
      <c r="F508" s="99" t="s">
        <v>386</v>
      </c>
      <c r="G508" s="191">
        <v>37778</v>
      </c>
      <c r="H508" s="102" t="str">
        <f t="shared" si="14"/>
        <v>June</v>
      </c>
      <c r="I508" s="103">
        <f t="shared" ca="1" si="15"/>
        <v>12</v>
      </c>
      <c r="J508" s="104" t="s">
        <v>387</v>
      </c>
      <c r="K508" s="105">
        <v>4</v>
      </c>
    </row>
    <row r="509" spans="1:11" x14ac:dyDescent="0.25">
      <c r="A509" s="100" t="s">
        <v>1278</v>
      </c>
      <c r="B509" s="101" t="s">
        <v>1380</v>
      </c>
      <c r="C509" s="99" t="s">
        <v>402</v>
      </c>
      <c r="D509" s="111">
        <v>662974752</v>
      </c>
      <c r="E509" s="115">
        <v>2526040465</v>
      </c>
      <c r="F509" s="99" t="s">
        <v>386</v>
      </c>
      <c r="G509" s="191">
        <v>40243</v>
      </c>
      <c r="H509" s="102" t="str">
        <f t="shared" si="14"/>
        <v>March</v>
      </c>
      <c r="I509" s="103">
        <f t="shared" ca="1" si="15"/>
        <v>6</v>
      </c>
      <c r="J509" s="104" t="s">
        <v>391</v>
      </c>
      <c r="K509" s="105">
        <v>4</v>
      </c>
    </row>
    <row r="510" spans="1:11" x14ac:dyDescent="0.25">
      <c r="A510" s="99" t="s">
        <v>729</v>
      </c>
      <c r="B510" s="101" t="s">
        <v>378</v>
      </c>
      <c r="C510" s="99" t="s">
        <v>399</v>
      </c>
      <c r="D510" s="111">
        <v>865073824</v>
      </c>
      <c r="E510" s="115">
        <v>2524785979</v>
      </c>
      <c r="F510" s="99" t="s">
        <v>386</v>
      </c>
      <c r="G510" s="191">
        <v>37908</v>
      </c>
      <c r="H510" s="102" t="str">
        <f t="shared" si="14"/>
        <v>October</v>
      </c>
      <c r="I510" s="103">
        <f t="shared" ca="1" si="15"/>
        <v>12</v>
      </c>
      <c r="J510" s="104" t="s">
        <v>388</v>
      </c>
      <c r="K510" s="105">
        <v>3</v>
      </c>
    </row>
    <row r="511" spans="1:11" x14ac:dyDescent="0.25">
      <c r="A511" s="99" t="s">
        <v>708</v>
      </c>
      <c r="B511" s="101" t="s">
        <v>1383</v>
      </c>
      <c r="C511" s="99" t="s">
        <v>408</v>
      </c>
      <c r="D511" s="111">
        <v>800685434</v>
      </c>
      <c r="E511" s="115">
        <v>2525821616</v>
      </c>
      <c r="F511" s="99" t="s">
        <v>386</v>
      </c>
      <c r="G511" s="191">
        <v>34948</v>
      </c>
      <c r="H511" s="102" t="str">
        <f t="shared" si="14"/>
        <v>September</v>
      </c>
      <c r="I511" s="103">
        <f t="shared" ca="1" si="15"/>
        <v>20</v>
      </c>
      <c r="J511" s="104" t="s">
        <v>388</v>
      </c>
      <c r="K511" s="105">
        <v>1</v>
      </c>
    </row>
    <row r="512" spans="1:11" x14ac:dyDescent="0.25">
      <c r="A512" s="99" t="s">
        <v>714</v>
      </c>
      <c r="B512" s="101" t="s">
        <v>1381</v>
      </c>
      <c r="C512" s="99" t="s">
        <v>406</v>
      </c>
      <c r="D512" s="111">
        <v>191359642</v>
      </c>
      <c r="E512" s="115">
        <v>2528687353</v>
      </c>
      <c r="F512" s="99" t="s">
        <v>386</v>
      </c>
      <c r="G512" s="191">
        <v>39388</v>
      </c>
      <c r="H512" s="102" t="str">
        <f t="shared" si="14"/>
        <v>November</v>
      </c>
      <c r="I512" s="103">
        <f t="shared" ca="1" si="15"/>
        <v>8</v>
      </c>
      <c r="J512" s="104" t="s">
        <v>387</v>
      </c>
      <c r="K512" s="105">
        <v>4</v>
      </c>
    </row>
    <row r="513" spans="1:11" x14ac:dyDescent="0.25">
      <c r="A513" s="99" t="s">
        <v>1422</v>
      </c>
      <c r="B513" s="101" t="s">
        <v>674</v>
      </c>
      <c r="C513" s="99" t="s">
        <v>406</v>
      </c>
      <c r="D513" s="111">
        <v>422463024</v>
      </c>
      <c r="E513" s="115">
        <v>9193876146</v>
      </c>
      <c r="F513" s="99" t="s">
        <v>386</v>
      </c>
      <c r="G513" s="191">
        <v>35478</v>
      </c>
      <c r="H513" s="102" t="str">
        <f t="shared" si="14"/>
        <v>February</v>
      </c>
      <c r="I513" s="103">
        <f t="shared" ca="1" si="15"/>
        <v>19</v>
      </c>
      <c r="J513" s="104" t="s">
        <v>390</v>
      </c>
      <c r="K513" s="105">
        <v>2</v>
      </c>
    </row>
    <row r="514" spans="1:11" x14ac:dyDescent="0.25">
      <c r="A514" s="99" t="s">
        <v>1038</v>
      </c>
      <c r="B514" s="101" t="s">
        <v>378</v>
      </c>
      <c r="C514" s="99" t="s">
        <v>395</v>
      </c>
      <c r="D514" s="111">
        <v>721173550</v>
      </c>
      <c r="E514" s="115">
        <v>2528356334</v>
      </c>
      <c r="F514" s="99" t="s">
        <v>386</v>
      </c>
      <c r="G514" s="191">
        <v>35491</v>
      </c>
      <c r="H514" s="102" t="str">
        <f t="shared" ref="H514:H577" si="16">CHOOSE(MONTH(G514),"January","February","March","April","May","June","July","August","September","October","November","December")</f>
        <v>March</v>
      </c>
      <c r="I514" s="103">
        <f t="shared" ref="I514:I577" ca="1" si="17">DATEDIF(G514,TODAY(),"Y")</f>
        <v>19</v>
      </c>
      <c r="J514" s="104" t="s">
        <v>387</v>
      </c>
      <c r="K514" s="105">
        <v>2</v>
      </c>
    </row>
    <row r="515" spans="1:11" x14ac:dyDescent="0.25">
      <c r="A515" s="99" t="s">
        <v>1153</v>
      </c>
      <c r="B515" s="101" t="s">
        <v>1383</v>
      </c>
      <c r="C515" s="99" t="s">
        <v>408</v>
      </c>
      <c r="D515" s="111">
        <v>380304349</v>
      </c>
      <c r="E515" s="115">
        <v>2526129939</v>
      </c>
      <c r="F515" s="99" t="s">
        <v>386</v>
      </c>
      <c r="G515" s="191">
        <v>36914</v>
      </c>
      <c r="H515" s="102" t="str">
        <f t="shared" si="16"/>
        <v>January</v>
      </c>
      <c r="I515" s="103">
        <f t="shared" ca="1" si="17"/>
        <v>15</v>
      </c>
      <c r="J515" s="104" t="s">
        <v>391</v>
      </c>
      <c r="K515" s="105">
        <v>1</v>
      </c>
    </row>
    <row r="516" spans="1:11" x14ac:dyDescent="0.25">
      <c r="A516" s="99" t="s">
        <v>1281</v>
      </c>
      <c r="B516" s="101" t="s">
        <v>378</v>
      </c>
      <c r="C516" s="99" t="s">
        <v>399</v>
      </c>
      <c r="D516" s="111">
        <v>136620388</v>
      </c>
      <c r="E516" s="115">
        <v>9195119214</v>
      </c>
      <c r="F516" s="99" t="s">
        <v>386</v>
      </c>
      <c r="G516" s="191">
        <v>37348</v>
      </c>
      <c r="H516" s="102" t="str">
        <f t="shared" si="16"/>
        <v>April</v>
      </c>
      <c r="I516" s="103">
        <f t="shared" ca="1" si="17"/>
        <v>14</v>
      </c>
      <c r="J516" s="104" t="s">
        <v>390</v>
      </c>
      <c r="K516" s="105">
        <v>3</v>
      </c>
    </row>
    <row r="517" spans="1:11" x14ac:dyDescent="0.25">
      <c r="A517" s="99" t="s">
        <v>1106</v>
      </c>
      <c r="B517" s="101" t="s">
        <v>378</v>
      </c>
      <c r="C517" s="99" t="s">
        <v>406</v>
      </c>
      <c r="D517" s="111">
        <v>160184934</v>
      </c>
      <c r="E517" s="115">
        <v>9191191599</v>
      </c>
      <c r="F517" s="99" t="s">
        <v>389</v>
      </c>
      <c r="G517" s="191">
        <v>35346</v>
      </c>
      <c r="H517" s="102" t="str">
        <f t="shared" si="16"/>
        <v>October</v>
      </c>
      <c r="I517" s="103">
        <f t="shared" ca="1" si="17"/>
        <v>19</v>
      </c>
      <c r="J517" s="104" t="s">
        <v>391</v>
      </c>
      <c r="K517" s="105">
        <v>4</v>
      </c>
    </row>
    <row r="518" spans="1:11" x14ac:dyDescent="0.25">
      <c r="A518" s="99" t="s">
        <v>1156</v>
      </c>
      <c r="B518" s="101" t="s">
        <v>1381</v>
      </c>
      <c r="C518" s="99" t="s">
        <v>399</v>
      </c>
      <c r="D518" s="111">
        <v>676030562</v>
      </c>
      <c r="E518" s="115">
        <v>9198253211</v>
      </c>
      <c r="F518" s="99" t="s">
        <v>386</v>
      </c>
      <c r="G518" s="191">
        <v>37766</v>
      </c>
      <c r="H518" s="102" t="str">
        <f t="shared" si="16"/>
        <v>May</v>
      </c>
      <c r="I518" s="103">
        <f t="shared" ca="1" si="17"/>
        <v>13</v>
      </c>
      <c r="J518" s="104" t="s">
        <v>387</v>
      </c>
      <c r="K518" s="105">
        <v>1</v>
      </c>
    </row>
    <row r="519" spans="1:11" x14ac:dyDescent="0.25">
      <c r="A519" s="99" t="s">
        <v>899</v>
      </c>
      <c r="B519" s="101" t="s">
        <v>378</v>
      </c>
      <c r="C519" s="99" t="s">
        <v>399</v>
      </c>
      <c r="D519" s="111">
        <v>561968668</v>
      </c>
      <c r="E519" s="115">
        <v>2522433774</v>
      </c>
      <c r="F519" s="99" t="s">
        <v>386</v>
      </c>
      <c r="G519" s="191">
        <v>36966</v>
      </c>
      <c r="H519" s="102" t="str">
        <f t="shared" si="16"/>
        <v>March</v>
      </c>
      <c r="I519" s="103">
        <f t="shared" ca="1" si="17"/>
        <v>15</v>
      </c>
      <c r="J519" s="104" t="s">
        <v>390</v>
      </c>
      <c r="K519" s="105">
        <v>1</v>
      </c>
    </row>
    <row r="520" spans="1:11" x14ac:dyDescent="0.25">
      <c r="A520" s="99" t="s">
        <v>919</v>
      </c>
      <c r="B520" s="101" t="s">
        <v>674</v>
      </c>
      <c r="C520" s="99" t="s">
        <v>399</v>
      </c>
      <c r="D520" s="111">
        <v>596008829</v>
      </c>
      <c r="E520" s="115">
        <v>9198721709</v>
      </c>
      <c r="F520" s="99" t="s">
        <v>385</v>
      </c>
      <c r="G520" s="191">
        <v>37121</v>
      </c>
      <c r="H520" s="102" t="str">
        <f t="shared" si="16"/>
        <v>August</v>
      </c>
      <c r="I520" s="103">
        <f t="shared" ca="1" si="17"/>
        <v>14</v>
      </c>
      <c r="J520" s="104"/>
      <c r="K520" s="105">
        <v>1</v>
      </c>
    </row>
    <row r="521" spans="1:11" x14ac:dyDescent="0.25">
      <c r="A521" s="99" t="s">
        <v>743</v>
      </c>
      <c r="B521" s="101" t="s">
        <v>378</v>
      </c>
      <c r="C521" s="99" t="s">
        <v>402</v>
      </c>
      <c r="D521" s="111">
        <v>980960186</v>
      </c>
      <c r="E521" s="115">
        <v>9191517218</v>
      </c>
      <c r="F521" s="99" t="s">
        <v>389</v>
      </c>
      <c r="G521" s="191">
        <v>41548</v>
      </c>
      <c r="H521" s="102" t="str">
        <f t="shared" si="16"/>
        <v>October</v>
      </c>
      <c r="I521" s="103">
        <f t="shared" ca="1" si="17"/>
        <v>2</v>
      </c>
      <c r="J521" s="104" t="s">
        <v>391</v>
      </c>
      <c r="K521" s="105">
        <v>5</v>
      </c>
    </row>
    <row r="522" spans="1:11" x14ac:dyDescent="0.25">
      <c r="A522" s="99" t="s">
        <v>1145</v>
      </c>
      <c r="B522" s="101" t="s">
        <v>1381</v>
      </c>
      <c r="C522" s="99" t="s">
        <v>408</v>
      </c>
      <c r="D522" s="111">
        <v>375875723</v>
      </c>
      <c r="E522" s="115">
        <v>2526026842</v>
      </c>
      <c r="F522" s="99" t="s">
        <v>385</v>
      </c>
      <c r="G522" s="191">
        <v>35054</v>
      </c>
      <c r="H522" s="102" t="str">
        <f t="shared" si="16"/>
        <v>December</v>
      </c>
      <c r="I522" s="103">
        <f t="shared" ca="1" si="17"/>
        <v>20</v>
      </c>
      <c r="J522" s="104"/>
      <c r="K522" s="105">
        <v>3</v>
      </c>
    </row>
    <row r="523" spans="1:11" x14ac:dyDescent="0.25">
      <c r="A523" s="99" t="s">
        <v>914</v>
      </c>
      <c r="B523" s="101" t="s">
        <v>1381</v>
      </c>
      <c r="C523" s="99" t="s">
        <v>399</v>
      </c>
      <c r="D523" s="111">
        <v>512405919</v>
      </c>
      <c r="E523" s="115">
        <v>9195858234</v>
      </c>
      <c r="F523" s="99" t="s">
        <v>386</v>
      </c>
      <c r="G523" s="191">
        <v>42297</v>
      </c>
      <c r="H523" s="102" t="str">
        <f t="shared" si="16"/>
        <v>October</v>
      </c>
      <c r="I523" s="103">
        <f t="shared" ca="1" si="17"/>
        <v>0</v>
      </c>
      <c r="J523" s="104" t="s">
        <v>393</v>
      </c>
      <c r="K523" s="105">
        <v>1</v>
      </c>
    </row>
    <row r="524" spans="1:11" x14ac:dyDescent="0.25">
      <c r="A524" s="99" t="s">
        <v>1157</v>
      </c>
      <c r="B524" s="101" t="s">
        <v>1505</v>
      </c>
      <c r="C524" s="99" t="s">
        <v>1386</v>
      </c>
      <c r="D524" s="111">
        <v>834061135</v>
      </c>
      <c r="E524" s="115">
        <v>9198472270</v>
      </c>
      <c r="F524" s="99" t="s">
        <v>386</v>
      </c>
      <c r="G524" s="191">
        <v>42258</v>
      </c>
      <c r="H524" s="102" t="str">
        <f t="shared" si="16"/>
        <v>September</v>
      </c>
      <c r="I524" s="103">
        <f t="shared" ca="1" si="17"/>
        <v>0</v>
      </c>
      <c r="J524" s="104" t="s">
        <v>393</v>
      </c>
      <c r="K524" s="105">
        <v>2</v>
      </c>
    </row>
    <row r="525" spans="1:11" x14ac:dyDescent="0.25">
      <c r="A525" s="99" t="s">
        <v>1377</v>
      </c>
      <c r="B525" s="101" t="s">
        <v>1381</v>
      </c>
      <c r="C525" s="99" t="s">
        <v>407</v>
      </c>
      <c r="D525" s="111">
        <v>705186668</v>
      </c>
      <c r="E525" s="115">
        <v>9193922813</v>
      </c>
      <c r="F525" s="99" t="s">
        <v>392</v>
      </c>
      <c r="G525" s="191">
        <v>35335</v>
      </c>
      <c r="H525" s="102" t="str">
        <f t="shared" si="16"/>
        <v>September</v>
      </c>
      <c r="I525" s="103">
        <f t="shared" ca="1" si="17"/>
        <v>19</v>
      </c>
      <c r="J525" s="104"/>
      <c r="K525" s="105">
        <v>5</v>
      </c>
    </row>
    <row r="526" spans="1:11" x14ac:dyDescent="0.25">
      <c r="A526" s="99" t="s">
        <v>783</v>
      </c>
      <c r="B526" s="101" t="s">
        <v>1381</v>
      </c>
      <c r="C526" s="99" t="s">
        <v>408</v>
      </c>
      <c r="D526" s="111">
        <v>750006979</v>
      </c>
      <c r="E526" s="115">
        <v>2528444054</v>
      </c>
      <c r="F526" s="99" t="s">
        <v>389</v>
      </c>
      <c r="G526" s="191">
        <v>39993</v>
      </c>
      <c r="H526" s="102" t="str">
        <f t="shared" si="16"/>
        <v>June</v>
      </c>
      <c r="I526" s="103">
        <f t="shared" ca="1" si="17"/>
        <v>6</v>
      </c>
      <c r="J526" s="104" t="s">
        <v>393</v>
      </c>
      <c r="K526" s="105">
        <v>3</v>
      </c>
    </row>
    <row r="527" spans="1:11" x14ac:dyDescent="0.25">
      <c r="A527" s="99" t="s">
        <v>802</v>
      </c>
      <c r="B527" s="101" t="s">
        <v>1383</v>
      </c>
      <c r="C527" s="99" t="s">
        <v>399</v>
      </c>
      <c r="D527" s="111">
        <v>597131266</v>
      </c>
      <c r="E527" s="115">
        <v>9195043141</v>
      </c>
      <c r="F527" s="99" t="s">
        <v>386</v>
      </c>
      <c r="G527" s="191">
        <v>35222</v>
      </c>
      <c r="H527" s="102" t="str">
        <f t="shared" si="16"/>
        <v>June</v>
      </c>
      <c r="I527" s="103">
        <f t="shared" ca="1" si="17"/>
        <v>19</v>
      </c>
      <c r="J527" s="104" t="s">
        <v>390</v>
      </c>
      <c r="K527" s="105">
        <v>2</v>
      </c>
    </row>
    <row r="528" spans="1:11" x14ac:dyDescent="0.25">
      <c r="A528" s="99" t="s">
        <v>1353</v>
      </c>
      <c r="B528" s="101" t="s">
        <v>1383</v>
      </c>
      <c r="C528" s="99" t="s">
        <v>407</v>
      </c>
      <c r="D528" s="111">
        <v>983047016</v>
      </c>
      <c r="E528" s="115">
        <v>9198451642</v>
      </c>
      <c r="F528" s="99" t="s">
        <v>385</v>
      </c>
      <c r="G528" s="191">
        <v>36989</v>
      </c>
      <c r="H528" s="102" t="str">
        <f t="shared" si="16"/>
        <v>April</v>
      </c>
      <c r="I528" s="103">
        <f t="shared" ca="1" si="17"/>
        <v>15</v>
      </c>
      <c r="J528" s="104"/>
      <c r="K528" s="105">
        <v>2</v>
      </c>
    </row>
    <row r="529" spans="1:11" x14ac:dyDescent="0.25">
      <c r="A529" s="99" t="s">
        <v>701</v>
      </c>
      <c r="B529" s="101" t="s">
        <v>1381</v>
      </c>
      <c r="C529" s="99" t="s">
        <v>406</v>
      </c>
      <c r="D529" s="111">
        <v>209846975</v>
      </c>
      <c r="E529" s="115">
        <v>2522639452</v>
      </c>
      <c r="F529" s="99" t="s">
        <v>389</v>
      </c>
      <c r="G529" s="191">
        <v>38195</v>
      </c>
      <c r="H529" s="102" t="str">
        <f t="shared" si="16"/>
        <v>July</v>
      </c>
      <c r="I529" s="103">
        <f t="shared" ca="1" si="17"/>
        <v>11</v>
      </c>
      <c r="J529" s="104" t="s">
        <v>388</v>
      </c>
      <c r="K529" s="105">
        <v>4</v>
      </c>
    </row>
    <row r="530" spans="1:11" x14ac:dyDescent="0.25">
      <c r="A530" s="99" t="s">
        <v>1416</v>
      </c>
      <c r="B530" s="101" t="s">
        <v>674</v>
      </c>
      <c r="C530" s="99" t="s">
        <v>1385</v>
      </c>
      <c r="D530" s="111">
        <v>581823751</v>
      </c>
      <c r="E530" s="115">
        <v>2528577225</v>
      </c>
      <c r="F530" s="99" t="s">
        <v>385</v>
      </c>
      <c r="G530" s="191">
        <v>41957</v>
      </c>
      <c r="H530" s="102" t="str">
        <f t="shared" si="16"/>
        <v>November</v>
      </c>
      <c r="I530" s="103">
        <f t="shared" ca="1" si="17"/>
        <v>1</v>
      </c>
      <c r="J530" s="104"/>
      <c r="K530" s="105">
        <v>2</v>
      </c>
    </row>
    <row r="531" spans="1:11" x14ac:dyDescent="0.25">
      <c r="A531" s="99" t="s">
        <v>889</v>
      </c>
      <c r="B531" s="101" t="s">
        <v>1505</v>
      </c>
      <c r="C531" s="99" t="s">
        <v>399</v>
      </c>
      <c r="D531" s="111">
        <v>378189642</v>
      </c>
      <c r="E531" s="115">
        <v>2526228199</v>
      </c>
      <c r="F531" s="99" t="s">
        <v>385</v>
      </c>
      <c r="G531" s="191">
        <v>35769</v>
      </c>
      <c r="H531" s="102" t="str">
        <f t="shared" si="16"/>
        <v>December</v>
      </c>
      <c r="I531" s="103">
        <f t="shared" ca="1" si="17"/>
        <v>18</v>
      </c>
      <c r="J531" s="104"/>
      <c r="K531" s="105">
        <v>5</v>
      </c>
    </row>
    <row r="532" spans="1:11" x14ac:dyDescent="0.25">
      <c r="A532" s="100" t="s">
        <v>816</v>
      </c>
      <c r="B532" s="101" t="s">
        <v>1381</v>
      </c>
      <c r="C532" s="99" t="s">
        <v>399</v>
      </c>
      <c r="D532" s="111">
        <v>380653169</v>
      </c>
      <c r="E532" s="115">
        <v>9194743535</v>
      </c>
      <c r="F532" s="99" t="s">
        <v>386</v>
      </c>
      <c r="G532" s="191">
        <v>39224</v>
      </c>
      <c r="H532" s="102" t="str">
        <f t="shared" si="16"/>
        <v>May</v>
      </c>
      <c r="I532" s="103">
        <f t="shared" ca="1" si="17"/>
        <v>9</v>
      </c>
      <c r="J532" s="104" t="s">
        <v>391</v>
      </c>
      <c r="K532" s="105">
        <v>2</v>
      </c>
    </row>
    <row r="533" spans="1:11" x14ac:dyDescent="0.25">
      <c r="A533" s="99" t="s">
        <v>803</v>
      </c>
      <c r="B533" s="101" t="s">
        <v>1381</v>
      </c>
      <c r="C533" s="99" t="s">
        <v>406</v>
      </c>
      <c r="D533" s="111">
        <v>379340654</v>
      </c>
      <c r="E533" s="115">
        <v>9198642893</v>
      </c>
      <c r="F533" s="99" t="s">
        <v>386</v>
      </c>
      <c r="G533" s="191">
        <v>36809</v>
      </c>
      <c r="H533" s="102" t="str">
        <f t="shared" si="16"/>
        <v>October</v>
      </c>
      <c r="I533" s="103">
        <f t="shared" ca="1" si="17"/>
        <v>15</v>
      </c>
      <c r="J533" s="104" t="s">
        <v>388</v>
      </c>
      <c r="K533" s="105">
        <v>1</v>
      </c>
    </row>
    <row r="534" spans="1:11" x14ac:dyDescent="0.25">
      <c r="A534" s="99" t="s">
        <v>1175</v>
      </c>
      <c r="B534" s="101" t="s">
        <v>378</v>
      </c>
      <c r="C534" s="99" t="s">
        <v>395</v>
      </c>
      <c r="D534" s="111">
        <v>474999228</v>
      </c>
      <c r="E534" s="115">
        <v>9193848677</v>
      </c>
      <c r="F534" s="99" t="s">
        <v>385</v>
      </c>
      <c r="G534" s="191">
        <v>42113</v>
      </c>
      <c r="H534" s="102" t="str">
        <f t="shared" si="16"/>
        <v>April</v>
      </c>
      <c r="I534" s="103">
        <f t="shared" ca="1" si="17"/>
        <v>1</v>
      </c>
      <c r="J534" s="104"/>
      <c r="K534" s="105">
        <v>1</v>
      </c>
    </row>
    <row r="535" spans="1:11" x14ac:dyDescent="0.25">
      <c r="A535" s="99" t="s">
        <v>901</v>
      </c>
      <c r="B535" s="101" t="s">
        <v>378</v>
      </c>
      <c r="C535" s="99" t="s">
        <v>406</v>
      </c>
      <c r="D535" s="111">
        <v>643979374</v>
      </c>
      <c r="E535" s="115">
        <v>2521230519</v>
      </c>
      <c r="F535" s="99" t="s">
        <v>385</v>
      </c>
      <c r="G535" s="191">
        <v>42224</v>
      </c>
      <c r="H535" s="102" t="str">
        <f t="shared" si="16"/>
        <v>August</v>
      </c>
      <c r="I535" s="103">
        <f t="shared" ca="1" si="17"/>
        <v>0</v>
      </c>
      <c r="J535" s="104"/>
      <c r="K535" s="105">
        <v>4</v>
      </c>
    </row>
    <row r="536" spans="1:11" x14ac:dyDescent="0.25">
      <c r="A536" s="99" t="s">
        <v>834</v>
      </c>
      <c r="B536" s="101" t="s">
        <v>1381</v>
      </c>
      <c r="C536" s="99" t="s">
        <v>399</v>
      </c>
      <c r="D536" s="111">
        <v>470719383</v>
      </c>
      <c r="E536" s="115">
        <v>9197848542</v>
      </c>
      <c r="F536" s="99" t="s">
        <v>386</v>
      </c>
      <c r="G536" s="191">
        <v>38213</v>
      </c>
      <c r="H536" s="102" t="str">
        <f t="shared" si="16"/>
        <v>August</v>
      </c>
      <c r="I536" s="103">
        <f t="shared" ca="1" si="17"/>
        <v>11</v>
      </c>
      <c r="J536" s="104" t="s">
        <v>387</v>
      </c>
      <c r="K536" s="105">
        <v>5</v>
      </c>
    </row>
    <row r="537" spans="1:11" x14ac:dyDescent="0.25">
      <c r="A537" s="99" t="s">
        <v>754</v>
      </c>
      <c r="B537" s="101" t="s">
        <v>1383</v>
      </c>
      <c r="C537" s="99" t="s">
        <v>406</v>
      </c>
      <c r="D537" s="111">
        <v>938723321</v>
      </c>
      <c r="E537" s="115">
        <v>9196456972</v>
      </c>
      <c r="F537" s="99" t="s">
        <v>385</v>
      </c>
      <c r="G537" s="191">
        <v>37106</v>
      </c>
      <c r="H537" s="102" t="str">
        <f t="shared" si="16"/>
        <v>August</v>
      </c>
      <c r="I537" s="103">
        <f t="shared" ca="1" si="17"/>
        <v>14</v>
      </c>
      <c r="J537" s="104"/>
      <c r="K537" s="105">
        <v>4</v>
      </c>
    </row>
    <row r="538" spans="1:11" x14ac:dyDescent="0.25">
      <c r="A538" s="99" t="s">
        <v>1025</v>
      </c>
      <c r="B538" s="101" t="s">
        <v>1505</v>
      </c>
      <c r="C538" s="99" t="s">
        <v>406</v>
      </c>
      <c r="D538" s="111">
        <v>289103201</v>
      </c>
      <c r="E538" s="115">
        <v>9192921836</v>
      </c>
      <c r="F538" s="99" t="s">
        <v>386</v>
      </c>
      <c r="G538" s="191">
        <v>35181</v>
      </c>
      <c r="H538" s="102" t="str">
        <f t="shared" si="16"/>
        <v>April</v>
      </c>
      <c r="I538" s="103">
        <f t="shared" ca="1" si="17"/>
        <v>20</v>
      </c>
      <c r="J538" s="104" t="s">
        <v>387</v>
      </c>
      <c r="K538" s="105">
        <v>2</v>
      </c>
    </row>
    <row r="539" spans="1:11" x14ac:dyDescent="0.25">
      <c r="A539" s="99" t="s">
        <v>1074</v>
      </c>
      <c r="B539" s="101" t="s">
        <v>1383</v>
      </c>
      <c r="C539" s="99" t="s">
        <v>397</v>
      </c>
      <c r="D539" s="111">
        <v>393051351</v>
      </c>
      <c r="E539" s="115">
        <v>9197508998</v>
      </c>
      <c r="F539" s="99" t="s">
        <v>389</v>
      </c>
      <c r="G539" s="191">
        <v>36513</v>
      </c>
      <c r="H539" s="102" t="str">
        <f t="shared" si="16"/>
        <v>December</v>
      </c>
      <c r="I539" s="103">
        <f t="shared" ca="1" si="17"/>
        <v>16</v>
      </c>
      <c r="J539" s="104" t="s">
        <v>388</v>
      </c>
      <c r="K539" s="105">
        <v>2</v>
      </c>
    </row>
    <row r="540" spans="1:11" x14ac:dyDescent="0.25">
      <c r="A540" s="99" t="s">
        <v>1328</v>
      </c>
      <c r="B540" s="101" t="s">
        <v>378</v>
      </c>
      <c r="C540" s="99" t="s">
        <v>397</v>
      </c>
      <c r="D540" s="111">
        <v>870601943</v>
      </c>
      <c r="E540" s="115">
        <v>9196097340</v>
      </c>
      <c r="F540" s="99" t="s">
        <v>385</v>
      </c>
      <c r="G540" s="191">
        <v>36613</v>
      </c>
      <c r="H540" s="102" t="str">
        <f t="shared" si="16"/>
        <v>March</v>
      </c>
      <c r="I540" s="103">
        <f t="shared" ca="1" si="17"/>
        <v>16</v>
      </c>
      <c r="J540" s="104"/>
      <c r="K540" s="105">
        <v>5</v>
      </c>
    </row>
    <row r="541" spans="1:11" x14ac:dyDescent="0.25">
      <c r="A541" s="99" t="s">
        <v>1182</v>
      </c>
      <c r="B541" s="101" t="s">
        <v>1381</v>
      </c>
      <c r="C541" s="99" t="s">
        <v>408</v>
      </c>
      <c r="D541" s="111">
        <v>159594851</v>
      </c>
      <c r="E541" s="115">
        <v>9194084456</v>
      </c>
      <c r="F541" s="99" t="s">
        <v>386</v>
      </c>
      <c r="G541" s="191">
        <v>39069</v>
      </c>
      <c r="H541" s="102" t="str">
        <f t="shared" si="16"/>
        <v>December</v>
      </c>
      <c r="I541" s="103">
        <f t="shared" ca="1" si="17"/>
        <v>9</v>
      </c>
      <c r="J541" s="104" t="s">
        <v>388</v>
      </c>
      <c r="K541" s="105">
        <v>5</v>
      </c>
    </row>
    <row r="542" spans="1:11" x14ac:dyDescent="0.25">
      <c r="A542" s="99" t="s">
        <v>748</v>
      </c>
      <c r="B542" s="101" t="s">
        <v>1383</v>
      </c>
      <c r="C542" s="99" t="s">
        <v>399</v>
      </c>
      <c r="D542" s="111">
        <v>110547055</v>
      </c>
      <c r="E542" s="115">
        <v>2526966637</v>
      </c>
      <c r="F542" s="99" t="s">
        <v>389</v>
      </c>
      <c r="G542" s="191">
        <v>37810</v>
      </c>
      <c r="H542" s="102" t="str">
        <f t="shared" si="16"/>
        <v>July</v>
      </c>
      <c r="I542" s="103">
        <f t="shared" ca="1" si="17"/>
        <v>12</v>
      </c>
      <c r="J542" s="104" t="s">
        <v>391</v>
      </c>
      <c r="K542" s="105">
        <v>1</v>
      </c>
    </row>
    <row r="543" spans="1:11" x14ac:dyDescent="0.25">
      <c r="A543" s="99" t="s">
        <v>991</v>
      </c>
      <c r="B543" s="101" t="s">
        <v>1505</v>
      </c>
      <c r="C543" s="99" t="s">
        <v>399</v>
      </c>
      <c r="D543" s="111">
        <v>858800513</v>
      </c>
      <c r="E543" s="115">
        <v>9193547588</v>
      </c>
      <c r="F543" s="99" t="s">
        <v>386</v>
      </c>
      <c r="G543" s="191">
        <v>37361</v>
      </c>
      <c r="H543" s="102" t="str">
        <f t="shared" si="16"/>
        <v>April</v>
      </c>
      <c r="I543" s="103">
        <f t="shared" ca="1" si="17"/>
        <v>14</v>
      </c>
      <c r="J543" s="104" t="s">
        <v>390</v>
      </c>
      <c r="K543" s="105">
        <v>3</v>
      </c>
    </row>
    <row r="544" spans="1:11" x14ac:dyDescent="0.25">
      <c r="A544" s="99" t="s">
        <v>1148</v>
      </c>
      <c r="B544" s="101" t="s">
        <v>1383</v>
      </c>
      <c r="C544" s="99" t="s">
        <v>402</v>
      </c>
      <c r="D544" s="111">
        <v>294161481</v>
      </c>
      <c r="E544" s="115">
        <v>2521201242</v>
      </c>
      <c r="F544" s="99" t="s">
        <v>389</v>
      </c>
      <c r="G544" s="191">
        <v>41163</v>
      </c>
      <c r="H544" s="102" t="str">
        <f t="shared" si="16"/>
        <v>September</v>
      </c>
      <c r="I544" s="103">
        <f t="shared" ca="1" si="17"/>
        <v>3</v>
      </c>
      <c r="J544" s="104" t="s">
        <v>387</v>
      </c>
      <c r="K544" s="105">
        <v>1</v>
      </c>
    </row>
    <row r="545" spans="1:11" x14ac:dyDescent="0.25">
      <c r="A545" s="99" t="s">
        <v>1256</v>
      </c>
      <c r="B545" s="101" t="s">
        <v>1381</v>
      </c>
      <c r="C545" s="99" t="s">
        <v>406</v>
      </c>
      <c r="D545" s="111">
        <v>336025451</v>
      </c>
      <c r="E545" s="115">
        <v>2522344526</v>
      </c>
      <c r="F545" s="99" t="s">
        <v>385</v>
      </c>
      <c r="G545" s="191">
        <v>41037</v>
      </c>
      <c r="H545" s="102" t="str">
        <f t="shared" si="16"/>
        <v>May</v>
      </c>
      <c r="I545" s="103">
        <f t="shared" ca="1" si="17"/>
        <v>4</v>
      </c>
      <c r="J545" s="104"/>
      <c r="K545" s="105">
        <v>1</v>
      </c>
    </row>
    <row r="546" spans="1:11" x14ac:dyDescent="0.25">
      <c r="A546" s="99" t="s">
        <v>999</v>
      </c>
      <c r="B546" s="101" t="s">
        <v>1381</v>
      </c>
      <c r="C546" s="99" t="s">
        <v>1386</v>
      </c>
      <c r="D546" s="111">
        <v>967826310</v>
      </c>
      <c r="E546" s="115">
        <v>9196100410</v>
      </c>
      <c r="F546" s="99" t="s">
        <v>386</v>
      </c>
      <c r="G546" s="191">
        <v>36298</v>
      </c>
      <c r="H546" s="102" t="str">
        <f t="shared" si="16"/>
        <v>May</v>
      </c>
      <c r="I546" s="103">
        <f t="shared" ca="1" si="17"/>
        <v>17</v>
      </c>
      <c r="J546" s="104" t="s">
        <v>388</v>
      </c>
      <c r="K546" s="105">
        <v>3</v>
      </c>
    </row>
    <row r="547" spans="1:11" x14ac:dyDescent="0.25">
      <c r="A547" s="99" t="s">
        <v>1232</v>
      </c>
      <c r="B547" s="101" t="s">
        <v>1505</v>
      </c>
      <c r="C547" s="99" t="s">
        <v>408</v>
      </c>
      <c r="D547" s="111">
        <v>929694686</v>
      </c>
      <c r="E547" s="115">
        <v>9194483888</v>
      </c>
      <c r="F547" s="99" t="s">
        <v>386</v>
      </c>
      <c r="G547" s="191">
        <v>37513</v>
      </c>
      <c r="H547" s="102" t="str">
        <f t="shared" si="16"/>
        <v>September</v>
      </c>
      <c r="I547" s="103">
        <f t="shared" ca="1" si="17"/>
        <v>13</v>
      </c>
      <c r="J547" s="104" t="s">
        <v>391</v>
      </c>
      <c r="K547" s="105">
        <v>1</v>
      </c>
    </row>
    <row r="548" spans="1:11" x14ac:dyDescent="0.25">
      <c r="A548" s="99" t="s">
        <v>1240</v>
      </c>
      <c r="B548" s="101" t="s">
        <v>1505</v>
      </c>
      <c r="C548" s="99" t="s">
        <v>2309</v>
      </c>
      <c r="D548" s="111">
        <v>452692136</v>
      </c>
      <c r="E548" s="115">
        <v>2524106437</v>
      </c>
      <c r="F548" s="99" t="s">
        <v>386</v>
      </c>
      <c r="G548" s="191">
        <v>35989</v>
      </c>
      <c r="H548" s="102" t="str">
        <f t="shared" si="16"/>
        <v>July</v>
      </c>
      <c r="I548" s="103">
        <f t="shared" ca="1" si="17"/>
        <v>17</v>
      </c>
      <c r="J548" s="104" t="s">
        <v>393</v>
      </c>
      <c r="K548" s="105">
        <v>1</v>
      </c>
    </row>
    <row r="549" spans="1:11" x14ac:dyDescent="0.25">
      <c r="A549" s="99" t="s">
        <v>798</v>
      </c>
      <c r="B549" s="101" t="s">
        <v>1381</v>
      </c>
      <c r="C549" s="99" t="s">
        <v>399</v>
      </c>
      <c r="D549" s="111">
        <v>843064707</v>
      </c>
      <c r="E549" s="115">
        <v>9192687844</v>
      </c>
      <c r="F549" s="99" t="s">
        <v>385</v>
      </c>
      <c r="G549" s="191">
        <v>35330</v>
      </c>
      <c r="H549" s="102" t="str">
        <f t="shared" si="16"/>
        <v>September</v>
      </c>
      <c r="I549" s="103">
        <f t="shared" ca="1" si="17"/>
        <v>19</v>
      </c>
      <c r="J549" s="104"/>
      <c r="K549" s="105">
        <v>3</v>
      </c>
    </row>
    <row r="550" spans="1:11" x14ac:dyDescent="0.25">
      <c r="A550" s="99" t="s">
        <v>1277</v>
      </c>
      <c r="B550" s="101" t="s">
        <v>1383</v>
      </c>
      <c r="C550" s="99" t="s">
        <v>1385</v>
      </c>
      <c r="D550" s="111">
        <v>694800128</v>
      </c>
      <c r="E550" s="115">
        <v>9197111802</v>
      </c>
      <c r="F550" s="99" t="s">
        <v>386</v>
      </c>
      <c r="G550" s="191">
        <v>42074</v>
      </c>
      <c r="H550" s="102" t="str">
        <f t="shared" si="16"/>
        <v>March</v>
      </c>
      <c r="I550" s="103">
        <f t="shared" ca="1" si="17"/>
        <v>1</v>
      </c>
      <c r="J550" s="104" t="s">
        <v>391</v>
      </c>
      <c r="K550" s="105">
        <v>1</v>
      </c>
    </row>
    <row r="551" spans="1:11" x14ac:dyDescent="0.25">
      <c r="A551" s="99" t="s">
        <v>1226</v>
      </c>
      <c r="B551" s="101" t="s">
        <v>1505</v>
      </c>
      <c r="C551" s="99" t="s">
        <v>399</v>
      </c>
      <c r="D551" s="111">
        <v>165917010</v>
      </c>
      <c r="E551" s="115">
        <v>2527038033</v>
      </c>
      <c r="F551" s="99" t="s">
        <v>385</v>
      </c>
      <c r="G551" s="191">
        <v>37848</v>
      </c>
      <c r="H551" s="102" t="str">
        <f t="shared" si="16"/>
        <v>August</v>
      </c>
      <c r="I551" s="103">
        <f t="shared" ca="1" si="17"/>
        <v>12</v>
      </c>
      <c r="J551" s="104"/>
      <c r="K551" s="105">
        <v>3</v>
      </c>
    </row>
    <row r="552" spans="1:11" x14ac:dyDescent="0.25">
      <c r="A552" s="99" t="s">
        <v>682</v>
      </c>
      <c r="B552" s="101" t="s">
        <v>1380</v>
      </c>
      <c r="C552" s="99" t="s">
        <v>402</v>
      </c>
      <c r="D552" s="111">
        <v>345817459</v>
      </c>
      <c r="E552" s="115">
        <v>9195594427</v>
      </c>
      <c r="F552" s="99" t="s">
        <v>385</v>
      </c>
      <c r="G552" s="191">
        <v>37039</v>
      </c>
      <c r="H552" s="102" t="str">
        <f t="shared" si="16"/>
        <v>May</v>
      </c>
      <c r="I552" s="103">
        <f t="shared" ca="1" si="17"/>
        <v>14</v>
      </c>
      <c r="J552" s="104"/>
      <c r="K552" s="105">
        <v>5</v>
      </c>
    </row>
    <row r="553" spans="1:11" x14ac:dyDescent="0.25">
      <c r="A553" s="99" t="s">
        <v>1351</v>
      </c>
      <c r="B553" s="101" t="s">
        <v>674</v>
      </c>
      <c r="C553" s="99" t="s">
        <v>395</v>
      </c>
      <c r="D553" s="111">
        <v>247276092</v>
      </c>
      <c r="E553" s="115">
        <v>2522636516</v>
      </c>
      <c r="F553" s="99" t="s">
        <v>385</v>
      </c>
      <c r="G553" s="191">
        <v>34918</v>
      </c>
      <c r="H553" s="102" t="str">
        <f t="shared" si="16"/>
        <v>August</v>
      </c>
      <c r="I553" s="103">
        <f t="shared" ca="1" si="17"/>
        <v>20</v>
      </c>
      <c r="J553" s="104"/>
      <c r="K553" s="105">
        <v>2</v>
      </c>
    </row>
    <row r="554" spans="1:11" x14ac:dyDescent="0.25">
      <c r="A554" s="99" t="s">
        <v>1310</v>
      </c>
      <c r="B554" s="101" t="s">
        <v>1383</v>
      </c>
      <c r="C554" s="99" t="s">
        <v>408</v>
      </c>
      <c r="D554" s="111">
        <v>771110153</v>
      </c>
      <c r="E554" s="115">
        <v>9196799516</v>
      </c>
      <c r="F554" s="99" t="s">
        <v>386</v>
      </c>
      <c r="G554" s="191">
        <v>37436</v>
      </c>
      <c r="H554" s="102" t="str">
        <f t="shared" si="16"/>
        <v>June</v>
      </c>
      <c r="I554" s="103">
        <f t="shared" ca="1" si="17"/>
        <v>13</v>
      </c>
      <c r="J554" s="104" t="s">
        <v>387</v>
      </c>
      <c r="K554" s="105">
        <v>3</v>
      </c>
    </row>
    <row r="555" spans="1:11" x14ac:dyDescent="0.25">
      <c r="A555" s="99" t="s">
        <v>1419</v>
      </c>
      <c r="B555" s="101" t="s">
        <v>1383</v>
      </c>
      <c r="C555" s="99" t="s">
        <v>406</v>
      </c>
      <c r="D555" s="111">
        <v>965916299</v>
      </c>
      <c r="E555" s="115">
        <v>9193552027</v>
      </c>
      <c r="F555" s="99" t="s">
        <v>386</v>
      </c>
      <c r="G555" s="191">
        <v>37646</v>
      </c>
      <c r="H555" s="102" t="str">
        <f t="shared" si="16"/>
        <v>January</v>
      </c>
      <c r="I555" s="103">
        <f t="shared" ca="1" si="17"/>
        <v>13</v>
      </c>
      <c r="J555" s="104" t="s">
        <v>390</v>
      </c>
      <c r="K555" s="105">
        <v>4</v>
      </c>
    </row>
    <row r="556" spans="1:11" x14ac:dyDescent="0.25">
      <c r="A556" s="99" t="s">
        <v>1260</v>
      </c>
      <c r="B556" s="101" t="s">
        <v>1381</v>
      </c>
      <c r="C556" s="99" t="s">
        <v>408</v>
      </c>
      <c r="D556" s="111">
        <v>793256568</v>
      </c>
      <c r="E556" s="115">
        <v>9196999991</v>
      </c>
      <c r="F556" s="99" t="s">
        <v>386</v>
      </c>
      <c r="G556" s="191">
        <v>37904</v>
      </c>
      <c r="H556" s="102" t="str">
        <f t="shared" si="16"/>
        <v>October</v>
      </c>
      <c r="I556" s="103">
        <f t="shared" ca="1" si="17"/>
        <v>12</v>
      </c>
      <c r="J556" s="104" t="s">
        <v>387</v>
      </c>
      <c r="K556" s="105">
        <v>5</v>
      </c>
    </row>
    <row r="557" spans="1:11" x14ac:dyDescent="0.25">
      <c r="A557" s="99" t="s">
        <v>1028</v>
      </c>
      <c r="B557" s="101" t="s">
        <v>378</v>
      </c>
      <c r="C557" s="99" t="s">
        <v>1384</v>
      </c>
      <c r="D557" s="111">
        <v>796079833</v>
      </c>
      <c r="E557" s="115">
        <v>2525327906</v>
      </c>
      <c r="F557" s="99" t="s">
        <v>389</v>
      </c>
      <c r="G557" s="191">
        <v>38200</v>
      </c>
      <c r="H557" s="102" t="str">
        <f t="shared" si="16"/>
        <v>August</v>
      </c>
      <c r="I557" s="103">
        <f t="shared" ca="1" si="17"/>
        <v>11</v>
      </c>
      <c r="J557" s="104" t="s">
        <v>387</v>
      </c>
      <c r="K557" s="105">
        <v>1</v>
      </c>
    </row>
    <row r="558" spans="1:11" x14ac:dyDescent="0.25">
      <c r="A558" s="99" t="s">
        <v>1390</v>
      </c>
      <c r="B558" s="101" t="s">
        <v>378</v>
      </c>
      <c r="C558" s="99" t="s">
        <v>408</v>
      </c>
      <c r="D558" s="111">
        <v>683670378</v>
      </c>
      <c r="E558" s="115">
        <v>9196259106</v>
      </c>
      <c r="F558" s="99" t="s">
        <v>386</v>
      </c>
      <c r="G558" s="191">
        <v>39668</v>
      </c>
      <c r="H558" s="102" t="str">
        <f t="shared" si="16"/>
        <v>August</v>
      </c>
      <c r="I558" s="103">
        <f t="shared" ca="1" si="17"/>
        <v>7</v>
      </c>
      <c r="J558" s="104" t="s">
        <v>391</v>
      </c>
      <c r="K558" s="105">
        <v>2</v>
      </c>
    </row>
    <row r="559" spans="1:11" x14ac:dyDescent="0.25">
      <c r="A559" s="99" t="s">
        <v>982</v>
      </c>
      <c r="B559" s="101" t="s">
        <v>1381</v>
      </c>
      <c r="C559" s="99" t="s">
        <v>405</v>
      </c>
      <c r="D559" s="111">
        <v>931977751</v>
      </c>
      <c r="E559" s="115">
        <v>9194471952</v>
      </c>
      <c r="F559" s="99" t="s">
        <v>386</v>
      </c>
      <c r="G559" s="191">
        <v>35969</v>
      </c>
      <c r="H559" s="102" t="str">
        <f t="shared" si="16"/>
        <v>June</v>
      </c>
      <c r="I559" s="103">
        <f t="shared" ca="1" si="17"/>
        <v>17</v>
      </c>
      <c r="J559" s="104" t="s">
        <v>387</v>
      </c>
      <c r="K559" s="105">
        <v>5</v>
      </c>
    </row>
    <row r="560" spans="1:11" x14ac:dyDescent="0.25">
      <c r="A560" s="99" t="s">
        <v>933</v>
      </c>
      <c r="B560" s="101" t="s">
        <v>1381</v>
      </c>
      <c r="C560" s="99" t="s">
        <v>395</v>
      </c>
      <c r="D560" s="111">
        <v>721169660</v>
      </c>
      <c r="E560" s="115">
        <v>2526711140</v>
      </c>
      <c r="F560" s="99" t="s">
        <v>386</v>
      </c>
      <c r="G560" s="191">
        <v>40543</v>
      </c>
      <c r="H560" s="102" t="str">
        <f t="shared" si="16"/>
        <v>December</v>
      </c>
      <c r="I560" s="103">
        <f t="shared" ca="1" si="17"/>
        <v>5</v>
      </c>
      <c r="J560" s="104" t="s">
        <v>390</v>
      </c>
      <c r="K560" s="105">
        <v>1</v>
      </c>
    </row>
    <row r="561" spans="1:11" x14ac:dyDescent="0.25">
      <c r="A561" s="99" t="s">
        <v>1224</v>
      </c>
      <c r="B561" s="101" t="s">
        <v>1381</v>
      </c>
      <c r="C561" s="99" t="s">
        <v>406</v>
      </c>
      <c r="D561" s="111">
        <v>317193890</v>
      </c>
      <c r="E561" s="115">
        <v>9192350434</v>
      </c>
      <c r="F561" s="99" t="s">
        <v>386</v>
      </c>
      <c r="G561" s="191">
        <v>36546</v>
      </c>
      <c r="H561" s="102" t="str">
        <f t="shared" si="16"/>
        <v>January</v>
      </c>
      <c r="I561" s="103">
        <f t="shared" ca="1" si="17"/>
        <v>16</v>
      </c>
      <c r="J561" s="104" t="s">
        <v>393</v>
      </c>
      <c r="K561" s="105">
        <v>2</v>
      </c>
    </row>
    <row r="562" spans="1:11" x14ac:dyDescent="0.25">
      <c r="A562" s="99" t="s">
        <v>1143</v>
      </c>
      <c r="B562" s="101" t="s">
        <v>1505</v>
      </c>
      <c r="C562" s="99" t="s">
        <v>397</v>
      </c>
      <c r="D562" s="111">
        <v>956291859</v>
      </c>
      <c r="E562" s="115">
        <v>2521156902</v>
      </c>
      <c r="F562" s="99" t="s">
        <v>385</v>
      </c>
      <c r="G562" s="191">
        <v>35280</v>
      </c>
      <c r="H562" s="102" t="str">
        <f t="shared" si="16"/>
        <v>August</v>
      </c>
      <c r="I562" s="103">
        <f t="shared" ca="1" si="17"/>
        <v>19</v>
      </c>
      <c r="J562" s="104"/>
      <c r="K562" s="105">
        <v>3</v>
      </c>
    </row>
    <row r="563" spans="1:11" x14ac:dyDescent="0.25">
      <c r="A563" s="99" t="s">
        <v>1081</v>
      </c>
      <c r="B563" s="101" t="s">
        <v>378</v>
      </c>
      <c r="C563" s="99" t="s">
        <v>402</v>
      </c>
      <c r="D563" s="111">
        <v>261920277</v>
      </c>
      <c r="E563" s="115">
        <v>2524272773</v>
      </c>
      <c r="F563" s="99" t="s">
        <v>386</v>
      </c>
      <c r="G563" s="191">
        <v>39346</v>
      </c>
      <c r="H563" s="102" t="str">
        <f t="shared" si="16"/>
        <v>September</v>
      </c>
      <c r="I563" s="103">
        <f t="shared" ca="1" si="17"/>
        <v>8</v>
      </c>
      <c r="J563" s="104" t="s">
        <v>388</v>
      </c>
      <c r="K563" s="105">
        <v>3</v>
      </c>
    </row>
    <row r="564" spans="1:11" x14ac:dyDescent="0.25">
      <c r="A564" s="99" t="s">
        <v>973</v>
      </c>
      <c r="B564" s="101" t="s">
        <v>1383</v>
      </c>
      <c r="C564" s="99" t="s">
        <v>407</v>
      </c>
      <c r="D564" s="111">
        <v>125540405</v>
      </c>
      <c r="E564" s="115">
        <v>2524589262</v>
      </c>
      <c r="F564" s="99" t="s">
        <v>386</v>
      </c>
      <c r="G564" s="191">
        <v>41719</v>
      </c>
      <c r="H564" s="102" t="str">
        <f t="shared" si="16"/>
        <v>March</v>
      </c>
      <c r="I564" s="103">
        <f t="shared" ca="1" si="17"/>
        <v>2</v>
      </c>
      <c r="J564" s="104" t="s">
        <v>387</v>
      </c>
      <c r="K564" s="105">
        <v>5</v>
      </c>
    </row>
    <row r="565" spans="1:11" x14ac:dyDescent="0.25">
      <c r="A565" s="99" t="s">
        <v>756</v>
      </c>
      <c r="B565" s="101" t="s">
        <v>1381</v>
      </c>
      <c r="C565" s="99" t="s">
        <v>1385</v>
      </c>
      <c r="D565" s="111">
        <v>197789466</v>
      </c>
      <c r="E565" s="115">
        <v>9191472895</v>
      </c>
      <c r="F565" s="99" t="s">
        <v>385</v>
      </c>
      <c r="G565" s="191">
        <v>36971</v>
      </c>
      <c r="H565" s="102" t="str">
        <f t="shared" si="16"/>
        <v>March</v>
      </c>
      <c r="I565" s="103">
        <f t="shared" ca="1" si="17"/>
        <v>15</v>
      </c>
      <c r="J565" s="104"/>
      <c r="K565" s="105">
        <v>1</v>
      </c>
    </row>
    <row r="566" spans="1:11" x14ac:dyDescent="0.25">
      <c r="A566" s="99" t="s">
        <v>2532</v>
      </c>
      <c r="B566" s="101" t="s">
        <v>674</v>
      </c>
      <c r="C566" s="99" t="s">
        <v>397</v>
      </c>
      <c r="D566" s="111">
        <v>291841866</v>
      </c>
      <c r="E566" s="115">
        <v>9191534053</v>
      </c>
      <c r="F566" s="99" t="s">
        <v>386</v>
      </c>
      <c r="G566" s="191">
        <v>35505</v>
      </c>
      <c r="H566" s="102" t="str">
        <f t="shared" si="16"/>
        <v>March</v>
      </c>
      <c r="I566" s="103">
        <f t="shared" ca="1" si="17"/>
        <v>19</v>
      </c>
      <c r="J566" s="104" t="s">
        <v>387</v>
      </c>
      <c r="K566" s="105">
        <v>3</v>
      </c>
    </row>
    <row r="567" spans="1:11" x14ac:dyDescent="0.25">
      <c r="A567" s="99" t="s">
        <v>1228</v>
      </c>
      <c r="B567" s="101" t="s">
        <v>378</v>
      </c>
      <c r="C567" s="99" t="s">
        <v>399</v>
      </c>
      <c r="D567" s="111">
        <v>684054281</v>
      </c>
      <c r="E567" s="115">
        <v>2522888726</v>
      </c>
      <c r="F567" s="99" t="s">
        <v>386</v>
      </c>
      <c r="G567" s="191">
        <v>36574</v>
      </c>
      <c r="H567" s="102" t="str">
        <f t="shared" si="16"/>
        <v>February</v>
      </c>
      <c r="I567" s="103">
        <f t="shared" ca="1" si="17"/>
        <v>16</v>
      </c>
      <c r="J567" s="104" t="s">
        <v>387</v>
      </c>
      <c r="K567" s="105">
        <v>2</v>
      </c>
    </row>
    <row r="568" spans="1:11" x14ac:dyDescent="0.25">
      <c r="A568" s="99" t="s">
        <v>905</v>
      </c>
      <c r="B568" s="101" t="s">
        <v>674</v>
      </c>
      <c r="C568" s="99" t="s">
        <v>408</v>
      </c>
      <c r="D568" s="111">
        <v>723066626</v>
      </c>
      <c r="E568" s="115">
        <v>2525399385</v>
      </c>
      <c r="F568" s="99" t="s">
        <v>385</v>
      </c>
      <c r="G568" s="191">
        <v>37898</v>
      </c>
      <c r="H568" s="102" t="str">
        <f t="shared" si="16"/>
        <v>October</v>
      </c>
      <c r="I568" s="103">
        <f t="shared" ca="1" si="17"/>
        <v>12</v>
      </c>
      <c r="J568" s="104"/>
      <c r="K568" s="105">
        <v>3</v>
      </c>
    </row>
    <row r="569" spans="1:11" x14ac:dyDescent="0.25">
      <c r="A569" s="99" t="s">
        <v>941</v>
      </c>
      <c r="B569" s="101" t="s">
        <v>378</v>
      </c>
      <c r="C569" s="99" t="s">
        <v>397</v>
      </c>
      <c r="D569" s="111">
        <v>429283827</v>
      </c>
      <c r="E569" s="115">
        <v>9195508095</v>
      </c>
      <c r="F569" s="99" t="s">
        <v>386</v>
      </c>
      <c r="G569" s="191">
        <v>38016</v>
      </c>
      <c r="H569" s="102" t="str">
        <f t="shared" si="16"/>
        <v>January</v>
      </c>
      <c r="I569" s="103">
        <f t="shared" ca="1" si="17"/>
        <v>12</v>
      </c>
      <c r="J569" s="104" t="s">
        <v>391</v>
      </c>
      <c r="K569" s="105">
        <v>2</v>
      </c>
    </row>
    <row r="570" spans="1:11" x14ac:dyDescent="0.25">
      <c r="A570" s="99" t="s">
        <v>781</v>
      </c>
      <c r="B570" s="101" t="s">
        <v>1383</v>
      </c>
      <c r="C570" s="99" t="s">
        <v>2309</v>
      </c>
      <c r="D570" s="111">
        <v>510190628</v>
      </c>
      <c r="E570" s="115">
        <v>2527405629</v>
      </c>
      <c r="F570" s="99" t="s">
        <v>386</v>
      </c>
      <c r="G570" s="191">
        <v>37228</v>
      </c>
      <c r="H570" s="102" t="str">
        <f t="shared" si="16"/>
        <v>December</v>
      </c>
      <c r="I570" s="103">
        <f t="shared" ca="1" si="17"/>
        <v>14</v>
      </c>
      <c r="J570" s="104" t="s">
        <v>391</v>
      </c>
      <c r="K570" s="105">
        <v>5</v>
      </c>
    </row>
    <row r="571" spans="1:11" x14ac:dyDescent="0.25">
      <c r="A571" s="99" t="s">
        <v>1134</v>
      </c>
      <c r="B571" s="101" t="s">
        <v>674</v>
      </c>
      <c r="C571" s="99" t="s">
        <v>402</v>
      </c>
      <c r="D571" s="111">
        <v>991764142</v>
      </c>
      <c r="E571" s="115">
        <v>9192490678</v>
      </c>
      <c r="F571" s="99" t="s">
        <v>385</v>
      </c>
      <c r="G571" s="191">
        <v>40722</v>
      </c>
      <c r="H571" s="102" t="str">
        <f t="shared" si="16"/>
        <v>June</v>
      </c>
      <c r="I571" s="103">
        <f t="shared" ca="1" si="17"/>
        <v>4</v>
      </c>
      <c r="J571" s="104"/>
      <c r="K571" s="105">
        <v>5</v>
      </c>
    </row>
    <row r="572" spans="1:11" x14ac:dyDescent="0.25">
      <c r="A572" s="99" t="s">
        <v>906</v>
      </c>
      <c r="B572" s="101" t="s">
        <v>1381</v>
      </c>
      <c r="C572" s="99" t="s">
        <v>397</v>
      </c>
      <c r="D572" s="111">
        <v>736688620</v>
      </c>
      <c r="E572" s="115">
        <v>2524562999</v>
      </c>
      <c r="F572" s="99" t="s">
        <v>389</v>
      </c>
      <c r="G572" s="191">
        <v>42401</v>
      </c>
      <c r="H572" s="102" t="str">
        <f t="shared" si="16"/>
        <v>February</v>
      </c>
      <c r="I572" s="103">
        <f t="shared" ca="1" si="17"/>
        <v>0</v>
      </c>
      <c r="J572" s="104" t="s">
        <v>387</v>
      </c>
      <c r="K572" s="105">
        <v>5</v>
      </c>
    </row>
    <row r="573" spans="1:11" x14ac:dyDescent="0.25">
      <c r="A573" s="99" t="s">
        <v>815</v>
      </c>
      <c r="B573" s="101" t="s">
        <v>1383</v>
      </c>
      <c r="C573" s="99" t="s">
        <v>395</v>
      </c>
      <c r="D573" s="111">
        <v>427811310</v>
      </c>
      <c r="E573" s="115">
        <v>9191362796</v>
      </c>
      <c r="F573" s="99" t="s">
        <v>385</v>
      </c>
      <c r="G573" s="191">
        <v>37689</v>
      </c>
      <c r="H573" s="102" t="str">
        <f t="shared" si="16"/>
        <v>March</v>
      </c>
      <c r="I573" s="103">
        <f t="shared" ca="1" si="17"/>
        <v>13</v>
      </c>
      <c r="J573" s="104"/>
      <c r="K573" s="105">
        <v>5</v>
      </c>
    </row>
    <row r="574" spans="1:11" x14ac:dyDescent="0.25">
      <c r="A574" s="99" t="s">
        <v>1326</v>
      </c>
      <c r="B574" s="101" t="s">
        <v>378</v>
      </c>
      <c r="C574" s="99" t="s">
        <v>408</v>
      </c>
      <c r="D574" s="111">
        <v>145495793</v>
      </c>
      <c r="E574" s="115">
        <v>2521603964</v>
      </c>
      <c r="F574" s="99" t="s">
        <v>389</v>
      </c>
      <c r="G574" s="191">
        <v>40173</v>
      </c>
      <c r="H574" s="102" t="str">
        <f t="shared" si="16"/>
        <v>December</v>
      </c>
      <c r="I574" s="103">
        <f t="shared" ca="1" si="17"/>
        <v>6</v>
      </c>
      <c r="J574" s="104" t="s">
        <v>388</v>
      </c>
      <c r="K574" s="105">
        <v>4</v>
      </c>
    </row>
    <row r="575" spans="1:11" x14ac:dyDescent="0.25">
      <c r="A575" s="99" t="s">
        <v>1140</v>
      </c>
      <c r="B575" s="101" t="s">
        <v>1381</v>
      </c>
      <c r="C575" s="99" t="s">
        <v>1385</v>
      </c>
      <c r="D575" s="111">
        <v>526188716</v>
      </c>
      <c r="E575" s="115">
        <v>2527230063</v>
      </c>
      <c r="F575" s="99" t="s">
        <v>385</v>
      </c>
      <c r="G575" s="191">
        <v>38334</v>
      </c>
      <c r="H575" s="102" t="str">
        <f t="shared" si="16"/>
        <v>December</v>
      </c>
      <c r="I575" s="103">
        <f t="shared" ca="1" si="17"/>
        <v>11</v>
      </c>
      <c r="J575" s="104"/>
      <c r="K575" s="105">
        <v>3</v>
      </c>
    </row>
    <row r="576" spans="1:11" x14ac:dyDescent="0.25">
      <c r="A576" s="99" t="s">
        <v>936</v>
      </c>
      <c r="B576" s="101" t="s">
        <v>1383</v>
      </c>
      <c r="C576" s="99" t="s">
        <v>395</v>
      </c>
      <c r="D576" s="111">
        <v>129397083</v>
      </c>
      <c r="E576" s="115">
        <v>2521391475</v>
      </c>
      <c r="F576" s="99" t="s">
        <v>386</v>
      </c>
      <c r="G576" s="191">
        <v>40057</v>
      </c>
      <c r="H576" s="102" t="str">
        <f t="shared" si="16"/>
        <v>September</v>
      </c>
      <c r="I576" s="103">
        <f t="shared" ca="1" si="17"/>
        <v>6</v>
      </c>
      <c r="J576" s="104" t="s">
        <v>393</v>
      </c>
      <c r="K576" s="105">
        <v>5</v>
      </c>
    </row>
    <row r="577" spans="1:11" x14ac:dyDescent="0.25">
      <c r="A577" s="99" t="s">
        <v>968</v>
      </c>
      <c r="B577" s="101" t="s">
        <v>674</v>
      </c>
      <c r="C577" s="99" t="s">
        <v>399</v>
      </c>
      <c r="D577" s="111">
        <v>350104448</v>
      </c>
      <c r="E577" s="115">
        <v>9193883356</v>
      </c>
      <c r="F577" s="99" t="s">
        <v>386</v>
      </c>
      <c r="G577" s="191">
        <v>37317</v>
      </c>
      <c r="H577" s="102" t="str">
        <f t="shared" si="16"/>
        <v>March</v>
      </c>
      <c r="I577" s="103">
        <f t="shared" ca="1" si="17"/>
        <v>14</v>
      </c>
      <c r="J577" s="104" t="s">
        <v>393</v>
      </c>
      <c r="K577" s="105">
        <v>1</v>
      </c>
    </row>
    <row r="578" spans="1:11" x14ac:dyDescent="0.25">
      <c r="A578" s="99" t="s">
        <v>688</v>
      </c>
      <c r="B578" s="101" t="s">
        <v>674</v>
      </c>
      <c r="C578" s="99" t="s">
        <v>399</v>
      </c>
      <c r="D578" s="111">
        <v>466293520</v>
      </c>
      <c r="E578" s="115">
        <v>2524442142</v>
      </c>
      <c r="F578" s="99" t="s">
        <v>392</v>
      </c>
      <c r="G578" s="191">
        <v>35241</v>
      </c>
      <c r="H578" s="102" t="str">
        <f t="shared" ref="H578:H641" si="18">CHOOSE(MONTH(G578),"January","February","March","April","May","June","July","August","September","October","November","December")</f>
        <v>June</v>
      </c>
      <c r="I578" s="103">
        <f t="shared" ref="I578:I641" ca="1" si="19">DATEDIF(G578,TODAY(),"Y")</f>
        <v>19</v>
      </c>
      <c r="J578" s="104"/>
      <c r="K578" s="105">
        <v>4</v>
      </c>
    </row>
    <row r="579" spans="1:11" x14ac:dyDescent="0.25">
      <c r="A579" s="99" t="s">
        <v>742</v>
      </c>
      <c r="B579" s="101" t="s">
        <v>1381</v>
      </c>
      <c r="C579" s="99" t="s">
        <v>406</v>
      </c>
      <c r="D579" s="111">
        <v>561530671</v>
      </c>
      <c r="E579" s="115">
        <v>9192999652</v>
      </c>
      <c r="F579" s="99" t="s">
        <v>386</v>
      </c>
      <c r="G579" s="191">
        <v>37681</v>
      </c>
      <c r="H579" s="102" t="str">
        <f t="shared" si="18"/>
        <v>March</v>
      </c>
      <c r="I579" s="103">
        <f t="shared" ca="1" si="19"/>
        <v>13</v>
      </c>
      <c r="J579" s="104" t="s">
        <v>390</v>
      </c>
      <c r="K579" s="105">
        <v>5</v>
      </c>
    </row>
    <row r="580" spans="1:11" x14ac:dyDescent="0.25">
      <c r="A580" s="99" t="s">
        <v>1067</v>
      </c>
      <c r="B580" s="101" t="s">
        <v>1381</v>
      </c>
      <c r="C580" s="99" t="s">
        <v>397</v>
      </c>
      <c r="D580" s="111">
        <v>503349830</v>
      </c>
      <c r="E580" s="115">
        <v>9191999230</v>
      </c>
      <c r="F580" s="99" t="s">
        <v>386</v>
      </c>
      <c r="G580" s="191">
        <v>41635</v>
      </c>
      <c r="H580" s="102" t="str">
        <f t="shared" si="18"/>
        <v>December</v>
      </c>
      <c r="I580" s="103">
        <f t="shared" ca="1" si="19"/>
        <v>2</v>
      </c>
      <c r="J580" s="104" t="s">
        <v>391</v>
      </c>
      <c r="K580" s="105">
        <v>2</v>
      </c>
    </row>
    <row r="581" spans="1:11" x14ac:dyDescent="0.25">
      <c r="A581" s="99" t="s">
        <v>712</v>
      </c>
      <c r="B581" s="101" t="s">
        <v>1383</v>
      </c>
      <c r="C581" s="99" t="s">
        <v>399</v>
      </c>
      <c r="D581" s="111">
        <v>682500261</v>
      </c>
      <c r="E581" s="115">
        <v>9191163627</v>
      </c>
      <c r="F581" s="99" t="s">
        <v>386</v>
      </c>
      <c r="G581" s="191">
        <v>36165</v>
      </c>
      <c r="H581" s="102" t="str">
        <f t="shared" si="18"/>
        <v>January</v>
      </c>
      <c r="I581" s="103">
        <f t="shared" ca="1" si="19"/>
        <v>17</v>
      </c>
      <c r="J581" s="104" t="s">
        <v>390</v>
      </c>
      <c r="K581" s="105">
        <v>1</v>
      </c>
    </row>
    <row r="582" spans="1:11" x14ac:dyDescent="0.25">
      <c r="A582" s="99" t="s">
        <v>792</v>
      </c>
      <c r="B582" s="101" t="s">
        <v>1383</v>
      </c>
      <c r="C582" s="99" t="s">
        <v>405</v>
      </c>
      <c r="D582" s="111">
        <v>824046378</v>
      </c>
      <c r="E582" s="115">
        <v>9196335284</v>
      </c>
      <c r="F582" s="99" t="s">
        <v>386</v>
      </c>
      <c r="G582" s="191">
        <v>41898</v>
      </c>
      <c r="H582" s="102" t="str">
        <f t="shared" si="18"/>
        <v>September</v>
      </c>
      <c r="I582" s="103">
        <f t="shared" ca="1" si="19"/>
        <v>1</v>
      </c>
      <c r="J582" s="104" t="s">
        <v>388</v>
      </c>
      <c r="K582" s="105">
        <v>4</v>
      </c>
    </row>
    <row r="583" spans="1:11" x14ac:dyDescent="0.25">
      <c r="A583" s="99" t="s">
        <v>942</v>
      </c>
      <c r="B583" s="101" t="s">
        <v>1381</v>
      </c>
      <c r="C583" s="99" t="s">
        <v>408</v>
      </c>
      <c r="D583" s="111">
        <v>918436287</v>
      </c>
      <c r="E583" s="115">
        <v>2528238755</v>
      </c>
      <c r="F583" s="99" t="s">
        <v>385</v>
      </c>
      <c r="G583" s="191">
        <v>37626</v>
      </c>
      <c r="H583" s="102" t="str">
        <f t="shared" si="18"/>
        <v>January</v>
      </c>
      <c r="I583" s="103">
        <f t="shared" ca="1" si="19"/>
        <v>13</v>
      </c>
      <c r="J583" s="104"/>
      <c r="K583" s="105">
        <v>5</v>
      </c>
    </row>
    <row r="584" spans="1:11" x14ac:dyDescent="0.25">
      <c r="A584" s="99" t="s">
        <v>1125</v>
      </c>
      <c r="B584" s="101" t="s">
        <v>1505</v>
      </c>
      <c r="C584" s="99" t="s">
        <v>407</v>
      </c>
      <c r="D584" s="111">
        <v>781472289</v>
      </c>
      <c r="E584" s="115">
        <v>2528502926</v>
      </c>
      <c r="F584" s="99" t="s">
        <v>386</v>
      </c>
      <c r="G584" s="191">
        <v>36854</v>
      </c>
      <c r="H584" s="102" t="str">
        <f t="shared" si="18"/>
        <v>November</v>
      </c>
      <c r="I584" s="103">
        <f t="shared" ca="1" si="19"/>
        <v>15</v>
      </c>
      <c r="J584" s="104" t="s">
        <v>391</v>
      </c>
      <c r="K584" s="105">
        <v>3</v>
      </c>
    </row>
    <row r="585" spans="1:11" x14ac:dyDescent="0.25">
      <c r="A585" s="99" t="s">
        <v>1061</v>
      </c>
      <c r="B585" s="101" t="s">
        <v>1381</v>
      </c>
      <c r="C585" s="99" t="s">
        <v>1386</v>
      </c>
      <c r="D585" s="111">
        <v>763518183</v>
      </c>
      <c r="E585" s="115">
        <v>2522581491</v>
      </c>
      <c r="F585" s="99" t="s">
        <v>386</v>
      </c>
      <c r="G585" s="191">
        <v>36620</v>
      </c>
      <c r="H585" s="102" t="str">
        <f t="shared" si="18"/>
        <v>April</v>
      </c>
      <c r="I585" s="103">
        <f t="shared" ca="1" si="19"/>
        <v>16</v>
      </c>
      <c r="J585" s="104" t="s">
        <v>387</v>
      </c>
      <c r="K585" s="105">
        <v>5</v>
      </c>
    </row>
    <row r="586" spans="1:11" x14ac:dyDescent="0.25">
      <c r="A586" s="99" t="s">
        <v>1063</v>
      </c>
      <c r="B586" s="101" t="s">
        <v>1380</v>
      </c>
      <c r="C586" s="99" t="s">
        <v>406</v>
      </c>
      <c r="D586" s="111">
        <v>618775364</v>
      </c>
      <c r="E586" s="115">
        <v>9193182167</v>
      </c>
      <c r="F586" s="99" t="s">
        <v>389</v>
      </c>
      <c r="G586" s="191">
        <v>37508</v>
      </c>
      <c r="H586" s="102" t="str">
        <f t="shared" si="18"/>
        <v>September</v>
      </c>
      <c r="I586" s="103">
        <f t="shared" ca="1" si="19"/>
        <v>13</v>
      </c>
      <c r="J586" s="104" t="s">
        <v>391</v>
      </c>
      <c r="K586" s="105">
        <v>3</v>
      </c>
    </row>
    <row r="587" spans="1:11" x14ac:dyDescent="0.25">
      <c r="A587" s="99" t="s">
        <v>948</v>
      </c>
      <c r="B587" s="101" t="s">
        <v>378</v>
      </c>
      <c r="C587" s="99" t="s">
        <v>403</v>
      </c>
      <c r="D587" s="111">
        <v>261486180</v>
      </c>
      <c r="E587" s="115">
        <v>2522523567</v>
      </c>
      <c r="F587" s="99" t="s">
        <v>385</v>
      </c>
      <c r="G587" s="191">
        <v>38227</v>
      </c>
      <c r="H587" s="102" t="str">
        <f t="shared" si="18"/>
        <v>August</v>
      </c>
      <c r="I587" s="103">
        <f t="shared" ca="1" si="19"/>
        <v>11</v>
      </c>
      <c r="J587" s="104"/>
      <c r="K587" s="105">
        <v>3</v>
      </c>
    </row>
    <row r="588" spans="1:11" x14ac:dyDescent="0.25">
      <c r="A588" s="99" t="s">
        <v>692</v>
      </c>
      <c r="B588" s="101" t="s">
        <v>674</v>
      </c>
      <c r="C588" s="99" t="s">
        <v>397</v>
      </c>
      <c r="D588" s="111">
        <v>171868795</v>
      </c>
      <c r="E588" s="115">
        <v>9194323329</v>
      </c>
      <c r="F588" s="99" t="s">
        <v>386</v>
      </c>
      <c r="G588" s="191">
        <v>38299</v>
      </c>
      <c r="H588" s="102" t="str">
        <f t="shared" si="18"/>
        <v>November</v>
      </c>
      <c r="I588" s="103">
        <f t="shared" ca="1" si="19"/>
        <v>11</v>
      </c>
      <c r="J588" s="104" t="s">
        <v>388</v>
      </c>
      <c r="K588" s="105">
        <v>4</v>
      </c>
    </row>
    <row r="589" spans="1:11" x14ac:dyDescent="0.25">
      <c r="A589" s="99" t="s">
        <v>1231</v>
      </c>
      <c r="B589" s="101" t="s">
        <v>1383</v>
      </c>
      <c r="C589" s="99" t="s">
        <v>405</v>
      </c>
      <c r="D589" s="111">
        <v>489013842</v>
      </c>
      <c r="E589" s="115">
        <v>2521658481</v>
      </c>
      <c r="F589" s="99" t="s">
        <v>389</v>
      </c>
      <c r="G589" s="191">
        <v>35848</v>
      </c>
      <c r="H589" s="102" t="str">
        <f t="shared" si="18"/>
        <v>February</v>
      </c>
      <c r="I589" s="103">
        <f t="shared" ca="1" si="19"/>
        <v>18</v>
      </c>
      <c r="J589" s="104" t="s">
        <v>391</v>
      </c>
      <c r="K589" s="105">
        <v>1</v>
      </c>
    </row>
    <row r="590" spans="1:11" x14ac:dyDescent="0.25">
      <c r="A590" s="99" t="s">
        <v>881</v>
      </c>
      <c r="B590" s="101" t="s">
        <v>1383</v>
      </c>
      <c r="C590" s="99" t="s">
        <v>408</v>
      </c>
      <c r="D590" s="111">
        <v>186346711</v>
      </c>
      <c r="E590" s="115">
        <v>9194900514</v>
      </c>
      <c r="F590" s="99" t="s">
        <v>386</v>
      </c>
      <c r="G590" s="191">
        <v>38346</v>
      </c>
      <c r="H590" s="102" t="str">
        <f t="shared" si="18"/>
        <v>December</v>
      </c>
      <c r="I590" s="103">
        <f t="shared" ca="1" si="19"/>
        <v>11</v>
      </c>
      <c r="J590" s="104" t="s">
        <v>390</v>
      </c>
      <c r="K590" s="105">
        <v>4</v>
      </c>
    </row>
    <row r="591" spans="1:11" x14ac:dyDescent="0.25">
      <c r="A591" s="99" t="s">
        <v>969</v>
      </c>
      <c r="B591" s="101" t="s">
        <v>1383</v>
      </c>
      <c r="C591" s="99" t="s">
        <v>408</v>
      </c>
      <c r="D591" s="111">
        <v>287476507</v>
      </c>
      <c r="E591" s="115">
        <v>9191509619</v>
      </c>
      <c r="F591" s="99" t="s">
        <v>389</v>
      </c>
      <c r="G591" s="191">
        <v>41565</v>
      </c>
      <c r="H591" s="102" t="str">
        <f t="shared" si="18"/>
        <v>October</v>
      </c>
      <c r="I591" s="103">
        <f t="shared" ca="1" si="19"/>
        <v>2</v>
      </c>
      <c r="J591" s="104" t="s">
        <v>387</v>
      </c>
      <c r="K591" s="105">
        <v>1</v>
      </c>
    </row>
    <row r="592" spans="1:11" x14ac:dyDescent="0.25">
      <c r="A592" s="99" t="s">
        <v>746</v>
      </c>
      <c r="B592" s="101" t="s">
        <v>1383</v>
      </c>
      <c r="C592" s="99" t="s">
        <v>403</v>
      </c>
      <c r="D592" s="111">
        <v>468953266</v>
      </c>
      <c r="E592" s="115">
        <v>9192126707</v>
      </c>
      <c r="F592" s="99" t="s">
        <v>386</v>
      </c>
      <c r="G592" s="191">
        <v>35076</v>
      </c>
      <c r="H592" s="102" t="str">
        <f t="shared" si="18"/>
        <v>January</v>
      </c>
      <c r="I592" s="103">
        <f t="shared" ca="1" si="19"/>
        <v>20</v>
      </c>
      <c r="J592" s="104" t="s">
        <v>387</v>
      </c>
      <c r="K592" s="105">
        <v>5</v>
      </c>
    </row>
    <row r="593" spans="1:11" x14ac:dyDescent="0.25">
      <c r="A593" s="99" t="s">
        <v>916</v>
      </c>
      <c r="B593" s="101" t="s">
        <v>378</v>
      </c>
      <c r="C593" s="99" t="s">
        <v>395</v>
      </c>
      <c r="D593" s="111">
        <v>126492342</v>
      </c>
      <c r="E593" s="115">
        <v>9196299247</v>
      </c>
      <c r="F593" s="99" t="s">
        <v>392</v>
      </c>
      <c r="G593" s="191">
        <v>35734</v>
      </c>
      <c r="H593" s="102" t="str">
        <f t="shared" si="18"/>
        <v>October</v>
      </c>
      <c r="I593" s="103">
        <f t="shared" ca="1" si="19"/>
        <v>18</v>
      </c>
      <c r="J593" s="104"/>
      <c r="K593" s="105">
        <v>5</v>
      </c>
    </row>
    <row r="594" spans="1:11" x14ac:dyDescent="0.25">
      <c r="A594" s="99" t="s">
        <v>1128</v>
      </c>
      <c r="B594" s="101" t="s">
        <v>1381</v>
      </c>
      <c r="C594" s="99" t="s">
        <v>399</v>
      </c>
      <c r="D594" s="111">
        <v>415299442</v>
      </c>
      <c r="E594" s="115">
        <v>2521408985</v>
      </c>
      <c r="F594" s="99" t="s">
        <v>386</v>
      </c>
      <c r="G594" s="191">
        <v>42170</v>
      </c>
      <c r="H594" s="102" t="str">
        <f t="shared" si="18"/>
        <v>June</v>
      </c>
      <c r="I594" s="103">
        <f t="shared" ca="1" si="19"/>
        <v>0</v>
      </c>
      <c r="J594" s="104" t="s">
        <v>387</v>
      </c>
      <c r="K594" s="105">
        <v>3</v>
      </c>
    </row>
    <row r="595" spans="1:11" x14ac:dyDescent="0.25">
      <c r="A595" s="99" t="s">
        <v>840</v>
      </c>
      <c r="B595" s="101" t="s">
        <v>1383</v>
      </c>
      <c r="C595" s="99" t="s">
        <v>405</v>
      </c>
      <c r="D595" s="111">
        <v>868128171</v>
      </c>
      <c r="E595" s="115">
        <v>2525048978</v>
      </c>
      <c r="F595" s="99" t="s">
        <v>386</v>
      </c>
      <c r="G595" s="191">
        <v>39595</v>
      </c>
      <c r="H595" s="102" t="str">
        <f t="shared" si="18"/>
        <v>May</v>
      </c>
      <c r="I595" s="103">
        <f t="shared" ca="1" si="19"/>
        <v>7</v>
      </c>
      <c r="J595" s="104" t="s">
        <v>388</v>
      </c>
      <c r="K595" s="105">
        <v>2</v>
      </c>
    </row>
    <row r="596" spans="1:11" x14ac:dyDescent="0.25">
      <c r="A596" s="99" t="s">
        <v>1274</v>
      </c>
      <c r="B596" s="101" t="s">
        <v>1383</v>
      </c>
      <c r="C596" s="99" t="s">
        <v>408</v>
      </c>
      <c r="D596" s="111">
        <v>879114558</v>
      </c>
      <c r="E596" s="115">
        <v>9194557504</v>
      </c>
      <c r="F596" s="99" t="s">
        <v>389</v>
      </c>
      <c r="G596" s="191">
        <v>35102</v>
      </c>
      <c r="H596" s="102" t="str">
        <f t="shared" si="18"/>
        <v>February</v>
      </c>
      <c r="I596" s="103">
        <f t="shared" ca="1" si="19"/>
        <v>20</v>
      </c>
      <c r="J596" s="104" t="s">
        <v>387</v>
      </c>
      <c r="K596" s="105">
        <v>5</v>
      </c>
    </row>
    <row r="597" spans="1:11" x14ac:dyDescent="0.25">
      <c r="A597" s="99" t="s">
        <v>1217</v>
      </c>
      <c r="B597" s="101" t="s">
        <v>1381</v>
      </c>
      <c r="C597" s="99" t="s">
        <v>399</v>
      </c>
      <c r="D597" s="111">
        <v>853268713</v>
      </c>
      <c r="E597" s="115">
        <v>9192712826</v>
      </c>
      <c r="F597" s="99" t="s">
        <v>386</v>
      </c>
      <c r="G597" s="191">
        <v>37222</v>
      </c>
      <c r="H597" s="102" t="str">
        <f t="shared" si="18"/>
        <v>November</v>
      </c>
      <c r="I597" s="103">
        <f t="shared" ca="1" si="19"/>
        <v>14</v>
      </c>
      <c r="J597" s="104" t="s">
        <v>387</v>
      </c>
      <c r="K597" s="105">
        <v>1</v>
      </c>
    </row>
    <row r="598" spans="1:11" x14ac:dyDescent="0.25">
      <c r="A598" s="99" t="s">
        <v>1214</v>
      </c>
      <c r="B598" s="101" t="s">
        <v>1381</v>
      </c>
      <c r="C598" s="99" t="s">
        <v>399</v>
      </c>
      <c r="D598" s="111">
        <v>930314379</v>
      </c>
      <c r="E598" s="115">
        <v>2524854867</v>
      </c>
      <c r="F598" s="99" t="s">
        <v>386</v>
      </c>
      <c r="G598" s="191">
        <v>39847</v>
      </c>
      <c r="H598" s="102" t="str">
        <f t="shared" si="18"/>
        <v>February</v>
      </c>
      <c r="I598" s="103">
        <f t="shared" ca="1" si="19"/>
        <v>7</v>
      </c>
      <c r="J598" s="104" t="s">
        <v>393</v>
      </c>
      <c r="K598" s="105">
        <v>5</v>
      </c>
    </row>
    <row r="599" spans="1:11" x14ac:dyDescent="0.25">
      <c r="A599" s="99" t="s">
        <v>892</v>
      </c>
      <c r="B599" s="101" t="s">
        <v>378</v>
      </c>
      <c r="C599" s="99" t="s">
        <v>407</v>
      </c>
      <c r="D599" s="111">
        <v>186821354</v>
      </c>
      <c r="E599" s="115">
        <v>2528527032</v>
      </c>
      <c r="F599" s="99" t="s">
        <v>386</v>
      </c>
      <c r="G599" s="191">
        <v>41540</v>
      </c>
      <c r="H599" s="102" t="str">
        <f t="shared" si="18"/>
        <v>September</v>
      </c>
      <c r="I599" s="103">
        <f t="shared" ca="1" si="19"/>
        <v>2</v>
      </c>
      <c r="J599" s="104" t="s">
        <v>387</v>
      </c>
      <c r="K599" s="105">
        <v>3</v>
      </c>
    </row>
    <row r="600" spans="1:11" x14ac:dyDescent="0.25">
      <c r="A600" s="99" t="s">
        <v>959</v>
      </c>
      <c r="B600" s="101" t="s">
        <v>1381</v>
      </c>
      <c r="C600" s="99" t="s">
        <v>399</v>
      </c>
      <c r="D600" s="111">
        <v>616417564</v>
      </c>
      <c r="E600" s="115">
        <v>9191806180</v>
      </c>
      <c r="F600" s="99" t="s">
        <v>385</v>
      </c>
      <c r="G600" s="191">
        <v>38351</v>
      </c>
      <c r="H600" s="102" t="str">
        <f t="shared" si="18"/>
        <v>December</v>
      </c>
      <c r="I600" s="103">
        <f t="shared" ca="1" si="19"/>
        <v>11</v>
      </c>
      <c r="J600" s="104"/>
      <c r="K600" s="105">
        <v>5</v>
      </c>
    </row>
    <row r="601" spans="1:11" x14ac:dyDescent="0.25">
      <c r="A601" s="99" t="s">
        <v>1082</v>
      </c>
      <c r="B601" s="101" t="s">
        <v>1505</v>
      </c>
      <c r="C601" s="99" t="s">
        <v>399</v>
      </c>
      <c r="D601" s="111">
        <v>596641549</v>
      </c>
      <c r="E601" s="115">
        <v>9196194175</v>
      </c>
      <c r="F601" s="99" t="s">
        <v>385</v>
      </c>
      <c r="G601" s="191">
        <v>39635</v>
      </c>
      <c r="H601" s="102" t="str">
        <f t="shared" si="18"/>
        <v>July</v>
      </c>
      <c r="I601" s="103">
        <f t="shared" ca="1" si="19"/>
        <v>7</v>
      </c>
      <c r="J601" s="104"/>
      <c r="K601" s="105">
        <v>3</v>
      </c>
    </row>
    <row r="602" spans="1:11" x14ac:dyDescent="0.25">
      <c r="A602" s="99" t="s">
        <v>1337</v>
      </c>
      <c r="B602" s="101" t="s">
        <v>1383</v>
      </c>
      <c r="C602" s="99" t="s">
        <v>406</v>
      </c>
      <c r="D602" s="111">
        <v>699386024</v>
      </c>
      <c r="E602" s="115">
        <v>2525842116</v>
      </c>
      <c r="F602" s="99" t="s">
        <v>392</v>
      </c>
      <c r="G602" s="191">
        <v>37535</v>
      </c>
      <c r="H602" s="102" t="str">
        <f t="shared" si="18"/>
        <v>October</v>
      </c>
      <c r="I602" s="103">
        <f t="shared" ca="1" si="19"/>
        <v>13</v>
      </c>
      <c r="J602" s="104"/>
      <c r="K602" s="105">
        <v>3</v>
      </c>
    </row>
    <row r="603" spans="1:11" x14ac:dyDescent="0.25">
      <c r="A603" s="99" t="s">
        <v>1262</v>
      </c>
      <c r="B603" s="101" t="s">
        <v>378</v>
      </c>
      <c r="C603" s="99" t="s">
        <v>408</v>
      </c>
      <c r="D603" s="111">
        <v>262585858</v>
      </c>
      <c r="E603" s="115">
        <v>2528566597</v>
      </c>
      <c r="F603" s="99" t="s">
        <v>389</v>
      </c>
      <c r="G603" s="191">
        <v>35841</v>
      </c>
      <c r="H603" s="102" t="str">
        <f t="shared" si="18"/>
        <v>February</v>
      </c>
      <c r="I603" s="103">
        <f t="shared" ca="1" si="19"/>
        <v>18</v>
      </c>
      <c r="J603" s="104" t="s">
        <v>390</v>
      </c>
      <c r="K603" s="105">
        <v>5</v>
      </c>
    </row>
    <row r="604" spans="1:11" x14ac:dyDescent="0.25">
      <c r="A604" s="99" t="s">
        <v>1267</v>
      </c>
      <c r="B604" s="101" t="s">
        <v>1381</v>
      </c>
      <c r="C604" s="99" t="s">
        <v>2309</v>
      </c>
      <c r="D604" s="111">
        <v>943671719</v>
      </c>
      <c r="E604" s="115">
        <v>9193517837</v>
      </c>
      <c r="F604" s="99" t="s">
        <v>386</v>
      </c>
      <c r="G604" s="191">
        <v>35980</v>
      </c>
      <c r="H604" s="102" t="str">
        <f t="shared" si="18"/>
        <v>July</v>
      </c>
      <c r="I604" s="103">
        <f t="shared" ca="1" si="19"/>
        <v>17</v>
      </c>
      <c r="J604" s="104" t="s">
        <v>391</v>
      </c>
      <c r="K604" s="105">
        <v>3</v>
      </c>
    </row>
    <row r="605" spans="1:11" x14ac:dyDescent="0.25">
      <c r="A605" s="99" t="s">
        <v>2583</v>
      </c>
      <c r="B605" s="101" t="s">
        <v>1381</v>
      </c>
      <c r="C605" s="99" t="s">
        <v>397</v>
      </c>
      <c r="D605" s="111">
        <v>707553376</v>
      </c>
      <c r="E605" s="115">
        <v>9194194193</v>
      </c>
      <c r="F605" s="99" t="s">
        <v>386</v>
      </c>
      <c r="G605" s="191">
        <v>38110</v>
      </c>
      <c r="H605" s="102" t="str">
        <f t="shared" si="18"/>
        <v>May</v>
      </c>
      <c r="I605" s="103">
        <f t="shared" ca="1" si="19"/>
        <v>12</v>
      </c>
      <c r="J605" s="104" t="s">
        <v>388</v>
      </c>
      <c r="K605" s="105">
        <v>3</v>
      </c>
    </row>
    <row r="606" spans="1:11" x14ac:dyDescent="0.25">
      <c r="A606" s="99" t="s">
        <v>1235</v>
      </c>
      <c r="B606" s="101" t="s">
        <v>1381</v>
      </c>
      <c r="C606" s="99" t="s">
        <v>406</v>
      </c>
      <c r="D606" s="111">
        <v>214291610</v>
      </c>
      <c r="E606" s="115">
        <v>2523858464</v>
      </c>
      <c r="F606" s="99" t="s">
        <v>386</v>
      </c>
      <c r="G606" s="191">
        <v>40973</v>
      </c>
      <c r="H606" s="102" t="str">
        <f t="shared" si="18"/>
        <v>March</v>
      </c>
      <c r="I606" s="103">
        <f t="shared" ca="1" si="19"/>
        <v>4</v>
      </c>
      <c r="J606" s="104" t="s">
        <v>387</v>
      </c>
      <c r="K606" s="105">
        <v>2</v>
      </c>
    </row>
    <row r="607" spans="1:11" x14ac:dyDescent="0.25">
      <c r="A607" s="99" t="s">
        <v>1241</v>
      </c>
      <c r="B607" s="101" t="s">
        <v>1381</v>
      </c>
      <c r="C607" s="99" t="s">
        <v>399</v>
      </c>
      <c r="D607" s="111">
        <v>220781349</v>
      </c>
      <c r="E607" s="115">
        <v>2525185281</v>
      </c>
      <c r="F607" s="99" t="s">
        <v>385</v>
      </c>
      <c r="G607" s="191">
        <v>35672</v>
      </c>
      <c r="H607" s="102" t="str">
        <f t="shared" si="18"/>
        <v>August</v>
      </c>
      <c r="I607" s="103">
        <f t="shared" ca="1" si="19"/>
        <v>18</v>
      </c>
      <c r="J607" s="104"/>
      <c r="K607" s="105">
        <v>5</v>
      </c>
    </row>
    <row r="608" spans="1:11" x14ac:dyDescent="0.25">
      <c r="A608" s="99" t="s">
        <v>895</v>
      </c>
      <c r="B608" s="101" t="s">
        <v>378</v>
      </c>
      <c r="C608" s="99" t="s">
        <v>407</v>
      </c>
      <c r="D608" s="111">
        <v>221347766</v>
      </c>
      <c r="E608" s="115">
        <v>2526853122</v>
      </c>
      <c r="F608" s="99" t="s">
        <v>385</v>
      </c>
      <c r="G608" s="191">
        <v>39613</v>
      </c>
      <c r="H608" s="102" t="str">
        <f t="shared" si="18"/>
        <v>June</v>
      </c>
      <c r="I608" s="103">
        <f t="shared" ca="1" si="19"/>
        <v>7</v>
      </c>
      <c r="J608" s="104"/>
      <c r="K608" s="105">
        <v>4</v>
      </c>
    </row>
    <row r="609" spans="1:11" x14ac:dyDescent="0.25">
      <c r="A609" s="99" t="s">
        <v>951</v>
      </c>
      <c r="B609" s="101" t="s">
        <v>1383</v>
      </c>
      <c r="C609" s="99" t="s">
        <v>2310</v>
      </c>
      <c r="D609" s="111">
        <v>495042805</v>
      </c>
      <c r="E609" s="115">
        <v>9197146686</v>
      </c>
      <c r="F609" s="99" t="s">
        <v>385</v>
      </c>
      <c r="G609" s="191">
        <v>37193</v>
      </c>
      <c r="H609" s="102" t="str">
        <f t="shared" si="18"/>
        <v>October</v>
      </c>
      <c r="I609" s="103">
        <f t="shared" ca="1" si="19"/>
        <v>14</v>
      </c>
      <c r="J609" s="104"/>
      <c r="K609" s="105">
        <v>5</v>
      </c>
    </row>
    <row r="610" spans="1:11" x14ac:dyDescent="0.25">
      <c r="A610" s="99" t="s">
        <v>710</v>
      </c>
      <c r="B610" s="101" t="s">
        <v>1381</v>
      </c>
      <c r="C610" s="99" t="s">
        <v>2309</v>
      </c>
      <c r="D610" s="111">
        <v>651995963</v>
      </c>
      <c r="E610" s="115">
        <v>9194944945</v>
      </c>
      <c r="F610" s="99" t="s">
        <v>392</v>
      </c>
      <c r="G610" s="191">
        <v>37832</v>
      </c>
      <c r="H610" s="102" t="str">
        <f t="shared" si="18"/>
        <v>July</v>
      </c>
      <c r="I610" s="103">
        <f t="shared" ca="1" si="19"/>
        <v>12</v>
      </c>
      <c r="J610" s="104"/>
      <c r="K610" s="105">
        <v>4</v>
      </c>
    </row>
    <row r="611" spans="1:11" x14ac:dyDescent="0.25">
      <c r="A611" s="99" t="s">
        <v>866</v>
      </c>
      <c r="B611" s="101" t="s">
        <v>1381</v>
      </c>
      <c r="C611" s="99" t="s">
        <v>406</v>
      </c>
      <c r="D611" s="111">
        <v>456809622</v>
      </c>
      <c r="E611" s="115">
        <v>2523046338</v>
      </c>
      <c r="F611" s="99" t="s">
        <v>386</v>
      </c>
      <c r="G611" s="191">
        <v>38377</v>
      </c>
      <c r="H611" s="102" t="str">
        <f t="shared" si="18"/>
        <v>January</v>
      </c>
      <c r="I611" s="103">
        <f t="shared" ca="1" si="19"/>
        <v>11</v>
      </c>
      <c r="J611" s="104" t="s">
        <v>387</v>
      </c>
      <c r="K611" s="105">
        <v>2</v>
      </c>
    </row>
    <row r="612" spans="1:11" x14ac:dyDescent="0.25">
      <c r="A612" s="99" t="s">
        <v>1338</v>
      </c>
      <c r="B612" s="101" t="s">
        <v>1380</v>
      </c>
      <c r="C612" s="99" t="s">
        <v>1382</v>
      </c>
      <c r="D612" s="111">
        <v>481336564</v>
      </c>
      <c r="E612" s="115">
        <v>9196479087</v>
      </c>
      <c r="F612" s="99" t="s">
        <v>386</v>
      </c>
      <c r="G612" s="191">
        <v>37271</v>
      </c>
      <c r="H612" s="102" t="str">
        <f t="shared" si="18"/>
        <v>January</v>
      </c>
      <c r="I612" s="103">
        <f t="shared" ca="1" si="19"/>
        <v>14</v>
      </c>
      <c r="J612" s="104" t="s">
        <v>391</v>
      </c>
      <c r="K612" s="105">
        <v>5</v>
      </c>
    </row>
    <row r="613" spans="1:11" x14ac:dyDescent="0.25">
      <c r="A613" s="99" t="s">
        <v>1243</v>
      </c>
      <c r="B613" s="101" t="s">
        <v>1380</v>
      </c>
      <c r="C613" s="99" t="s">
        <v>401</v>
      </c>
      <c r="D613" s="111">
        <v>370608224</v>
      </c>
      <c r="E613" s="115">
        <v>2521535362</v>
      </c>
      <c r="F613" s="99" t="s">
        <v>386</v>
      </c>
      <c r="G613" s="191">
        <v>39445</v>
      </c>
      <c r="H613" s="102" t="str">
        <f t="shared" si="18"/>
        <v>December</v>
      </c>
      <c r="I613" s="103">
        <f t="shared" ca="1" si="19"/>
        <v>8</v>
      </c>
      <c r="J613" s="104" t="s">
        <v>387</v>
      </c>
      <c r="K613" s="105">
        <v>5</v>
      </c>
    </row>
    <row r="614" spans="1:11" x14ac:dyDescent="0.25">
      <c r="A614" s="99" t="s">
        <v>1075</v>
      </c>
      <c r="B614" s="101" t="s">
        <v>1383</v>
      </c>
      <c r="C614" s="99" t="s">
        <v>407</v>
      </c>
      <c r="D614" s="111">
        <v>693055639</v>
      </c>
      <c r="E614" s="115">
        <v>9195866887</v>
      </c>
      <c r="F614" s="99" t="s">
        <v>386</v>
      </c>
      <c r="G614" s="191">
        <v>35089</v>
      </c>
      <c r="H614" s="102" t="str">
        <f t="shared" si="18"/>
        <v>January</v>
      </c>
      <c r="I614" s="103">
        <f t="shared" ca="1" si="19"/>
        <v>20</v>
      </c>
      <c r="J614" s="104" t="s">
        <v>387</v>
      </c>
      <c r="K614" s="105">
        <v>5</v>
      </c>
    </row>
    <row r="615" spans="1:11" x14ac:dyDescent="0.25">
      <c r="A615" s="99" t="s">
        <v>1370</v>
      </c>
      <c r="B615" s="101" t="s">
        <v>1505</v>
      </c>
      <c r="C615" s="99" t="s">
        <v>399</v>
      </c>
      <c r="D615" s="111">
        <v>906321388</v>
      </c>
      <c r="E615" s="115">
        <v>2527919826</v>
      </c>
      <c r="F615" s="99" t="s">
        <v>385</v>
      </c>
      <c r="G615" s="191">
        <v>35531</v>
      </c>
      <c r="H615" s="102" t="str">
        <f t="shared" si="18"/>
        <v>April</v>
      </c>
      <c r="I615" s="103">
        <f t="shared" ca="1" si="19"/>
        <v>19</v>
      </c>
      <c r="J615" s="104"/>
      <c r="K615" s="105">
        <v>5</v>
      </c>
    </row>
    <row r="616" spans="1:11" x14ac:dyDescent="0.25">
      <c r="A616" s="99" t="s">
        <v>807</v>
      </c>
      <c r="B616" s="101" t="s">
        <v>1383</v>
      </c>
      <c r="C616" s="99" t="s">
        <v>406</v>
      </c>
      <c r="D616" s="111">
        <v>394876677</v>
      </c>
      <c r="E616" s="115">
        <v>2522551469</v>
      </c>
      <c r="F616" s="99" t="s">
        <v>386</v>
      </c>
      <c r="G616" s="191">
        <v>36105</v>
      </c>
      <c r="H616" s="102" t="str">
        <f t="shared" si="18"/>
        <v>November</v>
      </c>
      <c r="I616" s="103">
        <f t="shared" ca="1" si="19"/>
        <v>17</v>
      </c>
      <c r="J616" s="104" t="s">
        <v>391</v>
      </c>
      <c r="K616" s="105">
        <v>2</v>
      </c>
    </row>
    <row r="617" spans="1:11" x14ac:dyDescent="0.25">
      <c r="A617" s="99" t="s">
        <v>1341</v>
      </c>
      <c r="B617" s="101" t="s">
        <v>1383</v>
      </c>
      <c r="C617" s="99" t="s">
        <v>407</v>
      </c>
      <c r="D617" s="111">
        <v>331251341</v>
      </c>
      <c r="E617" s="115">
        <v>2528678875</v>
      </c>
      <c r="F617" s="99" t="s">
        <v>386</v>
      </c>
      <c r="G617" s="191">
        <v>35274</v>
      </c>
      <c r="H617" s="102" t="str">
        <f t="shared" si="18"/>
        <v>July</v>
      </c>
      <c r="I617" s="103">
        <f t="shared" ca="1" si="19"/>
        <v>19</v>
      </c>
      <c r="J617" s="104" t="s">
        <v>391</v>
      </c>
      <c r="K617" s="105">
        <v>3</v>
      </c>
    </row>
    <row r="618" spans="1:11" x14ac:dyDescent="0.25">
      <c r="A618" s="99" t="s">
        <v>884</v>
      </c>
      <c r="B618" s="101" t="s">
        <v>1383</v>
      </c>
      <c r="C618" s="99" t="s">
        <v>399</v>
      </c>
      <c r="D618" s="111">
        <v>903618594</v>
      </c>
      <c r="E618" s="115">
        <v>9194733288</v>
      </c>
      <c r="F618" s="99" t="s">
        <v>386</v>
      </c>
      <c r="G618" s="191">
        <v>36000</v>
      </c>
      <c r="H618" s="102" t="str">
        <f t="shared" si="18"/>
        <v>July</v>
      </c>
      <c r="I618" s="103">
        <f t="shared" ca="1" si="19"/>
        <v>17</v>
      </c>
      <c r="J618" s="104" t="s">
        <v>390</v>
      </c>
      <c r="K618" s="105">
        <v>5</v>
      </c>
    </row>
    <row r="619" spans="1:11" x14ac:dyDescent="0.25">
      <c r="A619" s="99" t="s">
        <v>858</v>
      </c>
      <c r="B619" s="101" t="s">
        <v>674</v>
      </c>
      <c r="C619" s="99" t="s">
        <v>399</v>
      </c>
      <c r="D619" s="111">
        <v>487810878</v>
      </c>
      <c r="E619" s="115">
        <v>9194555389</v>
      </c>
      <c r="F619" s="99" t="s">
        <v>386</v>
      </c>
      <c r="G619" s="191">
        <v>40613</v>
      </c>
      <c r="H619" s="102" t="str">
        <f t="shared" si="18"/>
        <v>March</v>
      </c>
      <c r="I619" s="103">
        <f t="shared" ca="1" si="19"/>
        <v>5</v>
      </c>
      <c r="J619" s="104" t="s">
        <v>391</v>
      </c>
      <c r="K619" s="105">
        <v>4</v>
      </c>
    </row>
    <row r="620" spans="1:11" x14ac:dyDescent="0.25">
      <c r="A620" s="99" t="s">
        <v>1317</v>
      </c>
      <c r="B620" s="101" t="s">
        <v>1381</v>
      </c>
      <c r="C620" s="99" t="s">
        <v>399</v>
      </c>
      <c r="D620" s="111">
        <v>527185620</v>
      </c>
      <c r="E620" s="115">
        <v>2524627771</v>
      </c>
      <c r="F620" s="99" t="s">
        <v>386</v>
      </c>
      <c r="G620" s="191">
        <v>38065</v>
      </c>
      <c r="H620" s="102" t="str">
        <f t="shared" si="18"/>
        <v>March</v>
      </c>
      <c r="I620" s="103">
        <f t="shared" ca="1" si="19"/>
        <v>12</v>
      </c>
      <c r="J620" s="104" t="s">
        <v>391</v>
      </c>
      <c r="K620" s="105">
        <v>5</v>
      </c>
    </row>
    <row r="621" spans="1:11" x14ac:dyDescent="0.25">
      <c r="A621" s="99" t="s">
        <v>1109</v>
      </c>
      <c r="B621" s="101" t="s">
        <v>1383</v>
      </c>
      <c r="C621" s="99" t="s">
        <v>395</v>
      </c>
      <c r="D621" s="111">
        <v>768215237</v>
      </c>
      <c r="E621" s="115">
        <v>9195993367</v>
      </c>
      <c r="F621" s="99" t="s">
        <v>389</v>
      </c>
      <c r="G621" s="191">
        <v>35368</v>
      </c>
      <c r="H621" s="102" t="str">
        <f t="shared" si="18"/>
        <v>October</v>
      </c>
      <c r="I621" s="103">
        <f t="shared" ca="1" si="19"/>
        <v>19</v>
      </c>
      <c r="J621" s="104" t="s">
        <v>390</v>
      </c>
      <c r="K621" s="105">
        <v>3</v>
      </c>
    </row>
    <row r="622" spans="1:11" x14ac:dyDescent="0.25">
      <c r="A622" s="99" t="s">
        <v>763</v>
      </c>
      <c r="B622" s="101" t="s">
        <v>378</v>
      </c>
      <c r="C622" s="99" t="s">
        <v>402</v>
      </c>
      <c r="D622" s="111">
        <v>895408697</v>
      </c>
      <c r="E622" s="115">
        <v>2523383207</v>
      </c>
      <c r="F622" s="99" t="s">
        <v>386</v>
      </c>
      <c r="G622" s="191">
        <v>35830</v>
      </c>
      <c r="H622" s="102" t="str">
        <f t="shared" si="18"/>
        <v>February</v>
      </c>
      <c r="I622" s="103">
        <f t="shared" ca="1" si="19"/>
        <v>18</v>
      </c>
      <c r="J622" s="104" t="s">
        <v>391</v>
      </c>
      <c r="K622" s="105">
        <v>4</v>
      </c>
    </row>
    <row r="623" spans="1:11" x14ac:dyDescent="0.25">
      <c r="A623" s="99" t="s">
        <v>1315</v>
      </c>
      <c r="B623" s="101" t="s">
        <v>1380</v>
      </c>
      <c r="C623" s="99" t="s">
        <v>399</v>
      </c>
      <c r="D623" s="111">
        <v>944793994</v>
      </c>
      <c r="E623" s="115">
        <v>2525725646</v>
      </c>
      <c r="F623" s="99" t="s">
        <v>386</v>
      </c>
      <c r="G623" s="191">
        <v>37890</v>
      </c>
      <c r="H623" s="102" t="str">
        <f t="shared" si="18"/>
        <v>September</v>
      </c>
      <c r="I623" s="103">
        <f t="shared" ca="1" si="19"/>
        <v>12</v>
      </c>
      <c r="J623" s="104" t="s">
        <v>387</v>
      </c>
      <c r="K623" s="105">
        <v>3</v>
      </c>
    </row>
    <row r="624" spans="1:11" x14ac:dyDescent="0.25">
      <c r="A624" s="99" t="s">
        <v>810</v>
      </c>
      <c r="B624" s="101" t="s">
        <v>378</v>
      </c>
      <c r="C624" s="99" t="s">
        <v>395</v>
      </c>
      <c r="D624" s="111">
        <v>676534152</v>
      </c>
      <c r="E624" s="115">
        <v>9194416232</v>
      </c>
      <c r="F624" s="99" t="s">
        <v>386</v>
      </c>
      <c r="G624" s="191">
        <v>35042</v>
      </c>
      <c r="H624" s="102" t="str">
        <f t="shared" si="18"/>
        <v>December</v>
      </c>
      <c r="I624" s="103">
        <f t="shared" ca="1" si="19"/>
        <v>20</v>
      </c>
      <c r="J624" s="104" t="s">
        <v>387</v>
      </c>
      <c r="K624" s="105">
        <v>1</v>
      </c>
    </row>
    <row r="625" spans="1:11" x14ac:dyDescent="0.25">
      <c r="A625" s="99" t="s">
        <v>1413</v>
      </c>
      <c r="B625" s="101" t="s">
        <v>674</v>
      </c>
      <c r="C625" s="99" t="s">
        <v>399</v>
      </c>
      <c r="D625" s="111">
        <v>969216994</v>
      </c>
      <c r="E625" s="115">
        <v>2528973095</v>
      </c>
      <c r="F625" s="99" t="s">
        <v>385</v>
      </c>
      <c r="G625" s="191">
        <v>37716</v>
      </c>
      <c r="H625" s="102" t="str">
        <f t="shared" si="18"/>
        <v>April</v>
      </c>
      <c r="I625" s="103">
        <f t="shared" ca="1" si="19"/>
        <v>13</v>
      </c>
      <c r="J625" s="104"/>
      <c r="K625" s="105">
        <v>5</v>
      </c>
    </row>
    <row r="626" spans="1:11" x14ac:dyDescent="0.25">
      <c r="A626" s="99" t="s">
        <v>824</v>
      </c>
      <c r="B626" s="101" t="s">
        <v>674</v>
      </c>
      <c r="C626" s="99" t="s">
        <v>407</v>
      </c>
      <c r="D626" s="111">
        <v>619456809</v>
      </c>
      <c r="E626" s="115">
        <v>9196865606</v>
      </c>
      <c r="F626" s="99" t="s">
        <v>389</v>
      </c>
      <c r="G626" s="191">
        <v>37662</v>
      </c>
      <c r="H626" s="102" t="str">
        <f t="shared" si="18"/>
        <v>February</v>
      </c>
      <c r="I626" s="103">
        <f t="shared" ca="1" si="19"/>
        <v>13</v>
      </c>
      <c r="J626" s="104" t="s">
        <v>393</v>
      </c>
      <c r="K626" s="105">
        <v>5</v>
      </c>
    </row>
    <row r="627" spans="1:11" x14ac:dyDescent="0.25">
      <c r="A627" s="99" t="s">
        <v>1324</v>
      </c>
      <c r="B627" s="101" t="s">
        <v>1381</v>
      </c>
      <c r="C627" s="99" t="s">
        <v>399</v>
      </c>
      <c r="D627" s="111">
        <v>962553692</v>
      </c>
      <c r="E627" s="115">
        <v>9196689962</v>
      </c>
      <c r="F627" s="99" t="s">
        <v>386</v>
      </c>
      <c r="G627" s="191">
        <v>38034</v>
      </c>
      <c r="H627" s="102" t="str">
        <f t="shared" si="18"/>
        <v>February</v>
      </c>
      <c r="I627" s="103">
        <f t="shared" ca="1" si="19"/>
        <v>12</v>
      </c>
      <c r="J627" s="104" t="s">
        <v>391</v>
      </c>
      <c r="K627" s="105">
        <v>3</v>
      </c>
    </row>
    <row r="628" spans="1:11" x14ac:dyDescent="0.25">
      <c r="A628" s="99" t="s">
        <v>732</v>
      </c>
      <c r="B628" s="101" t="s">
        <v>1383</v>
      </c>
      <c r="C628" s="99" t="s">
        <v>403</v>
      </c>
      <c r="D628" s="111">
        <v>802700229</v>
      </c>
      <c r="E628" s="115">
        <v>2524264889</v>
      </c>
      <c r="F628" s="99" t="s">
        <v>386</v>
      </c>
      <c r="G628" s="191">
        <v>38180</v>
      </c>
      <c r="H628" s="102" t="str">
        <f t="shared" si="18"/>
        <v>July</v>
      </c>
      <c r="I628" s="103">
        <f t="shared" ca="1" si="19"/>
        <v>11</v>
      </c>
      <c r="J628" s="104" t="s">
        <v>390</v>
      </c>
      <c r="K628" s="105">
        <v>1</v>
      </c>
    </row>
    <row r="629" spans="1:11" x14ac:dyDescent="0.25">
      <c r="A629" s="99" t="s">
        <v>1343</v>
      </c>
      <c r="B629" s="101" t="s">
        <v>1381</v>
      </c>
      <c r="C629" s="100" t="s">
        <v>1382</v>
      </c>
      <c r="D629" s="112">
        <v>638271383</v>
      </c>
      <c r="E629" s="117">
        <v>2521641031</v>
      </c>
      <c r="F629" s="100" t="s">
        <v>386</v>
      </c>
      <c r="G629" s="191">
        <v>37901</v>
      </c>
      <c r="H629" s="102" t="str">
        <f t="shared" si="18"/>
        <v>October</v>
      </c>
      <c r="I629" s="103">
        <f t="shared" ca="1" si="19"/>
        <v>12</v>
      </c>
      <c r="J629" s="104" t="s">
        <v>387</v>
      </c>
      <c r="K629" s="105">
        <v>4</v>
      </c>
    </row>
    <row r="630" spans="1:11" x14ac:dyDescent="0.25">
      <c r="A630" s="99" t="s">
        <v>974</v>
      </c>
      <c r="B630" s="101" t="s">
        <v>1383</v>
      </c>
      <c r="C630" s="99" t="s">
        <v>398</v>
      </c>
      <c r="D630" s="111">
        <v>771953685</v>
      </c>
      <c r="E630" s="115">
        <v>2526739978</v>
      </c>
      <c r="F630" s="99" t="s">
        <v>392</v>
      </c>
      <c r="G630" s="191">
        <v>37176</v>
      </c>
      <c r="H630" s="102" t="str">
        <f t="shared" si="18"/>
        <v>October</v>
      </c>
      <c r="I630" s="103">
        <f t="shared" ca="1" si="19"/>
        <v>14</v>
      </c>
      <c r="J630" s="104" t="s">
        <v>387</v>
      </c>
      <c r="K630" s="105">
        <v>5</v>
      </c>
    </row>
    <row r="631" spans="1:11" x14ac:dyDescent="0.25">
      <c r="A631" s="99" t="s">
        <v>1089</v>
      </c>
      <c r="B631" s="101" t="s">
        <v>1383</v>
      </c>
      <c r="C631" s="99" t="s">
        <v>402</v>
      </c>
      <c r="D631" s="111">
        <v>422957475</v>
      </c>
      <c r="E631" s="115">
        <v>2524273090</v>
      </c>
      <c r="F631" s="99" t="s">
        <v>386</v>
      </c>
      <c r="G631" s="191">
        <v>37389</v>
      </c>
      <c r="H631" s="102" t="str">
        <f t="shared" si="18"/>
        <v>May</v>
      </c>
      <c r="I631" s="103">
        <f t="shared" ca="1" si="19"/>
        <v>14</v>
      </c>
      <c r="J631" s="104" t="s">
        <v>391</v>
      </c>
      <c r="K631" s="105">
        <v>2</v>
      </c>
    </row>
    <row r="632" spans="1:11" x14ac:dyDescent="0.25">
      <c r="A632" s="99" t="s">
        <v>841</v>
      </c>
      <c r="B632" s="101" t="s">
        <v>674</v>
      </c>
      <c r="C632" s="99" t="s">
        <v>399</v>
      </c>
      <c r="D632" s="111">
        <v>312019803</v>
      </c>
      <c r="E632" s="115">
        <v>9197961953</v>
      </c>
      <c r="F632" s="99" t="s">
        <v>386</v>
      </c>
      <c r="G632" s="191">
        <v>38902</v>
      </c>
      <c r="H632" s="102" t="str">
        <f t="shared" si="18"/>
        <v>July</v>
      </c>
      <c r="I632" s="103">
        <f t="shared" ca="1" si="19"/>
        <v>9</v>
      </c>
      <c r="J632" s="104" t="s">
        <v>391</v>
      </c>
      <c r="K632" s="105">
        <v>4</v>
      </c>
    </row>
    <row r="633" spans="1:11" x14ac:dyDescent="0.25">
      <c r="A633" s="99" t="s">
        <v>1271</v>
      </c>
      <c r="B633" s="101" t="s">
        <v>1383</v>
      </c>
      <c r="C633" s="99" t="s">
        <v>399</v>
      </c>
      <c r="D633" s="111">
        <v>559376297</v>
      </c>
      <c r="E633" s="115">
        <v>9194888110</v>
      </c>
      <c r="F633" s="99" t="s">
        <v>386</v>
      </c>
      <c r="G633" s="191">
        <v>38243</v>
      </c>
      <c r="H633" s="102" t="str">
        <f t="shared" si="18"/>
        <v>September</v>
      </c>
      <c r="I633" s="103">
        <f t="shared" ca="1" si="19"/>
        <v>11</v>
      </c>
      <c r="J633" s="104" t="s">
        <v>387</v>
      </c>
      <c r="K633" s="105">
        <v>2</v>
      </c>
    </row>
    <row r="634" spans="1:11" x14ac:dyDescent="0.25">
      <c r="A634" s="99" t="s">
        <v>1360</v>
      </c>
      <c r="B634" s="101" t="s">
        <v>1381</v>
      </c>
      <c r="C634" s="99" t="s">
        <v>395</v>
      </c>
      <c r="D634" s="111">
        <v>147261161</v>
      </c>
      <c r="E634" s="115">
        <v>9197692593</v>
      </c>
      <c r="F634" s="99" t="s">
        <v>386</v>
      </c>
      <c r="G634" s="191">
        <v>35424</v>
      </c>
      <c r="H634" s="102" t="str">
        <f t="shared" si="18"/>
        <v>December</v>
      </c>
      <c r="I634" s="103">
        <f t="shared" ca="1" si="19"/>
        <v>19</v>
      </c>
      <c r="J634" s="104" t="s">
        <v>387</v>
      </c>
      <c r="K634" s="105">
        <v>5</v>
      </c>
    </row>
    <row r="635" spans="1:11" x14ac:dyDescent="0.25">
      <c r="A635" s="99" t="s">
        <v>826</v>
      </c>
      <c r="B635" s="101" t="s">
        <v>1380</v>
      </c>
      <c r="C635" s="99" t="s">
        <v>2311</v>
      </c>
      <c r="D635" s="111">
        <v>383616821</v>
      </c>
      <c r="E635" s="115">
        <v>2524989537</v>
      </c>
      <c r="F635" s="99" t="s">
        <v>386</v>
      </c>
      <c r="G635" s="191">
        <v>38226</v>
      </c>
      <c r="H635" s="102" t="str">
        <f t="shared" si="18"/>
        <v>August</v>
      </c>
      <c r="I635" s="103">
        <f t="shared" ca="1" si="19"/>
        <v>11</v>
      </c>
      <c r="J635" s="104" t="s">
        <v>387</v>
      </c>
      <c r="K635" s="105">
        <v>1</v>
      </c>
    </row>
    <row r="636" spans="1:11" x14ac:dyDescent="0.25">
      <c r="A636" s="99" t="s">
        <v>1058</v>
      </c>
      <c r="B636" s="101" t="s">
        <v>378</v>
      </c>
      <c r="C636" s="99" t="s">
        <v>397</v>
      </c>
      <c r="D636" s="111">
        <v>932787692</v>
      </c>
      <c r="E636" s="115">
        <v>2522612740</v>
      </c>
      <c r="F636" s="99" t="s">
        <v>385</v>
      </c>
      <c r="G636" s="191">
        <v>35710</v>
      </c>
      <c r="H636" s="102" t="str">
        <f t="shared" si="18"/>
        <v>October</v>
      </c>
      <c r="I636" s="103">
        <f t="shared" ca="1" si="19"/>
        <v>18</v>
      </c>
      <c r="J636" s="104"/>
      <c r="K636" s="105">
        <v>2</v>
      </c>
    </row>
    <row r="637" spans="1:11" x14ac:dyDescent="0.25">
      <c r="A637" s="99" t="s">
        <v>1108</v>
      </c>
      <c r="B637" s="101" t="s">
        <v>1381</v>
      </c>
      <c r="C637" s="99" t="s">
        <v>403</v>
      </c>
      <c r="D637" s="111">
        <v>797431044</v>
      </c>
      <c r="E637" s="115">
        <v>2523820613</v>
      </c>
      <c r="F637" s="99" t="s">
        <v>392</v>
      </c>
      <c r="G637" s="191">
        <v>38462</v>
      </c>
      <c r="H637" s="102" t="str">
        <f t="shared" si="18"/>
        <v>April</v>
      </c>
      <c r="I637" s="103">
        <f t="shared" ca="1" si="19"/>
        <v>11</v>
      </c>
      <c r="J637" s="104"/>
      <c r="K637" s="105">
        <v>4</v>
      </c>
    </row>
    <row r="638" spans="1:11" x14ac:dyDescent="0.25">
      <c r="A638" s="99" t="s">
        <v>832</v>
      </c>
      <c r="B638" s="101" t="s">
        <v>1381</v>
      </c>
      <c r="C638" s="99" t="s">
        <v>1385</v>
      </c>
      <c r="D638" s="111">
        <v>690374765</v>
      </c>
      <c r="E638" s="115">
        <v>2525786813</v>
      </c>
      <c r="F638" s="99" t="s">
        <v>386</v>
      </c>
      <c r="G638" s="191">
        <v>38132</v>
      </c>
      <c r="H638" s="102" t="str">
        <f t="shared" si="18"/>
        <v>May</v>
      </c>
      <c r="I638" s="103">
        <f t="shared" ca="1" si="19"/>
        <v>12</v>
      </c>
      <c r="J638" s="104" t="s">
        <v>393</v>
      </c>
      <c r="K638" s="105">
        <v>5</v>
      </c>
    </row>
    <row r="639" spans="1:11" x14ac:dyDescent="0.25">
      <c r="A639" s="99" t="s">
        <v>1189</v>
      </c>
      <c r="B639" s="101" t="s">
        <v>1383</v>
      </c>
      <c r="C639" s="99" t="s">
        <v>399</v>
      </c>
      <c r="D639" s="111">
        <v>249929042</v>
      </c>
      <c r="E639" s="115">
        <v>2525790872</v>
      </c>
      <c r="F639" s="99" t="s">
        <v>386</v>
      </c>
      <c r="G639" s="191">
        <v>37096</v>
      </c>
      <c r="H639" s="102" t="str">
        <f t="shared" si="18"/>
        <v>July</v>
      </c>
      <c r="I639" s="103">
        <f t="shared" ca="1" si="19"/>
        <v>14</v>
      </c>
      <c r="J639" s="104" t="s">
        <v>387</v>
      </c>
      <c r="K639" s="105">
        <v>5</v>
      </c>
    </row>
    <row r="640" spans="1:11" x14ac:dyDescent="0.25">
      <c r="A640" s="99" t="s">
        <v>1316</v>
      </c>
      <c r="B640" s="101" t="s">
        <v>1383</v>
      </c>
      <c r="C640" s="99" t="s">
        <v>399</v>
      </c>
      <c r="D640" s="111">
        <v>542653222</v>
      </c>
      <c r="E640" s="115">
        <v>9193708610</v>
      </c>
      <c r="F640" s="99" t="s">
        <v>385</v>
      </c>
      <c r="G640" s="191">
        <v>41548</v>
      </c>
      <c r="H640" s="102" t="str">
        <f t="shared" si="18"/>
        <v>October</v>
      </c>
      <c r="I640" s="103">
        <f t="shared" ca="1" si="19"/>
        <v>2</v>
      </c>
      <c r="J640" s="104"/>
      <c r="K640" s="105">
        <v>3</v>
      </c>
    </row>
    <row r="641" spans="1:11" x14ac:dyDescent="0.25">
      <c r="A641" s="99" t="s">
        <v>813</v>
      </c>
      <c r="B641" s="101" t="s">
        <v>1383</v>
      </c>
      <c r="C641" s="99" t="s">
        <v>1386</v>
      </c>
      <c r="D641" s="111">
        <v>174483231</v>
      </c>
      <c r="E641" s="115">
        <v>9196733291</v>
      </c>
      <c r="F641" s="99" t="s">
        <v>386</v>
      </c>
      <c r="G641" s="191">
        <v>39273</v>
      </c>
      <c r="H641" s="102" t="str">
        <f t="shared" si="18"/>
        <v>July</v>
      </c>
      <c r="I641" s="103">
        <f t="shared" ca="1" si="19"/>
        <v>8</v>
      </c>
      <c r="J641" s="104" t="s">
        <v>387</v>
      </c>
      <c r="K641" s="105">
        <v>3</v>
      </c>
    </row>
    <row r="642" spans="1:11" x14ac:dyDescent="0.25">
      <c r="A642" s="99" t="s">
        <v>1424</v>
      </c>
      <c r="B642" s="101" t="s">
        <v>1383</v>
      </c>
      <c r="C642" s="99" t="s">
        <v>1386</v>
      </c>
      <c r="D642" s="111">
        <v>285295419</v>
      </c>
      <c r="E642" s="115">
        <v>9197904981</v>
      </c>
      <c r="F642" s="99" t="s">
        <v>392</v>
      </c>
      <c r="G642" s="191">
        <v>38278</v>
      </c>
      <c r="H642" s="102" t="str">
        <f t="shared" ref="H642:H705" si="20">CHOOSE(MONTH(G642),"January","February","March","April","May","June","July","August","September","October","November","December")</f>
        <v>October</v>
      </c>
      <c r="I642" s="103">
        <f t="shared" ref="I642:I705" ca="1" si="21">DATEDIF(G642,TODAY(),"Y")</f>
        <v>11</v>
      </c>
      <c r="J642" s="104"/>
      <c r="K642" s="105">
        <v>4</v>
      </c>
    </row>
    <row r="643" spans="1:11" x14ac:dyDescent="0.25">
      <c r="A643" s="99" t="s">
        <v>1136</v>
      </c>
      <c r="B643" s="101" t="s">
        <v>674</v>
      </c>
      <c r="C643" s="99" t="s">
        <v>402</v>
      </c>
      <c r="D643" s="111">
        <v>279097202</v>
      </c>
      <c r="E643" s="116">
        <v>9196844371</v>
      </c>
      <c r="F643" s="99" t="s">
        <v>386</v>
      </c>
      <c r="G643" s="191">
        <v>38013</v>
      </c>
      <c r="H643" s="102" t="str">
        <f t="shared" si="20"/>
        <v>January</v>
      </c>
      <c r="I643" s="103">
        <f t="shared" ca="1" si="21"/>
        <v>12</v>
      </c>
      <c r="J643" s="104" t="s">
        <v>387</v>
      </c>
      <c r="K643" s="105">
        <v>4</v>
      </c>
    </row>
    <row r="644" spans="1:11" x14ac:dyDescent="0.25">
      <c r="A644" s="99" t="s">
        <v>2530</v>
      </c>
      <c r="B644" s="101" t="s">
        <v>1383</v>
      </c>
      <c r="C644" s="99" t="s">
        <v>397</v>
      </c>
      <c r="D644" s="111">
        <v>110184347</v>
      </c>
      <c r="E644" s="115">
        <v>2526166452</v>
      </c>
      <c r="F644" s="99" t="s">
        <v>386</v>
      </c>
      <c r="G644" s="191">
        <v>41499</v>
      </c>
      <c r="H644" s="102" t="str">
        <f t="shared" si="20"/>
        <v>August</v>
      </c>
      <c r="I644" s="103">
        <f t="shared" ca="1" si="21"/>
        <v>2</v>
      </c>
      <c r="J644" s="104" t="s">
        <v>387</v>
      </c>
      <c r="K644" s="105">
        <v>5</v>
      </c>
    </row>
    <row r="645" spans="1:11" x14ac:dyDescent="0.25">
      <c r="A645" s="99" t="s">
        <v>683</v>
      </c>
      <c r="B645" s="101" t="s">
        <v>674</v>
      </c>
      <c r="C645" s="99" t="s">
        <v>406</v>
      </c>
      <c r="D645" s="111">
        <v>451159170</v>
      </c>
      <c r="E645" s="115">
        <v>2522604602</v>
      </c>
      <c r="F645" s="99" t="s">
        <v>389</v>
      </c>
      <c r="G645" s="191">
        <v>38919</v>
      </c>
      <c r="H645" s="102" t="str">
        <f t="shared" si="20"/>
        <v>July</v>
      </c>
      <c r="I645" s="103">
        <f t="shared" ca="1" si="21"/>
        <v>9</v>
      </c>
      <c r="J645" s="104" t="s">
        <v>387</v>
      </c>
      <c r="K645" s="105">
        <v>2</v>
      </c>
    </row>
    <row r="646" spans="1:11" x14ac:dyDescent="0.25">
      <c r="A646" s="99" t="s">
        <v>913</v>
      </c>
      <c r="B646" s="101" t="s">
        <v>378</v>
      </c>
      <c r="C646" s="99" t="s">
        <v>1384</v>
      </c>
      <c r="D646" s="111">
        <v>460412180</v>
      </c>
      <c r="E646" s="115">
        <v>9196822349</v>
      </c>
      <c r="F646" s="99" t="s">
        <v>386</v>
      </c>
      <c r="G646" s="191">
        <v>35221</v>
      </c>
      <c r="H646" s="102" t="str">
        <f t="shared" si="20"/>
        <v>June</v>
      </c>
      <c r="I646" s="103">
        <f t="shared" ca="1" si="21"/>
        <v>19</v>
      </c>
      <c r="J646" s="104" t="s">
        <v>390</v>
      </c>
      <c r="K646" s="105">
        <v>3</v>
      </c>
    </row>
    <row r="647" spans="1:11" x14ac:dyDescent="0.25">
      <c r="A647" s="99" t="s">
        <v>928</v>
      </c>
      <c r="B647" s="101" t="s">
        <v>1383</v>
      </c>
      <c r="C647" s="99" t="s">
        <v>407</v>
      </c>
      <c r="D647" s="111">
        <v>351003584</v>
      </c>
      <c r="E647" s="115">
        <v>2524269081</v>
      </c>
      <c r="F647" s="99" t="s">
        <v>385</v>
      </c>
      <c r="G647" s="191">
        <v>35315</v>
      </c>
      <c r="H647" s="102" t="str">
        <f t="shared" si="20"/>
        <v>September</v>
      </c>
      <c r="I647" s="103">
        <f t="shared" ca="1" si="21"/>
        <v>19</v>
      </c>
      <c r="J647" s="104"/>
      <c r="K647" s="105">
        <v>5</v>
      </c>
    </row>
    <row r="648" spans="1:11" x14ac:dyDescent="0.25">
      <c r="A648" s="99" t="s">
        <v>1147</v>
      </c>
      <c r="B648" s="101" t="s">
        <v>1383</v>
      </c>
      <c r="C648" s="99" t="s">
        <v>399</v>
      </c>
      <c r="D648" s="111">
        <v>319449613</v>
      </c>
      <c r="E648" s="115">
        <v>2523454032</v>
      </c>
      <c r="F648" s="99" t="s">
        <v>386</v>
      </c>
      <c r="G648" s="191">
        <v>38282</v>
      </c>
      <c r="H648" s="102" t="str">
        <f t="shared" si="20"/>
        <v>October</v>
      </c>
      <c r="I648" s="103">
        <f t="shared" ca="1" si="21"/>
        <v>11</v>
      </c>
      <c r="J648" s="104" t="s">
        <v>393</v>
      </c>
      <c r="K648" s="105">
        <v>2</v>
      </c>
    </row>
    <row r="649" spans="1:11" x14ac:dyDescent="0.25">
      <c r="A649" s="99" t="s">
        <v>1039</v>
      </c>
      <c r="B649" s="101" t="s">
        <v>378</v>
      </c>
      <c r="C649" s="99" t="s">
        <v>407</v>
      </c>
      <c r="D649" s="111">
        <v>288741910</v>
      </c>
      <c r="E649" s="115">
        <v>2522842668</v>
      </c>
      <c r="F649" s="99" t="s">
        <v>386</v>
      </c>
      <c r="G649" s="191">
        <v>38885</v>
      </c>
      <c r="H649" s="102" t="str">
        <f t="shared" si="20"/>
        <v>June</v>
      </c>
      <c r="I649" s="103">
        <f t="shared" ca="1" si="21"/>
        <v>9</v>
      </c>
      <c r="J649" s="104" t="s">
        <v>391</v>
      </c>
      <c r="K649" s="105">
        <v>1</v>
      </c>
    </row>
    <row r="650" spans="1:11" x14ac:dyDescent="0.25">
      <c r="A650" s="99" t="s">
        <v>870</v>
      </c>
      <c r="B650" s="101" t="s">
        <v>1381</v>
      </c>
      <c r="C650" s="99" t="s">
        <v>397</v>
      </c>
      <c r="D650" s="111">
        <v>622274162</v>
      </c>
      <c r="E650" s="115">
        <v>9191264786</v>
      </c>
      <c r="F650" s="99" t="s">
        <v>385</v>
      </c>
      <c r="G650" s="191">
        <v>41355</v>
      </c>
      <c r="H650" s="102" t="str">
        <f t="shared" si="20"/>
        <v>March</v>
      </c>
      <c r="I650" s="103">
        <f t="shared" ca="1" si="21"/>
        <v>3</v>
      </c>
      <c r="J650" s="104"/>
      <c r="K650" s="105">
        <v>4</v>
      </c>
    </row>
    <row r="651" spans="1:11" x14ac:dyDescent="0.25">
      <c r="A651" s="99" t="s">
        <v>1220</v>
      </c>
      <c r="B651" s="101" t="s">
        <v>1505</v>
      </c>
      <c r="C651" s="99" t="s">
        <v>403</v>
      </c>
      <c r="D651" s="111">
        <v>917195248</v>
      </c>
      <c r="E651" s="115">
        <v>9194605984</v>
      </c>
      <c r="F651" s="99" t="s">
        <v>392</v>
      </c>
      <c r="G651" s="191">
        <v>41838</v>
      </c>
      <c r="H651" s="102" t="str">
        <f t="shared" si="20"/>
        <v>July</v>
      </c>
      <c r="I651" s="103">
        <f t="shared" ca="1" si="21"/>
        <v>1</v>
      </c>
      <c r="J651" s="104"/>
      <c r="K651" s="105">
        <v>2</v>
      </c>
    </row>
    <row r="652" spans="1:11" x14ac:dyDescent="0.25">
      <c r="A652" s="99" t="s">
        <v>695</v>
      </c>
      <c r="B652" s="101" t="s">
        <v>1383</v>
      </c>
      <c r="C652" s="99" t="s">
        <v>1385</v>
      </c>
      <c r="D652" s="111">
        <v>685953695</v>
      </c>
      <c r="E652" s="115">
        <v>9196756847</v>
      </c>
      <c r="F652" s="99" t="s">
        <v>386</v>
      </c>
      <c r="G652" s="191">
        <v>42343</v>
      </c>
      <c r="H652" s="102" t="str">
        <f t="shared" si="20"/>
        <v>December</v>
      </c>
      <c r="I652" s="103">
        <f t="shared" ca="1" si="21"/>
        <v>0</v>
      </c>
      <c r="J652" s="104" t="s">
        <v>391</v>
      </c>
      <c r="K652" s="105">
        <v>4</v>
      </c>
    </row>
    <row r="653" spans="1:11" x14ac:dyDescent="0.25">
      <c r="A653" s="99" t="s">
        <v>1100</v>
      </c>
      <c r="B653" s="101" t="s">
        <v>1505</v>
      </c>
      <c r="C653" s="99" t="s">
        <v>401</v>
      </c>
      <c r="D653" s="111">
        <v>380343690</v>
      </c>
      <c r="E653" s="115">
        <v>2523906310</v>
      </c>
      <c r="F653" s="99" t="s">
        <v>385</v>
      </c>
      <c r="G653" s="191">
        <v>35640</v>
      </c>
      <c r="H653" s="102" t="str">
        <f t="shared" si="20"/>
        <v>July</v>
      </c>
      <c r="I653" s="103">
        <f t="shared" ca="1" si="21"/>
        <v>18</v>
      </c>
      <c r="J653" s="104"/>
      <c r="K653" s="105">
        <v>2</v>
      </c>
    </row>
    <row r="654" spans="1:11" x14ac:dyDescent="0.25">
      <c r="A654" s="99" t="s">
        <v>1411</v>
      </c>
      <c r="B654" s="101" t="s">
        <v>378</v>
      </c>
      <c r="C654" s="99" t="s">
        <v>407</v>
      </c>
      <c r="D654" s="111">
        <v>291274360</v>
      </c>
      <c r="E654" s="115">
        <v>2524563177</v>
      </c>
      <c r="F654" s="99" t="s">
        <v>386</v>
      </c>
      <c r="G654" s="191">
        <v>35798</v>
      </c>
      <c r="H654" s="102" t="str">
        <f t="shared" si="20"/>
        <v>January</v>
      </c>
      <c r="I654" s="103">
        <f t="shared" ca="1" si="21"/>
        <v>18</v>
      </c>
      <c r="J654" s="104" t="s">
        <v>391</v>
      </c>
      <c r="K654" s="105">
        <v>5</v>
      </c>
    </row>
    <row r="655" spans="1:11" x14ac:dyDescent="0.25">
      <c r="A655" s="99" t="s">
        <v>1098</v>
      </c>
      <c r="B655" s="101" t="s">
        <v>1383</v>
      </c>
      <c r="C655" s="99" t="s">
        <v>395</v>
      </c>
      <c r="D655" s="111">
        <v>653843221</v>
      </c>
      <c r="E655" s="115">
        <v>9197713771</v>
      </c>
      <c r="F655" s="99" t="s">
        <v>385</v>
      </c>
      <c r="G655" s="191">
        <v>39315</v>
      </c>
      <c r="H655" s="102" t="str">
        <f t="shared" si="20"/>
        <v>August</v>
      </c>
      <c r="I655" s="103">
        <f t="shared" ca="1" si="21"/>
        <v>8</v>
      </c>
      <c r="J655" s="104"/>
      <c r="K655" s="105">
        <v>5</v>
      </c>
    </row>
    <row r="656" spans="1:11" x14ac:dyDescent="0.25">
      <c r="A656" s="99" t="s">
        <v>702</v>
      </c>
      <c r="B656" s="101" t="s">
        <v>1383</v>
      </c>
      <c r="C656" s="99" t="s">
        <v>402</v>
      </c>
      <c r="D656" s="111">
        <v>157257652</v>
      </c>
      <c r="E656" s="115">
        <v>9193262077</v>
      </c>
      <c r="F656" s="99" t="s">
        <v>385</v>
      </c>
      <c r="G656" s="191">
        <v>40466</v>
      </c>
      <c r="H656" s="102" t="str">
        <f t="shared" si="20"/>
        <v>October</v>
      </c>
      <c r="I656" s="103">
        <f t="shared" ca="1" si="21"/>
        <v>5</v>
      </c>
      <c r="J656" s="104"/>
      <c r="K656" s="105">
        <v>4</v>
      </c>
    </row>
    <row r="657" spans="1:11" x14ac:dyDescent="0.25">
      <c r="A657" s="99" t="s">
        <v>893</v>
      </c>
      <c r="B657" s="101" t="s">
        <v>1383</v>
      </c>
      <c r="C657" s="99" t="s">
        <v>399</v>
      </c>
      <c r="D657" s="111">
        <v>399060898</v>
      </c>
      <c r="E657" s="115">
        <v>9195197037</v>
      </c>
      <c r="F657" s="99" t="s">
        <v>385</v>
      </c>
      <c r="G657" s="191">
        <v>35955</v>
      </c>
      <c r="H657" s="102" t="str">
        <f t="shared" si="20"/>
        <v>June</v>
      </c>
      <c r="I657" s="103">
        <f t="shared" ca="1" si="21"/>
        <v>17</v>
      </c>
      <c r="J657" s="104"/>
      <c r="K657" s="105">
        <v>4</v>
      </c>
    </row>
    <row r="658" spans="1:11" x14ac:dyDescent="0.25">
      <c r="A658" s="99" t="s">
        <v>706</v>
      </c>
      <c r="B658" s="101" t="s">
        <v>1381</v>
      </c>
      <c r="C658" s="99" t="s">
        <v>407</v>
      </c>
      <c r="D658" s="111">
        <v>562497973</v>
      </c>
      <c r="E658" s="115">
        <v>2524111882</v>
      </c>
      <c r="F658" s="99" t="s">
        <v>386</v>
      </c>
      <c r="G658" s="191">
        <v>35609</v>
      </c>
      <c r="H658" s="102" t="str">
        <f t="shared" si="20"/>
        <v>June</v>
      </c>
      <c r="I658" s="103">
        <f t="shared" ca="1" si="21"/>
        <v>18</v>
      </c>
      <c r="J658" s="104" t="s">
        <v>390</v>
      </c>
      <c r="K658" s="105">
        <v>1</v>
      </c>
    </row>
    <row r="659" spans="1:11" x14ac:dyDescent="0.25">
      <c r="A659" s="100" t="s">
        <v>699</v>
      </c>
      <c r="B659" s="101" t="s">
        <v>1383</v>
      </c>
      <c r="C659" s="99" t="s">
        <v>406</v>
      </c>
      <c r="D659" s="111">
        <v>349174221</v>
      </c>
      <c r="E659" s="115">
        <v>2521220758</v>
      </c>
      <c r="F659" s="99" t="s">
        <v>389</v>
      </c>
      <c r="G659" s="191">
        <v>35946</v>
      </c>
      <c r="H659" s="102" t="str">
        <f t="shared" si="20"/>
        <v>May</v>
      </c>
      <c r="I659" s="103">
        <f t="shared" ca="1" si="21"/>
        <v>17</v>
      </c>
      <c r="J659" s="104" t="s">
        <v>390</v>
      </c>
      <c r="K659" s="105">
        <v>5</v>
      </c>
    </row>
    <row r="660" spans="1:11" x14ac:dyDescent="0.25">
      <c r="A660" s="99" t="s">
        <v>1197</v>
      </c>
      <c r="B660" s="101" t="s">
        <v>1381</v>
      </c>
      <c r="C660" s="99" t="s">
        <v>406</v>
      </c>
      <c r="D660" s="111">
        <v>358017400</v>
      </c>
      <c r="E660" s="115">
        <v>2523265407</v>
      </c>
      <c r="F660" s="99" t="s">
        <v>392</v>
      </c>
      <c r="G660" s="191">
        <v>42457</v>
      </c>
      <c r="H660" s="102" t="str">
        <f t="shared" si="20"/>
        <v>March</v>
      </c>
      <c r="I660" s="103">
        <f t="shared" ca="1" si="21"/>
        <v>0</v>
      </c>
      <c r="J660" s="104"/>
      <c r="K660" s="105">
        <v>5</v>
      </c>
    </row>
    <row r="661" spans="1:11" x14ac:dyDescent="0.25">
      <c r="A661" s="99" t="s">
        <v>1348</v>
      </c>
      <c r="B661" s="101" t="s">
        <v>378</v>
      </c>
      <c r="C661" s="99" t="s">
        <v>402</v>
      </c>
      <c r="D661" s="111">
        <v>132016163</v>
      </c>
      <c r="E661" s="115">
        <v>2527726916</v>
      </c>
      <c r="F661" s="99" t="s">
        <v>389</v>
      </c>
      <c r="G661" s="191">
        <v>36354</v>
      </c>
      <c r="H661" s="102" t="str">
        <f t="shared" si="20"/>
        <v>July</v>
      </c>
      <c r="I661" s="103">
        <f t="shared" ca="1" si="21"/>
        <v>16</v>
      </c>
      <c r="J661" s="104" t="s">
        <v>393</v>
      </c>
      <c r="K661" s="105">
        <v>2</v>
      </c>
    </row>
    <row r="662" spans="1:11" x14ac:dyDescent="0.25">
      <c r="A662" s="99" t="s">
        <v>847</v>
      </c>
      <c r="B662" s="101" t="s">
        <v>674</v>
      </c>
      <c r="C662" s="99" t="s">
        <v>406</v>
      </c>
      <c r="D662" s="111">
        <v>886332647</v>
      </c>
      <c r="E662" s="115">
        <v>2526698101</v>
      </c>
      <c r="F662" s="99" t="s">
        <v>386</v>
      </c>
      <c r="G662" s="191">
        <v>38150</v>
      </c>
      <c r="H662" s="102" t="str">
        <f t="shared" si="20"/>
        <v>June</v>
      </c>
      <c r="I662" s="103">
        <f t="shared" ca="1" si="21"/>
        <v>11</v>
      </c>
      <c r="J662" s="104" t="s">
        <v>390</v>
      </c>
      <c r="K662" s="105">
        <v>2</v>
      </c>
    </row>
    <row r="663" spans="1:11" x14ac:dyDescent="0.25">
      <c r="A663" s="99" t="s">
        <v>1414</v>
      </c>
      <c r="B663" s="101" t="s">
        <v>674</v>
      </c>
      <c r="C663" s="99" t="s">
        <v>405</v>
      </c>
      <c r="D663" s="111">
        <v>577239513</v>
      </c>
      <c r="E663" s="115">
        <v>9193199265</v>
      </c>
      <c r="F663" s="99" t="s">
        <v>386</v>
      </c>
      <c r="G663" s="191">
        <v>36957</v>
      </c>
      <c r="H663" s="102" t="str">
        <f t="shared" si="20"/>
        <v>March</v>
      </c>
      <c r="I663" s="103">
        <f t="shared" ca="1" si="21"/>
        <v>15</v>
      </c>
      <c r="J663" s="104" t="s">
        <v>391</v>
      </c>
      <c r="K663" s="105">
        <v>5</v>
      </c>
    </row>
    <row r="664" spans="1:11" x14ac:dyDescent="0.25">
      <c r="A664" s="99" t="s">
        <v>952</v>
      </c>
      <c r="B664" s="101" t="s">
        <v>1381</v>
      </c>
      <c r="C664" s="99" t="s">
        <v>397</v>
      </c>
      <c r="D664" s="111">
        <v>603301910</v>
      </c>
      <c r="E664" s="115">
        <v>9196514650</v>
      </c>
      <c r="F664" s="99" t="s">
        <v>386</v>
      </c>
      <c r="G664" s="191">
        <v>35777</v>
      </c>
      <c r="H664" s="102" t="str">
        <f t="shared" si="20"/>
        <v>December</v>
      </c>
      <c r="I664" s="103">
        <f t="shared" ca="1" si="21"/>
        <v>18</v>
      </c>
      <c r="J664" s="104" t="s">
        <v>387</v>
      </c>
      <c r="K664" s="105">
        <v>3</v>
      </c>
    </row>
    <row r="665" spans="1:11" x14ac:dyDescent="0.25">
      <c r="A665" s="99" t="s">
        <v>793</v>
      </c>
      <c r="B665" s="101" t="s">
        <v>1383</v>
      </c>
      <c r="C665" s="99" t="s">
        <v>2309</v>
      </c>
      <c r="D665" s="111">
        <v>124203063</v>
      </c>
      <c r="E665" s="115">
        <v>9192229885</v>
      </c>
      <c r="F665" s="99" t="s">
        <v>389</v>
      </c>
      <c r="G665" s="191">
        <v>35974</v>
      </c>
      <c r="H665" s="102" t="str">
        <f t="shared" si="20"/>
        <v>June</v>
      </c>
      <c r="I665" s="103">
        <f t="shared" ca="1" si="21"/>
        <v>17</v>
      </c>
      <c r="J665" s="104" t="s">
        <v>391</v>
      </c>
      <c r="K665" s="105">
        <v>4</v>
      </c>
    </row>
    <row r="666" spans="1:11" x14ac:dyDescent="0.25">
      <c r="A666" s="99" t="s">
        <v>788</v>
      </c>
      <c r="B666" s="101" t="s">
        <v>1505</v>
      </c>
      <c r="C666" s="99" t="s">
        <v>408</v>
      </c>
      <c r="D666" s="111">
        <v>616055292</v>
      </c>
      <c r="E666" s="115">
        <v>9192913490</v>
      </c>
      <c r="F666" s="99" t="s">
        <v>386</v>
      </c>
      <c r="G666" s="191">
        <v>38829</v>
      </c>
      <c r="H666" s="102" t="str">
        <f t="shared" si="20"/>
        <v>April</v>
      </c>
      <c r="I666" s="103">
        <f t="shared" ca="1" si="21"/>
        <v>10</v>
      </c>
      <c r="J666" s="104" t="s">
        <v>393</v>
      </c>
      <c r="K666" s="105">
        <v>3</v>
      </c>
    </row>
    <row r="667" spans="1:11" x14ac:dyDescent="0.25">
      <c r="A667" s="99" t="s">
        <v>965</v>
      </c>
      <c r="B667" s="101" t="s">
        <v>1381</v>
      </c>
      <c r="C667" s="99" t="s">
        <v>398</v>
      </c>
      <c r="D667" s="111">
        <v>351268538</v>
      </c>
      <c r="E667" s="115">
        <v>2525610944</v>
      </c>
      <c r="F667" s="99" t="s">
        <v>392</v>
      </c>
      <c r="G667" s="191">
        <v>38185</v>
      </c>
      <c r="H667" s="102" t="str">
        <f t="shared" si="20"/>
        <v>July</v>
      </c>
      <c r="I667" s="103">
        <f t="shared" ca="1" si="21"/>
        <v>11</v>
      </c>
      <c r="J667" s="104" t="s">
        <v>391</v>
      </c>
      <c r="K667" s="105">
        <v>5</v>
      </c>
    </row>
    <row r="668" spans="1:11" x14ac:dyDescent="0.25">
      <c r="A668" s="99" t="s">
        <v>963</v>
      </c>
      <c r="B668" s="101" t="s">
        <v>1383</v>
      </c>
      <c r="C668" s="99" t="s">
        <v>407</v>
      </c>
      <c r="D668" s="111">
        <v>750722934</v>
      </c>
      <c r="E668" s="115">
        <v>2523631883</v>
      </c>
      <c r="F668" s="99" t="s">
        <v>386</v>
      </c>
      <c r="G668" s="191">
        <v>35211</v>
      </c>
      <c r="H668" s="102" t="str">
        <f t="shared" si="20"/>
        <v>May</v>
      </c>
      <c r="I668" s="103">
        <f t="shared" ca="1" si="21"/>
        <v>20</v>
      </c>
      <c r="J668" s="104" t="s">
        <v>391</v>
      </c>
      <c r="K668" s="105">
        <v>5</v>
      </c>
    </row>
    <row r="669" spans="1:11" x14ac:dyDescent="0.25">
      <c r="A669" s="99" t="s">
        <v>1059</v>
      </c>
      <c r="B669" s="101" t="s">
        <v>378</v>
      </c>
      <c r="C669" s="99" t="s">
        <v>399</v>
      </c>
      <c r="D669" s="111">
        <v>436778229</v>
      </c>
      <c r="E669" s="115">
        <v>2525871924</v>
      </c>
      <c r="F669" s="99" t="s">
        <v>385</v>
      </c>
      <c r="G669" s="191">
        <v>37067</v>
      </c>
      <c r="H669" s="102" t="str">
        <f t="shared" si="20"/>
        <v>June</v>
      </c>
      <c r="I669" s="103">
        <f t="shared" ca="1" si="21"/>
        <v>14</v>
      </c>
      <c r="J669" s="104"/>
      <c r="K669" s="105">
        <v>5</v>
      </c>
    </row>
    <row r="670" spans="1:11" x14ac:dyDescent="0.25">
      <c r="A670" s="99" t="s">
        <v>1020</v>
      </c>
      <c r="B670" s="101" t="s">
        <v>1380</v>
      </c>
      <c r="C670" s="99" t="s">
        <v>399</v>
      </c>
      <c r="D670" s="111">
        <v>783624212</v>
      </c>
      <c r="E670" s="115">
        <v>9193164024</v>
      </c>
      <c r="F670" s="99" t="s">
        <v>389</v>
      </c>
      <c r="G670" s="191">
        <v>37447</v>
      </c>
      <c r="H670" s="102" t="str">
        <f t="shared" si="20"/>
        <v>July</v>
      </c>
      <c r="I670" s="103">
        <f t="shared" ca="1" si="21"/>
        <v>13</v>
      </c>
      <c r="J670" s="104" t="s">
        <v>390</v>
      </c>
      <c r="K670" s="105">
        <v>2</v>
      </c>
    </row>
    <row r="671" spans="1:11" x14ac:dyDescent="0.25">
      <c r="A671" s="99" t="s">
        <v>1403</v>
      </c>
      <c r="B671" s="101" t="s">
        <v>1381</v>
      </c>
      <c r="C671" s="99" t="s">
        <v>399</v>
      </c>
      <c r="D671" s="111">
        <v>468053610</v>
      </c>
      <c r="E671" s="115">
        <v>2525344270</v>
      </c>
      <c r="F671" s="99" t="s">
        <v>386</v>
      </c>
      <c r="G671" s="191">
        <v>42154</v>
      </c>
      <c r="H671" s="102" t="str">
        <f t="shared" si="20"/>
        <v>May</v>
      </c>
      <c r="I671" s="103">
        <f t="shared" ca="1" si="21"/>
        <v>0</v>
      </c>
      <c r="J671" s="104" t="s">
        <v>391</v>
      </c>
      <c r="K671" s="105">
        <v>3</v>
      </c>
    </row>
    <row r="672" spans="1:11" x14ac:dyDescent="0.25">
      <c r="A672" s="99" t="s">
        <v>862</v>
      </c>
      <c r="B672" s="101" t="s">
        <v>1383</v>
      </c>
      <c r="C672" s="99" t="s">
        <v>394</v>
      </c>
      <c r="D672" s="111">
        <v>682791418</v>
      </c>
      <c r="E672" s="115">
        <v>9194603155</v>
      </c>
      <c r="F672" s="99" t="s">
        <v>386</v>
      </c>
      <c r="G672" s="191">
        <v>37100</v>
      </c>
      <c r="H672" s="102" t="str">
        <f t="shared" si="20"/>
        <v>July</v>
      </c>
      <c r="I672" s="103">
        <f t="shared" ca="1" si="21"/>
        <v>14</v>
      </c>
      <c r="J672" s="104" t="s">
        <v>387</v>
      </c>
      <c r="K672" s="105">
        <v>3</v>
      </c>
    </row>
    <row r="673" spans="1:11" x14ac:dyDescent="0.25">
      <c r="A673" s="99" t="s">
        <v>1113</v>
      </c>
      <c r="B673" s="101" t="s">
        <v>1383</v>
      </c>
      <c r="C673" s="99" t="s">
        <v>395</v>
      </c>
      <c r="D673" s="111">
        <v>644862142</v>
      </c>
      <c r="E673" s="115">
        <v>9193274978</v>
      </c>
      <c r="F673" s="99" t="s">
        <v>385</v>
      </c>
      <c r="G673" s="191">
        <v>40446</v>
      </c>
      <c r="H673" s="102" t="str">
        <f t="shared" si="20"/>
        <v>September</v>
      </c>
      <c r="I673" s="103">
        <f t="shared" ca="1" si="21"/>
        <v>5</v>
      </c>
      <c r="J673" s="104"/>
      <c r="K673" s="105">
        <v>3</v>
      </c>
    </row>
    <row r="674" spans="1:11" x14ac:dyDescent="0.25">
      <c r="A674" s="99" t="s">
        <v>1076</v>
      </c>
      <c r="B674" s="101" t="s">
        <v>1380</v>
      </c>
      <c r="C674" s="100" t="s">
        <v>1382</v>
      </c>
      <c r="D674" s="112">
        <v>356110882</v>
      </c>
      <c r="E674" s="117">
        <v>2527936742</v>
      </c>
      <c r="F674" s="100" t="s">
        <v>389</v>
      </c>
      <c r="G674" s="191">
        <v>37117</v>
      </c>
      <c r="H674" s="102" t="str">
        <f t="shared" si="20"/>
        <v>August</v>
      </c>
      <c r="I674" s="103">
        <f t="shared" ca="1" si="21"/>
        <v>14</v>
      </c>
      <c r="J674" s="104" t="s">
        <v>387</v>
      </c>
      <c r="K674" s="105">
        <v>1</v>
      </c>
    </row>
    <row r="675" spans="1:11" x14ac:dyDescent="0.25">
      <c r="A675" s="99" t="s">
        <v>1287</v>
      </c>
      <c r="B675" s="101" t="s">
        <v>674</v>
      </c>
      <c r="C675" s="99" t="s">
        <v>408</v>
      </c>
      <c r="D675" s="111">
        <v>643984096</v>
      </c>
      <c r="E675" s="115">
        <v>9191630739</v>
      </c>
      <c r="F675" s="99" t="s">
        <v>385</v>
      </c>
      <c r="G675" s="191">
        <v>34964</v>
      </c>
      <c r="H675" s="102" t="str">
        <f t="shared" si="20"/>
        <v>September</v>
      </c>
      <c r="I675" s="103">
        <f t="shared" ca="1" si="21"/>
        <v>20</v>
      </c>
      <c r="J675" s="104"/>
      <c r="K675" s="105">
        <v>5</v>
      </c>
    </row>
    <row r="676" spans="1:11" x14ac:dyDescent="0.25">
      <c r="A676" s="99" t="s">
        <v>926</v>
      </c>
      <c r="B676" s="101" t="s">
        <v>1383</v>
      </c>
      <c r="C676" s="99" t="s">
        <v>405</v>
      </c>
      <c r="D676" s="111">
        <v>842774592</v>
      </c>
      <c r="E676" s="115">
        <v>2527345539</v>
      </c>
      <c r="F676" s="99" t="s">
        <v>392</v>
      </c>
      <c r="G676" s="191">
        <v>42055</v>
      </c>
      <c r="H676" s="102" t="str">
        <f t="shared" si="20"/>
        <v>February</v>
      </c>
      <c r="I676" s="103">
        <f t="shared" ca="1" si="21"/>
        <v>1</v>
      </c>
      <c r="J676" s="104"/>
      <c r="K676" s="105">
        <v>4</v>
      </c>
    </row>
    <row r="677" spans="1:11" x14ac:dyDescent="0.25">
      <c r="A677" s="99" t="s">
        <v>1014</v>
      </c>
      <c r="B677" s="101" t="s">
        <v>378</v>
      </c>
      <c r="C677" s="100" t="s">
        <v>1379</v>
      </c>
      <c r="D677" s="112">
        <v>100432924</v>
      </c>
      <c r="E677" s="117">
        <v>4022804104</v>
      </c>
      <c r="F677" s="100" t="s">
        <v>386</v>
      </c>
      <c r="G677" s="191">
        <v>36245</v>
      </c>
      <c r="H677" s="102" t="str">
        <f t="shared" si="20"/>
        <v>March</v>
      </c>
      <c r="I677" s="103">
        <f t="shared" ca="1" si="21"/>
        <v>17</v>
      </c>
      <c r="J677" s="104" t="s">
        <v>387</v>
      </c>
      <c r="K677" s="105">
        <v>1</v>
      </c>
    </row>
    <row r="678" spans="1:11" x14ac:dyDescent="0.25">
      <c r="A678" s="99" t="s">
        <v>825</v>
      </c>
      <c r="B678" s="101" t="s">
        <v>674</v>
      </c>
      <c r="C678" s="99" t="s">
        <v>402</v>
      </c>
      <c r="D678" s="111">
        <v>168147877</v>
      </c>
      <c r="E678" s="115">
        <v>9196530760</v>
      </c>
      <c r="F678" s="99" t="s">
        <v>389</v>
      </c>
      <c r="G678" s="191">
        <v>37873</v>
      </c>
      <c r="H678" s="102" t="str">
        <f t="shared" si="20"/>
        <v>September</v>
      </c>
      <c r="I678" s="103">
        <f t="shared" ca="1" si="21"/>
        <v>12</v>
      </c>
      <c r="J678" s="104" t="s">
        <v>388</v>
      </c>
      <c r="K678" s="105">
        <v>3</v>
      </c>
    </row>
    <row r="679" spans="1:11" x14ac:dyDescent="0.25">
      <c r="A679" s="99" t="s">
        <v>1160</v>
      </c>
      <c r="B679" s="101" t="s">
        <v>1505</v>
      </c>
      <c r="C679" s="99" t="s">
        <v>1386</v>
      </c>
      <c r="D679" s="111">
        <v>710460589</v>
      </c>
      <c r="E679" s="115">
        <v>2526104400</v>
      </c>
      <c r="F679" s="99" t="s">
        <v>386</v>
      </c>
      <c r="G679" s="191">
        <v>37596</v>
      </c>
      <c r="H679" s="102" t="str">
        <f t="shared" si="20"/>
        <v>December</v>
      </c>
      <c r="I679" s="103">
        <f t="shared" ca="1" si="21"/>
        <v>13</v>
      </c>
      <c r="J679" s="104" t="s">
        <v>391</v>
      </c>
      <c r="K679" s="105">
        <v>2</v>
      </c>
    </row>
    <row r="680" spans="1:11" x14ac:dyDescent="0.25">
      <c r="A680" s="99" t="s">
        <v>677</v>
      </c>
      <c r="B680" s="101" t="s">
        <v>1380</v>
      </c>
      <c r="C680" s="99" t="s">
        <v>407</v>
      </c>
      <c r="D680" s="111">
        <v>368385341</v>
      </c>
      <c r="E680" s="115">
        <v>9195526537</v>
      </c>
      <c r="F680" s="99" t="s">
        <v>385</v>
      </c>
      <c r="G680" s="191">
        <v>35794</v>
      </c>
      <c r="H680" s="102" t="str">
        <f t="shared" si="20"/>
        <v>December</v>
      </c>
      <c r="I680" s="103">
        <f t="shared" ca="1" si="21"/>
        <v>18</v>
      </c>
      <c r="J680" s="104"/>
      <c r="K680" s="105">
        <v>2</v>
      </c>
    </row>
    <row r="681" spans="1:11" x14ac:dyDescent="0.25">
      <c r="A681" s="99" t="s">
        <v>1409</v>
      </c>
      <c r="B681" s="101" t="s">
        <v>1381</v>
      </c>
      <c r="C681" s="99" t="s">
        <v>399</v>
      </c>
      <c r="D681" s="111">
        <v>501523688</v>
      </c>
      <c r="E681" s="115">
        <v>2528560698</v>
      </c>
      <c r="F681" s="99" t="s">
        <v>386</v>
      </c>
      <c r="G681" s="191">
        <v>37286</v>
      </c>
      <c r="H681" s="102" t="str">
        <f t="shared" si="20"/>
        <v>January</v>
      </c>
      <c r="I681" s="103">
        <f t="shared" ca="1" si="21"/>
        <v>14</v>
      </c>
      <c r="J681" s="104" t="s">
        <v>387</v>
      </c>
      <c r="K681" s="105">
        <v>2</v>
      </c>
    </row>
    <row r="682" spans="1:11" x14ac:dyDescent="0.25">
      <c r="A682" s="99" t="s">
        <v>1305</v>
      </c>
      <c r="B682" s="101" t="s">
        <v>1381</v>
      </c>
      <c r="C682" s="99" t="s">
        <v>405</v>
      </c>
      <c r="D682" s="111">
        <v>617795992</v>
      </c>
      <c r="E682" s="115">
        <v>2526345909</v>
      </c>
      <c r="F682" s="99" t="s">
        <v>386</v>
      </c>
      <c r="G682" s="191">
        <v>36872</v>
      </c>
      <c r="H682" s="102" t="str">
        <f t="shared" si="20"/>
        <v>December</v>
      </c>
      <c r="I682" s="103">
        <f t="shared" ca="1" si="21"/>
        <v>15</v>
      </c>
      <c r="J682" s="104" t="s">
        <v>387</v>
      </c>
      <c r="K682" s="105">
        <v>5</v>
      </c>
    </row>
    <row r="683" spans="1:11" x14ac:dyDescent="0.25">
      <c r="A683" s="99" t="s">
        <v>768</v>
      </c>
      <c r="B683" s="101" t="s">
        <v>1383</v>
      </c>
      <c r="C683" s="99" t="s">
        <v>408</v>
      </c>
      <c r="D683" s="111">
        <v>249416723</v>
      </c>
      <c r="E683" s="115">
        <v>2521628807</v>
      </c>
      <c r="F683" s="99" t="s">
        <v>386</v>
      </c>
      <c r="G683" s="191">
        <v>37127</v>
      </c>
      <c r="H683" s="102" t="str">
        <f t="shared" si="20"/>
        <v>August</v>
      </c>
      <c r="I683" s="103">
        <f t="shared" ca="1" si="21"/>
        <v>14</v>
      </c>
      <c r="J683" s="104" t="s">
        <v>390</v>
      </c>
      <c r="K683" s="105">
        <v>5</v>
      </c>
    </row>
    <row r="684" spans="1:11" x14ac:dyDescent="0.25">
      <c r="A684" s="99" t="s">
        <v>753</v>
      </c>
      <c r="B684" s="101" t="s">
        <v>378</v>
      </c>
      <c r="C684" s="99" t="s">
        <v>402</v>
      </c>
      <c r="D684" s="111">
        <v>372693786</v>
      </c>
      <c r="E684" s="115">
        <v>9198211050</v>
      </c>
      <c r="F684" s="99" t="s">
        <v>389</v>
      </c>
      <c r="G684" s="191">
        <v>40148</v>
      </c>
      <c r="H684" s="102" t="str">
        <f t="shared" si="20"/>
        <v>December</v>
      </c>
      <c r="I684" s="103">
        <f t="shared" ca="1" si="21"/>
        <v>6</v>
      </c>
      <c r="J684" s="104" t="s">
        <v>390</v>
      </c>
      <c r="K684" s="105">
        <v>1</v>
      </c>
    </row>
    <row r="685" spans="1:11" x14ac:dyDescent="0.25">
      <c r="A685" s="99" t="s">
        <v>1093</v>
      </c>
      <c r="B685" s="101" t="s">
        <v>674</v>
      </c>
      <c r="C685" s="99" t="s">
        <v>405</v>
      </c>
      <c r="D685" s="111">
        <v>542214575</v>
      </c>
      <c r="E685" s="115">
        <v>2522172913</v>
      </c>
      <c r="F685" s="99" t="s">
        <v>386</v>
      </c>
      <c r="G685" s="191">
        <v>37396</v>
      </c>
      <c r="H685" s="102" t="str">
        <f t="shared" si="20"/>
        <v>May</v>
      </c>
      <c r="I685" s="103">
        <f t="shared" ca="1" si="21"/>
        <v>14</v>
      </c>
      <c r="J685" s="104" t="s">
        <v>387</v>
      </c>
      <c r="K685" s="105">
        <v>3</v>
      </c>
    </row>
    <row r="686" spans="1:11" x14ac:dyDescent="0.25">
      <c r="A686" s="99" t="s">
        <v>1345</v>
      </c>
      <c r="B686" s="101" t="s">
        <v>1383</v>
      </c>
      <c r="C686" s="99" t="s">
        <v>407</v>
      </c>
      <c r="D686" s="111">
        <v>393973492</v>
      </c>
      <c r="E686" s="115">
        <v>2522869792</v>
      </c>
      <c r="F686" s="99" t="s">
        <v>389</v>
      </c>
      <c r="G686" s="191">
        <v>35979</v>
      </c>
      <c r="H686" s="102" t="str">
        <f t="shared" si="20"/>
        <v>July</v>
      </c>
      <c r="I686" s="103">
        <f t="shared" ca="1" si="21"/>
        <v>17</v>
      </c>
      <c r="J686" s="104" t="s">
        <v>388</v>
      </c>
      <c r="K686" s="105">
        <v>1</v>
      </c>
    </row>
    <row r="687" spans="1:11" x14ac:dyDescent="0.25">
      <c r="A687" s="99" t="s">
        <v>1349</v>
      </c>
      <c r="B687" s="101" t="s">
        <v>1383</v>
      </c>
      <c r="C687" s="99" t="s">
        <v>408</v>
      </c>
      <c r="D687" s="111">
        <v>177324163</v>
      </c>
      <c r="E687" s="115">
        <v>2527091949</v>
      </c>
      <c r="F687" s="99" t="s">
        <v>386</v>
      </c>
      <c r="G687" s="191">
        <v>38787</v>
      </c>
      <c r="H687" s="102" t="str">
        <f t="shared" si="20"/>
        <v>March</v>
      </c>
      <c r="I687" s="103">
        <f t="shared" ca="1" si="21"/>
        <v>10</v>
      </c>
      <c r="J687" s="104" t="s">
        <v>391</v>
      </c>
      <c r="K687" s="105">
        <v>3</v>
      </c>
    </row>
    <row r="688" spans="1:11" x14ac:dyDescent="0.25">
      <c r="A688" s="99" t="s">
        <v>992</v>
      </c>
      <c r="B688" s="101" t="s">
        <v>378</v>
      </c>
      <c r="C688" s="99" t="s">
        <v>399</v>
      </c>
      <c r="D688" s="111">
        <v>470935648</v>
      </c>
      <c r="E688" s="115">
        <v>9192053579</v>
      </c>
      <c r="F688" s="99" t="s">
        <v>385</v>
      </c>
      <c r="G688" s="191">
        <v>37900</v>
      </c>
      <c r="H688" s="102" t="str">
        <f t="shared" si="20"/>
        <v>October</v>
      </c>
      <c r="I688" s="103">
        <f t="shared" ca="1" si="21"/>
        <v>12</v>
      </c>
      <c r="J688" s="104"/>
      <c r="K688" s="105">
        <v>1</v>
      </c>
    </row>
    <row r="689" spans="1:11" x14ac:dyDescent="0.25">
      <c r="A689" s="99" t="s">
        <v>1010</v>
      </c>
      <c r="B689" s="101" t="s">
        <v>1505</v>
      </c>
      <c r="C689" s="99" t="s">
        <v>399</v>
      </c>
      <c r="D689" s="111">
        <v>135965371</v>
      </c>
      <c r="E689" s="115">
        <v>9195592950</v>
      </c>
      <c r="F689" s="99" t="s">
        <v>386</v>
      </c>
      <c r="G689" s="191">
        <v>38063</v>
      </c>
      <c r="H689" s="102" t="str">
        <f t="shared" si="20"/>
        <v>March</v>
      </c>
      <c r="I689" s="103">
        <f t="shared" ca="1" si="21"/>
        <v>12</v>
      </c>
      <c r="J689" s="104" t="s">
        <v>391</v>
      </c>
      <c r="K689" s="105">
        <v>5</v>
      </c>
    </row>
    <row r="690" spans="1:11" x14ac:dyDescent="0.25">
      <c r="A690" s="99" t="s">
        <v>1087</v>
      </c>
      <c r="B690" s="101" t="s">
        <v>1383</v>
      </c>
      <c r="C690" s="99" t="s">
        <v>397</v>
      </c>
      <c r="D690" s="111">
        <v>536516131</v>
      </c>
      <c r="E690" s="115">
        <v>2524442207</v>
      </c>
      <c r="F690" s="99" t="s">
        <v>386</v>
      </c>
      <c r="G690" s="191">
        <v>41261</v>
      </c>
      <c r="H690" s="102" t="str">
        <f t="shared" si="20"/>
        <v>December</v>
      </c>
      <c r="I690" s="103">
        <f t="shared" ca="1" si="21"/>
        <v>3</v>
      </c>
      <c r="J690" s="104" t="s">
        <v>391</v>
      </c>
      <c r="K690" s="105">
        <v>3</v>
      </c>
    </row>
    <row r="691" spans="1:11" x14ac:dyDescent="0.25">
      <c r="A691" s="99" t="s">
        <v>1252</v>
      </c>
      <c r="B691" s="101" t="s">
        <v>1381</v>
      </c>
      <c r="C691" s="99" t="s">
        <v>397</v>
      </c>
      <c r="D691" s="111">
        <v>571821715</v>
      </c>
      <c r="E691" s="115">
        <v>2527102355</v>
      </c>
      <c r="F691" s="99" t="s">
        <v>386</v>
      </c>
      <c r="G691" s="191">
        <v>37158</v>
      </c>
      <c r="H691" s="102" t="str">
        <f t="shared" si="20"/>
        <v>September</v>
      </c>
      <c r="I691" s="103">
        <f t="shared" ca="1" si="21"/>
        <v>14</v>
      </c>
      <c r="J691" s="104" t="s">
        <v>391</v>
      </c>
      <c r="K691" s="105">
        <v>1</v>
      </c>
    </row>
    <row r="692" spans="1:11" x14ac:dyDescent="0.25">
      <c r="A692" s="99" t="s">
        <v>945</v>
      </c>
      <c r="B692" s="101" t="s">
        <v>1383</v>
      </c>
      <c r="C692" s="99" t="s">
        <v>395</v>
      </c>
      <c r="D692" s="111">
        <v>333947685</v>
      </c>
      <c r="E692" s="115">
        <v>9198314799</v>
      </c>
      <c r="F692" s="99" t="s">
        <v>386</v>
      </c>
      <c r="G692" s="191">
        <v>36106</v>
      </c>
      <c r="H692" s="102" t="str">
        <f t="shared" si="20"/>
        <v>November</v>
      </c>
      <c r="I692" s="103">
        <f t="shared" ca="1" si="21"/>
        <v>17</v>
      </c>
      <c r="J692" s="104" t="s">
        <v>390</v>
      </c>
      <c r="K692" s="105">
        <v>3</v>
      </c>
    </row>
    <row r="693" spans="1:11" x14ac:dyDescent="0.25">
      <c r="A693" s="99" t="s">
        <v>1378</v>
      </c>
      <c r="B693" s="101" t="s">
        <v>1383</v>
      </c>
      <c r="C693" s="99" t="s">
        <v>406</v>
      </c>
      <c r="D693" s="111">
        <v>967035612</v>
      </c>
      <c r="E693" s="115">
        <v>2528842613</v>
      </c>
      <c r="F693" s="99" t="s">
        <v>386</v>
      </c>
      <c r="G693" s="191">
        <v>35626</v>
      </c>
      <c r="H693" s="102" t="str">
        <f t="shared" si="20"/>
        <v>July</v>
      </c>
      <c r="I693" s="103">
        <f t="shared" ca="1" si="21"/>
        <v>18</v>
      </c>
      <c r="J693" s="104" t="s">
        <v>388</v>
      </c>
      <c r="K693" s="105">
        <v>3</v>
      </c>
    </row>
    <row r="694" spans="1:11" x14ac:dyDescent="0.25">
      <c r="A694" s="99" t="s">
        <v>1352</v>
      </c>
      <c r="B694" s="101" t="s">
        <v>1505</v>
      </c>
      <c r="C694" s="99" t="s">
        <v>406</v>
      </c>
      <c r="D694" s="111">
        <v>437460422</v>
      </c>
      <c r="E694" s="115">
        <v>2528439277</v>
      </c>
      <c r="F694" s="99" t="s">
        <v>389</v>
      </c>
      <c r="G694" s="191">
        <v>42383</v>
      </c>
      <c r="H694" s="102" t="str">
        <f t="shared" si="20"/>
        <v>January</v>
      </c>
      <c r="I694" s="103">
        <f t="shared" ca="1" si="21"/>
        <v>0</v>
      </c>
      <c r="J694" s="104" t="s">
        <v>391</v>
      </c>
      <c r="K694" s="105">
        <v>3</v>
      </c>
    </row>
    <row r="695" spans="1:11" x14ac:dyDescent="0.25">
      <c r="A695" s="99" t="s">
        <v>759</v>
      </c>
      <c r="B695" s="101" t="s">
        <v>1380</v>
      </c>
      <c r="C695" s="99" t="s">
        <v>397</v>
      </c>
      <c r="D695" s="111">
        <v>993867417</v>
      </c>
      <c r="E695" s="115">
        <v>2522338778</v>
      </c>
      <c r="F695" s="99" t="s">
        <v>386</v>
      </c>
      <c r="G695" s="191">
        <v>41548</v>
      </c>
      <c r="H695" s="102" t="str">
        <f t="shared" si="20"/>
        <v>October</v>
      </c>
      <c r="I695" s="103">
        <f t="shared" ca="1" si="21"/>
        <v>2</v>
      </c>
      <c r="J695" s="104" t="s">
        <v>391</v>
      </c>
      <c r="K695" s="105">
        <v>5</v>
      </c>
    </row>
    <row r="696" spans="1:11" x14ac:dyDescent="0.25">
      <c r="A696" s="99" t="s">
        <v>1292</v>
      </c>
      <c r="B696" s="101" t="s">
        <v>378</v>
      </c>
      <c r="C696" s="99" t="s">
        <v>399</v>
      </c>
      <c r="D696" s="111">
        <v>313128501</v>
      </c>
      <c r="E696" s="115">
        <v>9193184277</v>
      </c>
      <c r="F696" s="99" t="s">
        <v>392</v>
      </c>
      <c r="G696" s="191">
        <v>35382</v>
      </c>
      <c r="H696" s="102" t="str">
        <f t="shared" si="20"/>
        <v>November</v>
      </c>
      <c r="I696" s="103">
        <f t="shared" ca="1" si="21"/>
        <v>19</v>
      </c>
      <c r="J696" s="104"/>
      <c r="K696" s="105">
        <v>1</v>
      </c>
    </row>
    <row r="697" spans="1:11" x14ac:dyDescent="0.25">
      <c r="A697" s="99" t="s">
        <v>1308</v>
      </c>
      <c r="B697" s="101" t="s">
        <v>1383</v>
      </c>
      <c r="C697" s="99" t="s">
        <v>2311</v>
      </c>
      <c r="D697" s="111">
        <v>183135788</v>
      </c>
      <c r="E697" s="115">
        <v>2521198851</v>
      </c>
      <c r="F697" s="99" t="s">
        <v>385</v>
      </c>
      <c r="G697" s="191">
        <v>42458</v>
      </c>
      <c r="H697" s="102" t="str">
        <f t="shared" si="20"/>
        <v>March</v>
      </c>
      <c r="I697" s="103">
        <f t="shared" ca="1" si="21"/>
        <v>0</v>
      </c>
      <c r="J697" s="104"/>
      <c r="K697" s="105">
        <v>2</v>
      </c>
    </row>
    <row r="698" spans="1:11" x14ac:dyDescent="0.25">
      <c r="A698" s="99" t="s">
        <v>1234</v>
      </c>
      <c r="B698" s="101" t="s">
        <v>378</v>
      </c>
      <c r="C698" s="99" t="s">
        <v>395</v>
      </c>
      <c r="D698" s="111">
        <v>841913875</v>
      </c>
      <c r="E698" s="115">
        <v>2522511732</v>
      </c>
      <c r="F698" s="99" t="s">
        <v>385</v>
      </c>
      <c r="G698" s="191">
        <v>35797</v>
      </c>
      <c r="H698" s="102" t="str">
        <f t="shared" si="20"/>
        <v>January</v>
      </c>
      <c r="I698" s="103">
        <f t="shared" ca="1" si="21"/>
        <v>18</v>
      </c>
      <c r="J698" s="104"/>
      <c r="K698" s="105">
        <v>2</v>
      </c>
    </row>
    <row r="699" spans="1:11" x14ac:dyDescent="0.25">
      <c r="A699" s="99" t="s">
        <v>985</v>
      </c>
      <c r="B699" s="101" t="s">
        <v>1380</v>
      </c>
      <c r="C699" s="99" t="s">
        <v>397</v>
      </c>
      <c r="D699" s="111">
        <v>212136062</v>
      </c>
      <c r="E699" s="115">
        <v>9197226463</v>
      </c>
      <c r="F699" s="99" t="s">
        <v>386</v>
      </c>
      <c r="G699" s="191">
        <v>38492</v>
      </c>
      <c r="H699" s="102" t="str">
        <f t="shared" si="20"/>
        <v>May</v>
      </c>
      <c r="I699" s="103">
        <f t="shared" ca="1" si="21"/>
        <v>11</v>
      </c>
      <c r="J699" s="104" t="s">
        <v>391</v>
      </c>
      <c r="K699" s="105">
        <v>2</v>
      </c>
    </row>
    <row r="700" spans="1:11" x14ac:dyDescent="0.25">
      <c r="A700" s="99" t="s">
        <v>1301</v>
      </c>
      <c r="B700" s="101" t="s">
        <v>1505</v>
      </c>
      <c r="C700" s="99" t="s">
        <v>408</v>
      </c>
      <c r="D700" s="111">
        <v>971128623</v>
      </c>
      <c r="E700" s="115">
        <v>9194375399</v>
      </c>
      <c r="F700" s="99" t="s">
        <v>385</v>
      </c>
      <c r="G700" s="191">
        <v>37646</v>
      </c>
      <c r="H700" s="102" t="str">
        <f t="shared" si="20"/>
        <v>January</v>
      </c>
      <c r="I700" s="103">
        <f t="shared" ca="1" si="21"/>
        <v>13</v>
      </c>
      <c r="J700" s="104"/>
      <c r="K700" s="105">
        <v>3</v>
      </c>
    </row>
    <row r="701" spans="1:11" x14ac:dyDescent="0.25">
      <c r="A701" s="99" t="s">
        <v>1331</v>
      </c>
      <c r="B701" s="101" t="s">
        <v>378</v>
      </c>
      <c r="C701" s="99" t="s">
        <v>1384</v>
      </c>
      <c r="D701" s="111">
        <v>963028490</v>
      </c>
      <c r="E701" s="115">
        <v>2524383168</v>
      </c>
      <c r="F701" s="99" t="s">
        <v>386</v>
      </c>
      <c r="G701" s="191">
        <v>35326</v>
      </c>
      <c r="H701" s="102" t="str">
        <f t="shared" si="20"/>
        <v>September</v>
      </c>
      <c r="I701" s="103">
        <f t="shared" ca="1" si="21"/>
        <v>19</v>
      </c>
      <c r="J701" s="104" t="s">
        <v>390</v>
      </c>
      <c r="K701" s="105">
        <v>2</v>
      </c>
    </row>
    <row r="702" spans="1:11" x14ac:dyDescent="0.25">
      <c r="A702" s="99" t="s">
        <v>1013</v>
      </c>
      <c r="B702" s="101" t="s">
        <v>378</v>
      </c>
      <c r="C702" s="99" t="s">
        <v>401</v>
      </c>
      <c r="D702" s="111">
        <v>292006053</v>
      </c>
      <c r="E702" s="115">
        <v>9197045091</v>
      </c>
      <c r="F702" s="99" t="s">
        <v>385</v>
      </c>
      <c r="G702" s="191">
        <v>41422</v>
      </c>
      <c r="H702" s="102" t="str">
        <f t="shared" si="20"/>
        <v>May</v>
      </c>
      <c r="I702" s="103">
        <f t="shared" ca="1" si="21"/>
        <v>2</v>
      </c>
      <c r="J702" s="104"/>
      <c r="K702" s="105">
        <v>4</v>
      </c>
    </row>
    <row r="703" spans="1:11" x14ac:dyDescent="0.25">
      <c r="A703" s="99" t="s">
        <v>898</v>
      </c>
      <c r="B703" s="101" t="s">
        <v>1383</v>
      </c>
      <c r="C703" s="99" t="s">
        <v>408</v>
      </c>
      <c r="D703" s="111">
        <v>121173068</v>
      </c>
      <c r="E703" s="115">
        <v>9196778600</v>
      </c>
      <c r="F703" s="99" t="s">
        <v>386</v>
      </c>
      <c r="G703" s="191">
        <v>36645</v>
      </c>
      <c r="H703" s="102" t="str">
        <f t="shared" si="20"/>
        <v>April</v>
      </c>
      <c r="I703" s="103">
        <f t="shared" ca="1" si="21"/>
        <v>16</v>
      </c>
      <c r="J703" s="104" t="s">
        <v>387</v>
      </c>
      <c r="K703" s="105">
        <v>5</v>
      </c>
    </row>
    <row r="704" spans="1:11" x14ac:dyDescent="0.25">
      <c r="A704" s="99" t="s">
        <v>868</v>
      </c>
      <c r="B704" s="101" t="s">
        <v>1383</v>
      </c>
      <c r="C704" s="99" t="s">
        <v>395</v>
      </c>
      <c r="D704" s="111">
        <v>571120098</v>
      </c>
      <c r="E704" s="115">
        <v>2525789252</v>
      </c>
      <c r="F704" s="99" t="s">
        <v>386</v>
      </c>
      <c r="G704" s="191">
        <v>40991</v>
      </c>
      <c r="H704" s="102" t="str">
        <f t="shared" si="20"/>
        <v>March</v>
      </c>
      <c r="I704" s="103">
        <f t="shared" ca="1" si="21"/>
        <v>4</v>
      </c>
      <c r="J704" s="104" t="s">
        <v>387</v>
      </c>
      <c r="K704" s="105">
        <v>3</v>
      </c>
    </row>
    <row r="705" spans="1:11" x14ac:dyDescent="0.25">
      <c r="A705" s="99" t="s">
        <v>888</v>
      </c>
      <c r="B705" s="101" t="s">
        <v>378</v>
      </c>
      <c r="C705" s="99" t="s">
        <v>396</v>
      </c>
      <c r="D705" s="111">
        <v>914041569</v>
      </c>
      <c r="E705" s="115">
        <v>9196082608</v>
      </c>
      <c r="F705" s="99" t="s">
        <v>386</v>
      </c>
      <c r="G705" s="191">
        <v>38663</v>
      </c>
      <c r="H705" s="102" t="str">
        <f t="shared" si="20"/>
        <v>November</v>
      </c>
      <c r="I705" s="103">
        <f t="shared" ca="1" si="21"/>
        <v>10</v>
      </c>
      <c r="J705" s="104" t="s">
        <v>391</v>
      </c>
      <c r="K705" s="105">
        <v>2</v>
      </c>
    </row>
    <row r="706" spans="1:11" x14ac:dyDescent="0.25">
      <c r="A706" s="100" t="s">
        <v>1099</v>
      </c>
      <c r="B706" s="101" t="s">
        <v>1383</v>
      </c>
      <c r="C706" s="99" t="s">
        <v>397</v>
      </c>
      <c r="D706" s="111">
        <v>661397587</v>
      </c>
      <c r="E706" s="115">
        <v>9196126835</v>
      </c>
      <c r="F706" s="99" t="s">
        <v>385</v>
      </c>
      <c r="G706" s="191">
        <v>35501</v>
      </c>
      <c r="H706" s="102" t="str">
        <f t="shared" ref="H706:H742" si="22">CHOOSE(MONTH(G706),"January","February","March","April","May","June","July","August","September","October","November","December")</f>
        <v>March</v>
      </c>
      <c r="I706" s="103">
        <f t="shared" ref="I706:I742" ca="1" si="23">DATEDIF(G706,TODAY(),"Y")</f>
        <v>19</v>
      </c>
      <c r="J706" s="104"/>
      <c r="K706" s="105">
        <v>5</v>
      </c>
    </row>
    <row r="707" spans="1:11" x14ac:dyDescent="0.25">
      <c r="A707" s="99" t="s">
        <v>704</v>
      </c>
      <c r="B707" s="101" t="s">
        <v>674</v>
      </c>
      <c r="C707" s="99" t="s">
        <v>399</v>
      </c>
      <c r="D707" s="111">
        <v>575270646</v>
      </c>
      <c r="E707" s="115">
        <v>9197819805</v>
      </c>
      <c r="F707" s="99" t="s">
        <v>386</v>
      </c>
      <c r="G707" s="191">
        <v>38776</v>
      </c>
      <c r="H707" s="102" t="str">
        <f t="shared" si="22"/>
        <v>February</v>
      </c>
      <c r="I707" s="103">
        <f t="shared" ca="1" si="23"/>
        <v>10</v>
      </c>
      <c r="J707" s="104" t="s">
        <v>387</v>
      </c>
      <c r="K707" s="105">
        <v>2</v>
      </c>
    </row>
    <row r="708" spans="1:11" x14ac:dyDescent="0.25">
      <c r="A708" s="99" t="s">
        <v>1397</v>
      </c>
      <c r="B708" s="101" t="s">
        <v>1380</v>
      </c>
      <c r="C708" s="99" t="s">
        <v>1386</v>
      </c>
      <c r="D708" s="111">
        <v>264960848</v>
      </c>
      <c r="E708" s="115">
        <v>9195012757</v>
      </c>
      <c r="F708" s="99" t="s">
        <v>385</v>
      </c>
      <c r="G708" s="191">
        <v>38369</v>
      </c>
      <c r="H708" s="102" t="str">
        <f t="shared" si="22"/>
        <v>January</v>
      </c>
      <c r="I708" s="103">
        <f t="shared" ca="1" si="23"/>
        <v>11</v>
      </c>
      <c r="J708" s="104"/>
      <c r="K708" s="105">
        <v>3</v>
      </c>
    </row>
    <row r="709" spans="1:11" x14ac:dyDescent="0.25">
      <c r="A709" s="99" t="s">
        <v>764</v>
      </c>
      <c r="B709" s="101" t="s">
        <v>1380</v>
      </c>
      <c r="C709" s="99" t="s">
        <v>405</v>
      </c>
      <c r="D709" s="111">
        <v>719165738</v>
      </c>
      <c r="E709" s="115">
        <v>9195750692</v>
      </c>
      <c r="F709" s="99" t="s">
        <v>385</v>
      </c>
      <c r="G709" s="191">
        <v>36543</v>
      </c>
      <c r="H709" s="102" t="str">
        <f t="shared" si="22"/>
        <v>January</v>
      </c>
      <c r="I709" s="103">
        <f t="shared" ca="1" si="23"/>
        <v>16</v>
      </c>
      <c r="J709" s="104"/>
      <c r="K709" s="105">
        <v>4</v>
      </c>
    </row>
    <row r="710" spans="1:11" x14ac:dyDescent="0.25">
      <c r="A710" s="99" t="s">
        <v>950</v>
      </c>
      <c r="B710" s="101" t="s">
        <v>1381</v>
      </c>
      <c r="C710" s="99" t="s">
        <v>395</v>
      </c>
      <c r="D710" s="111">
        <v>923665952</v>
      </c>
      <c r="E710" s="115">
        <v>2525295649</v>
      </c>
      <c r="F710" s="99" t="s">
        <v>386</v>
      </c>
      <c r="G710" s="191">
        <v>35862</v>
      </c>
      <c r="H710" s="102" t="str">
        <f t="shared" si="22"/>
        <v>March</v>
      </c>
      <c r="I710" s="103">
        <f t="shared" ca="1" si="23"/>
        <v>18</v>
      </c>
      <c r="J710" s="104" t="s">
        <v>393</v>
      </c>
      <c r="K710" s="105">
        <v>5</v>
      </c>
    </row>
    <row r="711" spans="1:11" x14ac:dyDescent="0.25">
      <c r="A711" s="99" t="s">
        <v>1040</v>
      </c>
      <c r="B711" s="101" t="s">
        <v>1383</v>
      </c>
      <c r="C711" s="99" t="s">
        <v>402</v>
      </c>
      <c r="D711" s="111">
        <v>424800509</v>
      </c>
      <c r="E711" s="115">
        <v>2523986051</v>
      </c>
      <c r="F711" s="99" t="s">
        <v>386</v>
      </c>
      <c r="G711" s="191">
        <v>42500</v>
      </c>
      <c r="H711" s="102" t="str">
        <f t="shared" si="22"/>
        <v>May</v>
      </c>
      <c r="I711" s="103">
        <f t="shared" ca="1" si="23"/>
        <v>0</v>
      </c>
      <c r="J711" s="104" t="s">
        <v>387</v>
      </c>
      <c r="K711" s="105">
        <v>3</v>
      </c>
    </row>
    <row r="712" spans="1:11" x14ac:dyDescent="0.25">
      <c r="A712" s="99" t="s">
        <v>1021</v>
      </c>
      <c r="B712" s="101" t="s">
        <v>1381</v>
      </c>
      <c r="C712" s="99" t="s">
        <v>406</v>
      </c>
      <c r="D712" s="111">
        <v>494754997</v>
      </c>
      <c r="E712" s="115">
        <v>9195617115</v>
      </c>
      <c r="F712" s="99" t="s">
        <v>385</v>
      </c>
      <c r="G712" s="191">
        <v>42356</v>
      </c>
      <c r="H712" s="102" t="str">
        <f t="shared" si="22"/>
        <v>December</v>
      </c>
      <c r="I712" s="103">
        <f t="shared" ca="1" si="23"/>
        <v>0</v>
      </c>
      <c r="J712" s="104"/>
      <c r="K712" s="105">
        <v>2</v>
      </c>
    </row>
    <row r="713" spans="1:11" x14ac:dyDescent="0.25">
      <c r="A713" s="99" t="s">
        <v>761</v>
      </c>
      <c r="B713" s="101" t="s">
        <v>674</v>
      </c>
      <c r="C713" s="99" t="s">
        <v>2309</v>
      </c>
      <c r="D713" s="111">
        <v>313651312</v>
      </c>
      <c r="E713" s="115">
        <v>2526092172</v>
      </c>
      <c r="F713" s="99" t="s">
        <v>386</v>
      </c>
      <c r="G713" s="191">
        <v>41103</v>
      </c>
      <c r="H713" s="102" t="str">
        <f t="shared" si="22"/>
        <v>July</v>
      </c>
      <c r="I713" s="103">
        <f t="shared" ca="1" si="23"/>
        <v>3</v>
      </c>
      <c r="J713" s="104" t="s">
        <v>391</v>
      </c>
      <c r="K713" s="105">
        <v>5</v>
      </c>
    </row>
    <row r="714" spans="1:11" x14ac:dyDescent="0.25">
      <c r="A714" s="99" t="s">
        <v>1257</v>
      </c>
      <c r="B714" s="101" t="s">
        <v>1383</v>
      </c>
      <c r="C714" s="99" t="s">
        <v>408</v>
      </c>
      <c r="D714" s="111">
        <v>891224981</v>
      </c>
      <c r="E714" s="115">
        <v>2526391402</v>
      </c>
      <c r="F714" s="99" t="s">
        <v>389</v>
      </c>
      <c r="G714" s="191">
        <v>37184</v>
      </c>
      <c r="H714" s="102" t="str">
        <f t="shared" si="22"/>
        <v>October</v>
      </c>
      <c r="I714" s="103">
        <f t="shared" ca="1" si="23"/>
        <v>14</v>
      </c>
      <c r="J714" s="104" t="s">
        <v>388</v>
      </c>
      <c r="K714" s="105">
        <v>4</v>
      </c>
    </row>
    <row r="715" spans="1:11" x14ac:dyDescent="0.25">
      <c r="A715" s="99" t="s">
        <v>922</v>
      </c>
      <c r="B715" s="101" t="s">
        <v>1381</v>
      </c>
      <c r="C715" s="99" t="s">
        <v>406</v>
      </c>
      <c r="D715" s="111">
        <v>503036433</v>
      </c>
      <c r="E715" s="115">
        <v>9192453666</v>
      </c>
      <c r="F715" s="99" t="s">
        <v>386</v>
      </c>
      <c r="G715" s="191">
        <v>40167</v>
      </c>
      <c r="H715" s="102" t="str">
        <f t="shared" si="22"/>
        <v>December</v>
      </c>
      <c r="I715" s="103">
        <f t="shared" ca="1" si="23"/>
        <v>6</v>
      </c>
      <c r="J715" s="104" t="s">
        <v>393</v>
      </c>
      <c r="K715" s="105">
        <v>1</v>
      </c>
    </row>
    <row r="716" spans="1:11" x14ac:dyDescent="0.25">
      <c r="A716" s="99" t="s">
        <v>1306</v>
      </c>
      <c r="B716" s="101" t="s">
        <v>1383</v>
      </c>
      <c r="C716" s="99" t="s">
        <v>407</v>
      </c>
      <c r="D716" s="111">
        <v>784064156</v>
      </c>
      <c r="E716" s="116">
        <v>9193355152</v>
      </c>
      <c r="F716" s="99" t="s">
        <v>386</v>
      </c>
      <c r="G716" s="191">
        <v>40258</v>
      </c>
      <c r="H716" s="102" t="str">
        <f t="shared" si="22"/>
        <v>March</v>
      </c>
      <c r="I716" s="103">
        <f t="shared" ca="1" si="23"/>
        <v>6</v>
      </c>
      <c r="J716" s="104" t="s">
        <v>387</v>
      </c>
      <c r="K716" s="105">
        <v>1</v>
      </c>
    </row>
    <row r="717" spans="1:11" x14ac:dyDescent="0.25">
      <c r="A717" s="99" t="s">
        <v>1046</v>
      </c>
      <c r="B717" s="101" t="s">
        <v>1383</v>
      </c>
      <c r="C717" s="99" t="s">
        <v>399</v>
      </c>
      <c r="D717" s="111">
        <v>635767088</v>
      </c>
      <c r="E717" s="115">
        <v>2522153322</v>
      </c>
      <c r="F717" s="99" t="s">
        <v>385</v>
      </c>
      <c r="G717" s="191">
        <v>36780</v>
      </c>
      <c r="H717" s="102" t="str">
        <f t="shared" si="22"/>
        <v>September</v>
      </c>
      <c r="I717" s="103">
        <f t="shared" ca="1" si="23"/>
        <v>15</v>
      </c>
      <c r="J717" s="104"/>
      <c r="K717" s="105">
        <v>5</v>
      </c>
    </row>
    <row r="718" spans="1:11" x14ac:dyDescent="0.25">
      <c r="A718" s="99" t="s">
        <v>1312</v>
      </c>
      <c r="B718" s="101" t="s">
        <v>1381</v>
      </c>
      <c r="C718" s="99" t="s">
        <v>407</v>
      </c>
      <c r="D718" s="111">
        <v>548704405</v>
      </c>
      <c r="E718" s="115">
        <v>2526458440</v>
      </c>
      <c r="F718" s="99" t="s">
        <v>385</v>
      </c>
      <c r="G718" s="191">
        <v>35013</v>
      </c>
      <c r="H718" s="102" t="str">
        <f t="shared" si="22"/>
        <v>November</v>
      </c>
      <c r="I718" s="103">
        <f t="shared" ca="1" si="23"/>
        <v>20</v>
      </c>
      <c r="J718" s="104"/>
      <c r="K718" s="105">
        <v>4</v>
      </c>
    </row>
    <row r="719" spans="1:11" x14ac:dyDescent="0.25">
      <c r="A719" s="99" t="s">
        <v>765</v>
      </c>
      <c r="B719" s="101" t="s">
        <v>1505</v>
      </c>
      <c r="C719" s="99" t="s">
        <v>401</v>
      </c>
      <c r="D719" s="111">
        <v>723930767</v>
      </c>
      <c r="E719" s="115">
        <v>9191375297</v>
      </c>
      <c r="F719" s="99" t="s">
        <v>386</v>
      </c>
      <c r="G719" s="191">
        <v>38439</v>
      </c>
      <c r="H719" s="102" t="str">
        <f t="shared" si="22"/>
        <v>March</v>
      </c>
      <c r="I719" s="103">
        <f t="shared" ca="1" si="23"/>
        <v>11</v>
      </c>
      <c r="J719" s="104" t="s">
        <v>391</v>
      </c>
      <c r="K719" s="105">
        <v>5</v>
      </c>
    </row>
    <row r="720" spans="1:11" x14ac:dyDescent="0.25">
      <c r="A720" s="99" t="s">
        <v>691</v>
      </c>
      <c r="B720" s="101" t="s">
        <v>1383</v>
      </c>
      <c r="C720" s="99" t="s">
        <v>397</v>
      </c>
      <c r="D720" s="111">
        <v>541365827</v>
      </c>
      <c r="E720" s="115">
        <v>2525317859</v>
      </c>
      <c r="F720" s="99" t="s">
        <v>386</v>
      </c>
      <c r="G720" s="191">
        <v>35825</v>
      </c>
      <c r="H720" s="102" t="str">
        <f t="shared" si="22"/>
        <v>January</v>
      </c>
      <c r="I720" s="103">
        <f t="shared" ca="1" si="23"/>
        <v>18</v>
      </c>
      <c r="J720" s="104" t="s">
        <v>393</v>
      </c>
      <c r="K720" s="105">
        <v>1</v>
      </c>
    </row>
    <row r="721" spans="1:11" x14ac:dyDescent="0.25">
      <c r="A721" s="99" t="s">
        <v>731</v>
      </c>
      <c r="B721" s="101" t="s">
        <v>1381</v>
      </c>
      <c r="C721" s="99" t="s">
        <v>408</v>
      </c>
      <c r="D721" s="111">
        <v>657835603</v>
      </c>
      <c r="E721" s="115">
        <v>2526609693</v>
      </c>
      <c r="F721" s="99" t="s">
        <v>386</v>
      </c>
      <c r="G721" s="191">
        <v>38738</v>
      </c>
      <c r="H721" s="102" t="str">
        <f t="shared" si="22"/>
        <v>January</v>
      </c>
      <c r="I721" s="103">
        <f t="shared" ca="1" si="23"/>
        <v>10</v>
      </c>
      <c r="J721" s="104" t="s">
        <v>387</v>
      </c>
      <c r="K721" s="105">
        <v>5</v>
      </c>
    </row>
    <row r="722" spans="1:11" x14ac:dyDescent="0.25">
      <c r="A722" s="99" t="s">
        <v>1163</v>
      </c>
      <c r="B722" s="101" t="s">
        <v>1505</v>
      </c>
      <c r="C722" s="99" t="s">
        <v>407</v>
      </c>
      <c r="D722" s="111">
        <v>878902154</v>
      </c>
      <c r="E722" s="115">
        <v>9191155509</v>
      </c>
      <c r="F722" s="99" t="s">
        <v>389</v>
      </c>
      <c r="G722" s="191">
        <v>37338</v>
      </c>
      <c r="H722" s="102" t="str">
        <f t="shared" si="22"/>
        <v>March</v>
      </c>
      <c r="I722" s="103">
        <f t="shared" ca="1" si="23"/>
        <v>14</v>
      </c>
      <c r="J722" s="104" t="s">
        <v>391</v>
      </c>
      <c r="K722" s="105">
        <v>5</v>
      </c>
    </row>
    <row r="723" spans="1:11" x14ac:dyDescent="0.25">
      <c r="A723" s="99" t="s">
        <v>745</v>
      </c>
      <c r="B723" s="101" t="s">
        <v>378</v>
      </c>
      <c r="C723" s="99" t="s">
        <v>404</v>
      </c>
      <c r="D723" s="111">
        <v>425943144</v>
      </c>
      <c r="E723" s="115">
        <v>2522911046</v>
      </c>
      <c r="F723" s="99" t="s">
        <v>385</v>
      </c>
      <c r="G723" s="191">
        <v>35741</v>
      </c>
      <c r="H723" s="102" t="str">
        <f t="shared" si="22"/>
        <v>November</v>
      </c>
      <c r="I723" s="103">
        <f t="shared" ca="1" si="23"/>
        <v>18</v>
      </c>
      <c r="J723" s="104"/>
      <c r="K723" s="105">
        <v>2</v>
      </c>
    </row>
    <row r="724" spans="1:11" x14ac:dyDescent="0.25">
      <c r="A724" s="99" t="s">
        <v>886</v>
      </c>
      <c r="B724" s="101" t="s">
        <v>1381</v>
      </c>
      <c r="C724" s="99" t="s">
        <v>1386</v>
      </c>
      <c r="D724" s="111">
        <v>134557291</v>
      </c>
      <c r="E724" s="115">
        <v>2525536623</v>
      </c>
      <c r="F724" s="99" t="s">
        <v>386</v>
      </c>
      <c r="G724" s="191">
        <v>35233</v>
      </c>
      <c r="H724" s="102" t="str">
        <f t="shared" si="22"/>
        <v>June</v>
      </c>
      <c r="I724" s="103">
        <f t="shared" ca="1" si="23"/>
        <v>19</v>
      </c>
      <c r="J724" s="104" t="s">
        <v>387</v>
      </c>
      <c r="K724" s="105">
        <v>5</v>
      </c>
    </row>
    <row r="725" spans="1:11" x14ac:dyDescent="0.25">
      <c r="A725" s="99" t="s">
        <v>2529</v>
      </c>
      <c r="B725" s="101" t="s">
        <v>1381</v>
      </c>
      <c r="C725" s="99" t="s">
        <v>402</v>
      </c>
      <c r="D725" s="111">
        <v>247406371</v>
      </c>
      <c r="E725" s="115">
        <v>9195299873</v>
      </c>
      <c r="F725" s="99" t="s">
        <v>389</v>
      </c>
      <c r="G725" s="191">
        <v>37845</v>
      </c>
      <c r="H725" s="102" t="str">
        <f t="shared" si="22"/>
        <v>August</v>
      </c>
      <c r="I725" s="103">
        <f t="shared" ca="1" si="23"/>
        <v>12</v>
      </c>
      <c r="J725" s="104" t="s">
        <v>391</v>
      </c>
      <c r="K725" s="105">
        <v>3</v>
      </c>
    </row>
    <row r="726" spans="1:11" x14ac:dyDescent="0.25">
      <c r="A726" s="99" t="s">
        <v>1289</v>
      </c>
      <c r="B726" s="101" t="s">
        <v>1381</v>
      </c>
      <c r="C726" s="99" t="s">
        <v>408</v>
      </c>
      <c r="D726" s="111">
        <v>855663308</v>
      </c>
      <c r="E726" s="115">
        <v>9195797109</v>
      </c>
      <c r="F726" s="99" t="s">
        <v>386</v>
      </c>
      <c r="G726" s="191">
        <v>39630</v>
      </c>
      <c r="H726" s="102" t="str">
        <f t="shared" si="22"/>
        <v>July</v>
      </c>
      <c r="I726" s="103">
        <f t="shared" ca="1" si="23"/>
        <v>7</v>
      </c>
      <c r="J726" s="104" t="s">
        <v>387</v>
      </c>
      <c r="K726" s="105">
        <v>5</v>
      </c>
    </row>
    <row r="727" spans="1:11" x14ac:dyDescent="0.25">
      <c r="A727" s="99" t="s">
        <v>1080</v>
      </c>
      <c r="B727" s="101" t="s">
        <v>1505</v>
      </c>
      <c r="C727" s="99" t="s">
        <v>395</v>
      </c>
      <c r="D727" s="111">
        <v>600458368</v>
      </c>
      <c r="E727" s="115">
        <v>9197280453</v>
      </c>
      <c r="F727" s="99" t="s">
        <v>389</v>
      </c>
      <c r="G727" s="191">
        <v>38961</v>
      </c>
      <c r="H727" s="102" t="str">
        <f t="shared" si="22"/>
        <v>September</v>
      </c>
      <c r="I727" s="103">
        <f t="shared" ca="1" si="23"/>
        <v>9</v>
      </c>
      <c r="J727" s="104" t="s">
        <v>388</v>
      </c>
      <c r="K727" s="105">
        <v>3</v>
      </c>
    </row>
    <row r="728" spans="1:11" x14ac:dyDescent="0.25">
      <c r="A728" s="99" t="s">
        <v>1107</v>
      </c>
      <c r="B728" s="101" t="s">
        <v>1380</v>
      </c>
      <c r="C728" s="99" t="s">
        <v>399</v>
      </c>
      <c r="D728" s="111">
        <v>100679868</v>
      </c>
      <c r="E728" s="115">
        <v>9198082183</v>
      </c>
      <c r="F728" s="99" t="s">
        <v>389</v>
      </c>
      <c r="G728" s="191">
        <v>42388</v>
      </c>
      <c r="H728" s="102" t="str">
        <f t="shared" si="22"/>
        <v>January</v>
      </c>
      <c r="I728" s="103">
        <f t="shared" ca="1" si="23"/>
        <v>0</v>
      </c>
      <c r="J728" s="104" t="s">
        <v>387</v>
      </c>
      <c r="K728" s="105">
        <v>5</v>
      </c>
    </row>
    <row r="729" spans="1:11" x14ac:dyDescent="0.25">
      <c r="A729" s="99" t="s">
        <v>1205</v>
      </c>
      <c r="B729" s="101" t="s">
        <v>1381</v>
      </c>
      <c r="C729" s="99" t="s">
        <v>408</v>
      </c>
      <c r="D729" s="111">
        <v>308317457</v>
      </c>
      <c r="E729" s="115">
        <v>9192729524</v>
      </c>
      <c r="F729" s="99" t="s">
        <v>386</v>
      </c>
      <c r="G729" s="191">
        <v>35960</v>
      </c>
      <c r="H729" s="102" t="str">
        <f t="shared" si="22"/>
        <v>June</v>
      </c>
      <c r="I729" s="103">
        <f t="shared" ca="1" si="23"/>
        <v>17</v>
      </c>
      <c r="J729" s="104" t="s">
        <v>387</v>
      </c>
      <c r="K729" s="105">
        <v>4</v>
      </c>
    </row>
    <row r="730" spans="1:11" x14ac:dyDescent="0.25">
      <c r="A730" s="99" t="s">
        <v>697</v>
      </c>
      <c r="B730" s="101" t="s">
        <v>1383</v>
      </c>
      <c r="C730" s="99" t="s">
        <v>406</v>
      </c>
      <c r="D730" s="111">
        <v>160662505</v>
      </c>
      <c r="E730" s="115">
        <v>2526427045</v>
      </c>
      <c r="F730" s="99" t="s">
        <v>385</v>
      </c>
      <c r="G730" s="191">
        <v>35099</v>
      </c>
      <c r="H730" s="102" t="str">
        <f t="shared" si="22"/>
        <v>February</v>
      </c>
      <c r="I730" s="103">
        <f t="shared" ca="1" si="23"/>
        <v>20</v>
      </c>
      <c r="J730" s="104"/>
      <c r="K730" s="105">
        <v>3</v>
      </c>
    </row>
    <row r="731" spans="1:11" x14ac:dyDescent="0.25">
      <c r="A731" s="99" t="s">
        <v>1204</v>
      </c>
      <c r="B731" s="101" t="s">
        <v>1383</v>
      </c>
      <c r="C731" s="99" t="s">
        <v>399</v>
      </c>
      <c r="D731" s="111">
        <v>725801036</v>
      </c>
      <c r="E731" s="115">
        <v>9195089157</v>
      </c>
      <c r="F731" s="99" t="s">
        <v>385</v>
      </c>
      <c r="G731" s="191">
        <v>36490</v>
      </c>
      <c r="H731" s="102" t="str">
        <f t="shared" si="22"/>
        <v>November</v>
      </c>
      <c r="I731" s="103">
        <f t="shared" ca="1" si="23"/>
        <v>16</v>
      </c>
      <c r="J731" s="104"/>
      <c r="K731" s="105">
        <v>5</v>
      </c>
    </row>
    <row r="732" spans="1:11" x14ac:dyDescent="0.25">
      <c r="A732" s="99" t="s">
        <v>1186</v>
      </c>
      <c r="B732" s="101" t="s">
        <v>1381</v>
      </c>
      <c r="C732" s="99" t="s">
        <v>397</v>
      </c>
      <c r="D732" s="111">
        <v>407299017</v>
      </c>
      <c r="E732" s="115">
        <v>9195968632</v>
      </c>
      <c r="F732" s="99" t="s">
        <v>392</v>
      </c>
      <c r="G732" s="191">
        <v>42500</v>
      </c>
      <c r="H732" s="102" t="str">
        <f t="shared" si="22"/>
        <v>May</v>
      </c>
      <c r="I732" s="103">
        <f t="shared" ca="1" si="23"/>
        <v>0</v>
      </c>
      <c r="J732" s="104"/>
      <c r="K732" s="105">
        <v>3</v>
      </c>
    </row>
    <row r="733" spans="1:11" x14ac:dyDescent="0.25">
      <c r="A733" s="99" t="s">
        <v>934</v>
      </c>
      <c r="B733" s="101" t="s">
        <v>1383</v>
      </c>
      <c r="C733" s="99" t="s">
        <v>2309</v>
      </c>
      <c r="D733" s="111">
        <v>405297884</v>
      </c>
      <c r="E733" s="115">
        <v>2524747044</v>
      </c>
      <c r="F733" s="99" t="s">
        <v>386</v>
      </c>
      <c r="G733" s="191">
        <v>35207</v>
      </c>
      <c r="H733" s="102" t="str">
        <f t="shared" si="22"/>
        <v>May</v>
      </c>
      <c r="I733" s="103">
        <f t="shared" ca="1" si="23"/>
        <v>20</v>
      </c>
      <c r="J733" s="104" t="s">
        <v>391</v>
      </c>
      <c r="K733" s="105">
        <v>1</v>
      </c>
    </row>
    <row r="734" spans="1:11" x14ac:dyDescent="0.25">
      <c r="A734" s="99" t="s">
        <v>1233</v>
      </c>
      <c r="B734" s="101" t="s">
        <v>1505</v>
      </c>
      <c r="C734" s="100" t="s">
        <v>1379</v>
      </c>
      <c r="D734" s="112">
        <v>991656720</v>
      </c>
      <c r="E734" s="117">
        <v>2528138394</v>
      </c>
      <c r="F734" s="100" t="s">
        <v>386</v>
      </c>
      <c r="G734" s="191">
        <v>38893</v>
      </c>
      <c r="H734" s="102" t="str">
        <f t="shared" si="22"/>
        <v>June</v>
      </c>
      <c r="I734" s="103">
        <f t="shared" ca="1" si="23"/>
        <v>9</v>
      </c>
      <c r="J734" s="104" t="s">
        <v>393</v>
      </c>
      <c r="K734" s="105">
        <v>2</v>
      </c>
    </row>
    <row r="735" spans="1:11" x14ac:dyDescent="0.25">
      <c r="A735" s="99" t="s">
        <v>1356</v>
      </c>
      <c r="B735" s="101" t="s">
        <v>1381</v>
      </c>
      <c r="C735" s="99" t="s">
        <v>399</v>
      </c>
      <c r="D735" s="111">
        <v>569701716</v>
      </c>
      <c r="E735" s="115">
        <v>2527461285</v>
      </c>
      <c r="F735" s="99" t="s">
        <v>389</v>
      </c>
      <c r="G735" s="191">
        <v>39504</v>
      </c>
      <c r="H735" s="102" t="str">
        <f t="shared" si="22"/>
        <v>February</v>
      </c>
      <c r="I735" s="103">
        <f t="shared" ca="1" si="23"/>
        <v>8</v>
      </c>
      <c r="J735" s="104" t="s">
        <v>393</v>
      </c>
      <c r="K735" s="105">
        <v>2</v>
      </c>
    </row>
    <row r="736" spans="1:11" x14ac:dyDescent="0.25">
      <c r="A736" s="99" t="s">
        <v>2525</v>
      </c>
      <c r="B736" s="101" t="s">
        <v>1383</v>
      </c>
      <c r="C736" s="99" t="s">
        <v>1384</v>
      </c>
      <c r="D736" s="111">
        <v>533976888</v>
      </c>
      <c r="E736" s="115">
        <v>9192572783</v>
      </c>
      <c r="F736" s="99" t="s">
        <v>386</v>
      </c>
      <c r="G736" s="191">
        <v>42539</v>
      </c>
      <c r="H736" s="102" t="str">
        <f t="shared" si="22"/>
        <v>June</v>
      </c>
      <c r="I736" s="103" t="e">
        <f t="shared" ca="1" si="23"/>
        <v>#NUM!</v>
      </c>
      <c r="J736" s="104" t="s">
        <v>388</v>
      </c>
      <c r="K736" s="105">
        <v>1</v>
      </c>
    </row>
    <row r="737" spans="1:11" x14ac:dyDescent="0.25">
      <c r="A737" s="99" t="s">
        <v>1263</v>
      </c>
      <c r="B737" s="101" t="s">
        <v>1381</v>
      </c>
      <c r="C737" s="99" t="s">
        <v>399</v>
      </c>
      <c r="D737" s="111">
        <v>665773893</v>
      </c>
      <c r="E737" s="115">
        <v>9198857217</v>
      </c>
      <c r="F737" s="99" t="s">
        <v>392</v>
      </c>
      <c r="G737" s="191">
        <v>38811</v>
      </c>
      <c r="H737" s="102" t="str">
        <f t="shared" si="22"/>
        <v>April</v>
      </c>
      <c r="I737" s="103">
        <f t="shared" ca="1" si="23"/>
        <v>10</v>
      </c>
      <c r="J737" s="104"/>
      <c r="K737" s="105">
        <v>4</v>
      </c>
    </row>
    <row r="738" spans="1:11" x14ac:dyDescent="0.25">
      <c r="A738" s="99" t="s">
        <v>1112</v>
      </c>
      <c r="B738" s="101" t="s">
        <v>1381</v>
      </c>
      <c r="C738" s="99" t="s">
        <v>402</v>
      </c>
      <c r="D738" s="111">
        <v>796685092</v>
      </c>
      <c r="E738" s="115">
        <v>2527469217</v>
      </c>
      <c r="F738" s="99" t="s">
        <v>386</v>
      </c>
      <c r="G738" s="191">
        <v>42363</v>
      </c>
      <c r="H738" s="102" t="str">
        <f t="shared" si="22"/>
        <v>December</v>
      </c>
      <c r="I738" s="103">
        <f t="shared" ca="1" si="23"/>
        <v>0</v>
      </c>
      <c r="J738" s="104" t="s">
        <v>391</v>
      </c>
      <c r="K738" s="105">
        <v>5</v>
      </c>
    </row>
    <row r="739" spans="1:11" x14ac:dyDescent="0.25">
      <c r="A739" s="99" t="s">
        <v>961</v>
      </c>
      <c r="B739" s="101" t="s">
        <v>1381</v>
      </c>
      <c r="C739" s="99" t="s">
        <v>407</v>
      </c>
      <c r="D739" s="111">
        <v>975857784</v>
      </c>
      <c r="E739" s="115">
        <v>9192390604</v>
      </c>
      <c r="F739" s="99" t="s">
        <v>385</v>
      </c>
      <c r="G739" s="191">
        <v>38377</v>
      </c>
      <c r="H739" s="102" t="str">
        <f t="shared" si="22"/>
        <v>January</v>
      </c>
      <c r="I739" s="103">
        <f t="shared" ca="1" si="23"/>
        <v>11</v>
      </c>
      <c r="J739" s="104"/>
      <c r="K739" s="105">
        <v>3</v>
      </c>
    </row>
    <row r="740" spans="1:11" x14ac:dyDescent="0.25">
      <c r="A740" s="99" t="s">
        <v>1251</v>
      </c>
      <c r="B740" s="101" t="s">
        <v>378</v>
      </c>
      <c r="C740" s="99" t="s">
        <v>406</v>
      </c>
      <c r="D740" s="111">
        <v>151277827</v>
      </c>
      <c r="E740" s="115">
        <v>9197179128</v>
      </c>
      <c r="F740" s="99" t="s">
        <v>386</v>
      </c>
      <c r="G740" s="191">
        <v>36345</v>
      </c>
      <c r="H740" s="102" t="str">
        <f t="shared" si="22"/>
        <v>July</v>
      </c>
      <c r="I740" s="103">
        <f t="shared" ca="1" si="23"/>
        <v>16</v>
      </c>
      <c r="J740" s="104" t="s">
        <v>387</v>
      </c>
      <c r="K740" s="105">
        <v>3</v>
      </c>
    </row>
    <row r="741" spans="1:11" x14ac:dyDescent="0.25">
      <c r="A741" s="99" t="s">
        <v>1219</v>
      </c>
      <c r="B741" s="101" t="s">
        <v>1383</v>
      </c>
      <c r="C741" s="99" t="s">
        <v>407</v>
      </c>
      <c r="D741" s="111">
        <v>708082156</v>
      </c>
      <c r="E741" s="115">
        <v>9194919822</v>
      </c>
      <c r="F741" s="99" t="s">
        <v>386</v>
      </c>
      <c r="G741" s="191">
        <v>42204</v>
      </c>
      <c r="H741" s="102" t="str">
        <f t="shared" si="22"/>
        <v>July</v>
      </c>
      <c r="I741" s="103">
        <f t="shared" ca="1" si="23"/>
        <v>0</v>
      </c>
      <c r="J741" s="104" t="s">
        <v>387</v>
      </c>
      <c r="K741" s="105">
        <v>4</v>
      </c>
    </row>
    <row r="742" spans="1:11" x14ac:dyDescent="0.25">
      <c r="A742" s="99" t="s">
        <v>707</v>
      </c>
      <c r="B742" s="101" t="s">
        <v>378</v>
      </c>
      <c r="C742" s="99" t="s">
        <v>406</v>
      </c>
      <c r="D742" s="111">
        <v>991221095</v>
      </c>
      <c r="E742" s="115">
        <v>9194630903</v>
      </c>
      <c r="F742" s="99" t="s">
        <v>386</v>
      </c>
      <c r="G742" s="191">
        <v>35823</v>
      </c>
      <c r="H742" s="102" t="str">
        <f t="shared" si="22"/>
        <v>January</v>
      </c>
      <c r="I742" s="103">
        <f t="shared" ca="1" si="23"/>
        <v>18</v>
      </c>
      <c r="J742" s="104" t="s">
        <v>388</v>
      </c>
      <c r="K742" s="105">
        <v>2</v>
      </c>
    </row>
  </sheetData>
  <pageMargins left="0.75" right="0.75" top="1" bottom="1" header="0.5" footer="0.5"/>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FFFF00"/>
  </sheetPr>
  <dimension ref="A1:AJ1000"/>
  <sheetViews>
    <sheetView zoomScale="160" zoomScaleNormal="160" zoomScaleSheetLayoutView="148" zoomScalePageLayoutView="160" workbookViewId="0"/>
  </sheetViews>
  <sheetFormatPr defaultColWidth="8.85546875" defaultRowHeight="15" x14ac:dyDescent="0.25"/>
  <cols>
    <col min="1" max="1" width="11.28515625" style="128" bestFit="1" customWidth="1"/>
    <col min="2" max="2" width="4.42578125" style="128" bestFit="1" customWidth="1"/>
    <col min="3" max="3" width="4.28515625" style="128" bestFit="1" customWidth="1"/>
    <col min="4" max="4" width="9.140625" style="128" bestFit="1" customWidth="1"/>
    <col min="5" max="5" width="5.42578125" style="128" bestFit="1" customWidth="1"/>
    <col min="6" max="6" width="5" style="128" bestFit="1" customWidth="1"/>
    <col min="7" max="7" width="7.28515625" style="128" bestFit="1" customWidth="1"/>
    <col min="8" max="8" width="11" style="128" bestFit="1" customWidth="1"/>
    <col min="9" max="9" width="10.28515625" style="128" bestFit="1" customWidth="1"/>
    <col min="10" max="10" width="8.42578125" style="128" bestFit="1" customWidth="1"/>
    <col min="11" max="11" width="16.140625" style="132" bestFit="1" customWidth="1"/>
    <col min="12" max="12" width="12.28515625" style="128" bestFit="1" customWidth="1"/>
    <col min="13" max="13" width="9.5703125" style="128" bestFit="1" customWidth="1"/>
    <col min="14" max="14" width="10.28515625" style="128" bestFit="1" customWidth="1"/>
    <col min="15" max="15" width="12.140625" style="128" bestFit="1" customWidth="1"/>
    <col min="16" max="16" width="13.42578125" style="128" bestFit="1" customWidth="1"/>
    <col min="17" max="17" width="17.28515625" style="128" bestFit="1" customWidth="1"/>
    <col min="18" max="18" width="9.42578125" style="128" bestFit="1" customWidth="1"/>
    <col min="19" max="19" width="16.140625" style="128" bestFit="1" customWidth="1"/>
    <col min="20" max="20" width="7.140625" style="128" bestFit="1" customWidth="1"/>
    <col min="21" max="21" width="16.28515625" style="128" bestFit="1" customWidth="1"/>
    <col min="22" max="22" width="9.140625" style="128" bestFit="1" customWidth="1"/>
    <col min="23" max="23" width="13.42578125" style="128" bestFit="1" customWidth="1"/>
    <col min="24" max="24" width="12.7109375" style="128" bestFit="1" customWidth="1"/>
    <col min="25" max="25" width="12.140625" style="128" bestFit="1" customWidth="1"/>
    <col min="26" max="26" width="8.42578125" style="128" bestFit="1" customWidth="1"/>
    <col min="27" max="27" width="6" style="128" bestFit="1" customWidth="1"/>
    <col min="28" max="28" width="11.85546875" style="128" bestFit="1" customWidth="1"/>
    <col min="29" max="29" width="10" style="128" bestFit="1" customWidth="1"/>
    <col min="30" max="30" width="6.42578125" style="128" bestFit="1" customWidth="1"/>
    <col min="31" max="31" width="13.42578125" style="128" bestFit="1" customWidth="1"/>
    <col min="32" max="32" width="11.5703125" style="128" bestFit="1" customWidth="1"/>
    <col min="33" max="33" width="11.42578125" style="128" customWidth="1"/>
    <col min="34" max="34" width="9.140625" style="128" bestFit="1" customWidth="1"/>
    <col min="35" max="35" width="7.85546875" style="128" bestFit="1" customWidth="1"/>
    <col min="36" max="36" width="11.85546875" style="128" bestFit="1" customWidth="1"/>
    <col min="37" max="16384" width="8.85546875" style="128"/>
  </cols>
  <sheetData>
    <row r="1" spans="1:36" s="121" customFormat="1" ht="13.5" customHeight="1" x14ac:dyDescent="0.25">
      <c r="A1" s="119" t="s">
        <v>1930</v>
      </c>
      <c r="B1" s="119" t="s">
        <v>1931</v>
      </c>
      <c r="C1" s="119" t="s">
        <v>1932</v>
      </c>
      <c r="D1" s="119" t="s">
        <v>1933</v>
      </c>
      <c r="E1" s="119" t="s">
        <v>1934</v>
      </c>
      <c r="F1" s="119" t="s">
        <v>1935</v>
      </c>
      <c r="G1" s="119" t="s">
        <v>1936</v>
      </c>
      <c r="H1" s="119" t="s">
        <v>1937</v>
      </c>
      <c r="I1" s="119" t="s">
        <v>651</v>
      </c>
      <c r="J1" s="119" t="s">
        <v>1938</v>
      </c>
      <c r="K1" s="120" t="s">
        <v>1939</v>
      </c>
      <c r="L1" s="119" t="s">
        <v>1940</v>
      </c>
      <c r="M1" s="119" t="s">
        <v>1941</v>
      </c>
      <c r="N1" s="119" t="s">
        <v>1942</v>
      </c>
      <c r="O1" s="119" t="s">
        <v>1943</v>
      </c>
      <c r="P1" s="119" t="s">
        <v>1944</v>
      </c>
      <c r="Q1" s="119" t="s">
        <v>1945</v>
      </c>
      <c r="R1" s="119" t="s">
        <v>1946</v>
      </c>
      <c r="S1" s="119" t="s">
        <v>1947</v>
      </c>
      <c r="T1" s="119" t="s">
        <v>1948</v>
      </c>
      <c r="U1" s="119" t="s">
        <v>1949</v>
      </c>
      <c r="V1" s="119" t="s">
        <v>1950</v>
      </c>
      <c r="W1" s="119" t="s">
        <v>1951</v>
      </c>
      <c r="X1" s="119" t="s">
        <v>649</v>
      </c>
      <c r="Y1" s="119" t="s">
        <v>1952</v>
      </c>
      <c r="Z1" s="119" t="s">
        <v>1953</v>
      </c>
      <c r="AA1" s="119" t="s">
        <v>1954</v>
      </c>
      <c r="AB1" s="119" t="s">
        <v>1955</v>
      </c>
      <c r="AC1" s="119" t="s">
        <v>1956</v>
      </c>
      <c r="AD1" s="119" t="s">
        <v>1957</v>
      </c>
      <c r="AE1" s="119" t="s">
        <v>1958</v>
      </c>
      <c r="AF1" s="119" t="s">
        <v>1959</v>
      </c>
      <c r="AG1" s="119"/>
      <c r="AH1" s="121" t="s">
        <v>1800</v>
      </c>
      <c r="AI1" s="121" t="s">
        <v>1801</v>
      </c>
      <c r="AJ1" s="121" t="s">
        <v>1802</v>
      </c>
    </row>
    <row r="2" spans="1:36" ht="13.5" customHeight="1" x14ac:dyDescent="0.25">
      <c r="A2" s="122" t="s">
        <v>1960</v>
      </c>
      <c r="B2" s="123">
        <v>3</v>
      </c>
      <c r="C2" s="122">
        <v>144</v>
      </c>
      <c r="D2" s="123">
        <v>115</v>
      </c>
      <c r="E2" s="122">
        <v>67</v>
      </c>
      <c r="F2" s="123">
        <v>60</v>
      </c>
      <c r="G2" s="122" t="s">
        <v>1961</v>
      </c>
      <c r="H2" s="124">
        <v>40823</v>
      </c>
      <c r="I2" s="122" t="s">
        <v>650</v>
      </c>
      <c r="J2" s="122">
        <v>52080</v>
      </c>
      <c r="K2" s="125">
        <v>3.7700879999999999E-2</v>
      </c>
      <c r="L2" s="124">
        <f ca="1">H2+RANDBETWEEN(10,30)</f>
        <v>40839</v>
      </c>
      <c r="M2" s="126">
        <v>17.231868024491543</v>
      </c>
      <c r="N2" s="127">
        <v>2.5829189977854901</v>
      </c>
      <c r="O2" s="123">
        <v>1.607146227878935</v>
      </c>
      <c r="P2" s="122" t="s">
        <v>1962</v>
      </c>
      <c r="Q2" s="122" t="s">
        <v>450</v>
      </c>
      <c r="R2" s="122" t="s">
        <v>1963</v>
      </c>
      <c r="S2" s="122" t="s">
        <v>1964</v>
      </c>
      <c r="T2" s="128">
        <v>5</v>
      </c>
      <c r="U2" s="129">
        <v>6.3216030000000006E-2</v>
      </c>
      <c r="V2" s="129">
        <v>0.2156931</v>
      </c>
      <c r="W2" s="122" t="s">
        <v>1962</v>
      </c>
      <c r="X2" s="122" t="s">
        <v>648</v>
      </c>
      <c r="Y2" s="124">
        <v>40825</v>
      </c>
      <c r="Z2" s="123">
        <v>5</v>
      </c>
      <c r="AA2" s="123">
        <v>0</v>
      </c>
      <c r="AB2" s="122" t="s">
        <v>1962</v>
      </c>
      <c r="AC2" s="130">
        <v>1</v>
      </c>
      <c r="AD2" s="122" t="s">
        <v>1965</v>
      </c>
      <c r="AE2" s="122" t="s">
        <v>1960</v>
      </c>
      <c r="AF2" s="128">
        <v>209</v>
      </c>
      <c r="AH2" s="131">
        <v>13.98</v>
      </c>
      <c r="AI2" s="128">
        <v>5</v>
      </c>
      <c r="AJ2" s="131">
        <f>AH2*AI2</f>
        <v>69.900000000000006</v>
      </c>
    </row>
    <row r="3" spans="1:36" ht="13.5" customHeight="1" x14ac:dyDescent="0.25">
      <c r="A3" s="122" t="s">
        <v>1966</v>
      </c>
      <c r="B3" s="123">
        <v>5</v>
      </c>
      <c r="C3" s="122">
        <v>133</v>
      </c>
      <c r="D3" s="123">
        <v>111</v>
      </c>
      <c r="E3" s="122">
        <v>87</v>
      </c>
      <c r="F3" s="123">
        <v>37</v>
      </c>
      <c r="G3" s="122" t="s">
        <v>1961</v>
      </c>
      <c r="H3" s="124">
        <v>40823</v>
      </c>
      <c r="I3" s="122" t="s">
        <v>650</v>
      </c>
      <c r="J3" s="122">
        <v>72664</v>
      </c>
      <c r="K3" s="125">
        <v>4.7982940000000002E-2</v>
      </c>
      <c r="L3" s="124">
        <f t="shared" ref="L3:L66" ca="1" si="0">H3+RANDBETWEEN(10,30)</f>
        <v>40845</v>
      </c>
      <c r="M3" s="126">
        <v>13.267033025596879</v>
      </c>
      <c r="N3" s="127">
        <v>2.367325284948206</v>
      </c>
      <c r="O3" s="123">
        <v>1.5386114795321806</v>
      </c>
      <c r="P3" s="122" t="s">
        <v>1962</v>
      </c>
      <c r="Q3" s="122" t="s">
        <v>451</v>
      </c>
      <c r="R3" s="122" t="s">
        <v>1963</v>
      </c>
      <c r="S3" s="122" t="s">
        <v>1964</v>
      </c>
      <c r="T3" s="128">
        <v>5</v>
      </c>
      <c r="U3" s="129">
        <v>8.0456769999999997E-2</v>
      </c>
      <c r="V3" s="129">
        <v>0.2745185</v>
      </c>
      <c r="W3" s="122" t="s">
        <v>1962</v>
      </c>
      <c r="X3" s="122" t="s">
        <v>648</v>
      </c>
      <c r="Y3" s="124">
        <v>40813</v>
      </c>
      <c r="Z3" s="123">
        <v>5</v>
      </c>
      <c r="AA3" s="123">
        <v>0</v>
      </c>
      <c r="AB3" s="122" t="s">
        <v>1962</v>
      </c>
      <c r="AC3" s="130"/>
      <c r="AD3" s="122" t="s">
        <v>1965</v>
      </c>
      <c r="AE3" s="122" t="s">
        <v>1966</v>
      </c>
      <c r="AF3" s="128">
        <v>518</v>
      </c>
      <c r="AH3" s="131">
        <v>73.989999999999995</v>
      </c>
      <c r="AI3" s="128">
        <v>18</v>
      </c>
      <c r="AJ3" s="131">
        <f t="shared" ref="AJ3:AJ66" si="1">AH3*AI3</f>
        <v>1331.82</v>
      </c>
    </row>
    <row r="4" spans="1:36" ht="13.5" customHeight="1" x14ac:dyDescent="0.25">
      <c r="A4" s="122" t="s">
        <v>1967</v>
      </c>
      <c r="B4" s="123">
        <v>4</v>
      </c>
      <c r="C4" s="122">
        <v>113</v>
      </c>
      <c r="D4" s="123">
        <v>117</v>
      </c>
      <c r="E4" s="122">
        <v>20</v>
      </c>
      <c r="F4" s="123">
        <v>42</v>
      </c>
      <c r="G4" s="122" t="s">
        <v>1961</v>
      </c>
      <c r="H4" s="124">
        <v>40823</v>
      </c>
      <c r="I4" s="122" t="s">
        <v>650</v>
      </c>
      <c r="J4" s="122">
        <v>87152</v>
      </c>
      <c r="K4" s="125">
        <v>3.7700879999999999E-2</v>
      </c>
      <c r="L4" s="124">
        <f t="shared" ca="1" si="0"/>
        <v>40843</v>
      </c>
      <c r="M4" s="126">
        <v>19.231868024491543</v>
      </c>
      <c r="N4" s="127">
        <v>2.6792124748740225</v>
      </c>
      <c r="O4" s="123">
        <v>1.6368300079342455</v>
      </c>
      <c r="P4" s="122" t="s">
        <v>1962</v>
      </c>
      <c r="Q4" s="122" t="s">
        <v>452</v>
      </c>
      <c r="R4" s="122" t="s">
        <v>1963</v>
      </c>
      <c r="S4" s="122" t="s">
        <v>1964</v>
      </c>
      <c r="T4" s="128">
        <v>4</v>
      </c>
      <c r="U4" s="129">
        <v>6.3216030000000006E-2</v>
      </c>
      <c r="V4" s="129">
        <v>0.2156931</v>
      </c>
      <c r="W4" s="122" t="s">
        <v>1962</v>
      </c>
      <c r="X4" s="122" t="s">
        <v>648</v>
      </c>
      <c r="Y4" s="124">
        <v>40827</v>
      </c>
      <c r="Z4" s="123">
        <v>5</v>
      </c>
      <c r="AA4" s="123">
        <v>0</v>
      </c>
      <c r="AB4" s="122" t="s">
        <v>1962</v>
      </c>
      <c r="AC4" s="130">
        <v>3</v>
      </c>
      <c r="AD4" s="122" t="s">
        <v>1965</v>
      </c>
      <c r="AE4" s="122" t="s">
        <v>1967</v>
      </c>
      <c r="AF4" s="128">
        <v>838</v>
      </c>
      <c r="AH4" s="131">
        <v>13.99</v>
      </c>
      <c r="AI4" s="128">
        <v>46</v>
      </c>
      <c r="AJ4" s="131">
        <f t="shared" si="1"/>
        <v>643.54</v>
      </c>
    </row>
    <row r="5" spans="1:36" ht="13.5" customHeight="1" x14ac:dyDescent="0.25">
      <c r="A5" s="122" t="s">
        <v>1968</v>
      </c>
      <c r="B5" s="123">
        <v>5</v>
      </c>
      <c r="C5" s="122">
        <v>191</v>
      </c>
      <c r="D5" s="123">
        <v>119</v>
      </c>
      <c r="E5" s="122">
        <v>19</v>
      </c>
      <c r="F5" s="123">
        <v>88</v>
      </c>
      <c r="G5" s="122" t="s">
        <v>1961</v>
      </c>
      <c r="H5" s="124">
        <v>40823</v>
      </c>
      <c r="I5" s="122" t="s">
        <v>650</v>
      </c>
      <c r="J5" s="122">
        <v>16335</v>
      </c>
      <c r="K5" s="125">
        <v>5.4837650000000002E-2</v>
      </c>
      <c r="L5" s="124">
        <f t="shared" ca="1" si="0"/>
        <v>40838</v>
      </c>
      <c r="M5" s="126">
        <v>12.289012050821269</v>
      </c>
      <c r="N5" s="127">
        <v>2.3076626627432333</v>
      </c>
      <c r="O5" s="123">
        <v>1.5190992932469007</v>
      </c>
      <c r="P5" s="122" t="s">
        <v>1962</v>
      </c>
      <c r="Q5" s="122" t="s">
        <v>453</v>
      </c>
      <c r="R5" s="122" t="s">
        <v>1963</v>
      </c>
      <c r="S5" s="122" t="s">
        <v>1964</v>
      </c>
      <c r="T5" s="128">
        <v>3</v>
      </c>
      <c r="U5" s="129">
        <v>9.1950589999999999E-2</v>
      </c>
      <c r="V5" s="129">
        <v>0.3137354</v>
      </c>
      <c r="W5" s="122" t="s">
        <v>1962</v>
      </c>
      <c r="X5" s="122" t="s">
        <v>648</v>
      </c>
      <c r="Y5" s="124">
        <v>40827</v>
      </c>
      <c r="Z5" s="123">
        <v>5</v>
      </c>
      <c r="AA5" s="123">
        <v>0</v>
      </c>
      <c r="AB5" s="122" t="s">
        <v>1962</v>
      </c>
      <c r="AC5" s="130"/>
      <c r="AD5" s="122" t="s">
        <v>1965</v>
      </c>
      <c r="AE5" s="122" t="s">
        <v>1968</v>
      </c>
      <c r="AF5" s="128">
        <v>212</v>
      </c>
      <c r="AH5" s="131">
        <v>59.99</v>
      </c>
      <c r="AI5" s="128">
        <v>37</v>
      </c>
      <c r="AJ5" s="131">
        <f t="shared" si="1"/>
        <v>2219.63</v>
      </c>
    </row>
    <row r="6" spans="1:36" ht="13.5" customHeight="1" x14ac:dyDescent="0.25">
      <c r="A6" s="122" t="s">
        <v>1969</v>
      </c>
      <c r="B6" s="123">
        <v>1</v>
      </c>
      <c r="C6" s="122">
        <v>148</v>
      </c>
      <c r="D6" s="123">
        <v>119</v>
      </c>
      <c r="E6" s="122">
        <v>83</v>
      </c>
      <c r="F6" s="123">
        <v>28</v>
      </c>
      <c r="G6" s="122" t="s">
        <v>1961</v>
      </c>
      <c r="H6" s="124">
        <v>40823</v>
      </c>
      <c r="I6" s="122" t="s">
        <v>650</v>
      </c>
      <c r="J6" s="122">
        <v>88032</v>
      </c>
      <c r="K6" s="125">
        <v>5.1410379999999999E-2</v>
      </c>
      <c r="L6" s="124">
        <f t="shared" ca="1" si="0"/>
        <v>40852</v>
      </c>
      <c r="M6" s="126">
        <v>19.278148951928113</v>
      </c>
      <c r="N6" s="127">
        <v>2.6813599020184462</v>
      </c>
      <c r="O6" s="123">
        <v>1.6374858478834089</v>
      </c>
      <c r="P6" s="122" t="s">
        <v>1962</v>
      </c>
      <c r="Q6" s="122" t="s">
        <v>454</v>
      </c>
      <c r="R6" s="122" t="s">
        <v>1963</v>
      </c>
      <c r="S6" s="122" t="s">
        <v>1964</v>
      </c>
      <c r="T6" s="128">
        <v>3</v>
      </c>
      <c r="U6" s="129">
        <v>8.6203719999999998E-2</v>
      </c>
      <c r="V6" s="129">
        <v>0.29412709999999997</v>
      </c>
      <c r="W6" s="122" t="s">
        <v>1962</v>
      </c>
      <c r="X6" s="122" t="s">
        <v>648</v>
      </c>
      <c r="Y6" s="124">
        <v>40812</v>
      </c>
      <c r="Z6" s="123">
        <v>5</v>
      </c>
      <c r="AA6" s="123">
        <v>0</v>
      </c>
      <c r="AB6" s="122" t="s">
        <v>1962</v>
      </c>
      <c r="AC6" s="130">
        <v>2</v>
      </c>
      <c r="AD6" s="122" t="s">
        <v>1965</v>
      </c>
      <c r="AE6" s="122" t="s">
        <v>1969</v>
      </c>
      <c r="AF6" s="128">
        <v>162</v>
      </c>
      <c r="AH6" s="131">
        <v>70.98</v>
      </c>
      <c r="AI6" s="128">
        <v>29</v>
      </c>
      <c r="AJ6" s="131">
        <f t="shared" si="1"/>
        <v>2058.42</v>
      </c>
    </row>
    <row r="7" spans="1:36" ht="13.5" customHeight="1" x14ac:dyDescent="0.25">
      <c r="A7" s="122" t="s">
        <v>1970</v>
      </c>
      <c r="B7" s="123">
        <v>3</v>
      </c>
      <c r="C7" s="122">
        <v>155</v>
      </c>
      <c r="D7" s="123">
        <v>119</v>
      </c>
      <c r="E7" s="122">
        <v>62</v>
      </c>
      <c r="F7" s="123">
        <v>70</v>
      </c>
      <c r="G7" s="122" t="s">
        <v>1961</v>
      </c>
      <c r="H7" s="124">
        <v>40823</v>
      </c>
      <c r="I7" s="122" t="s">
        <v>650</v>
      </c>
      <c r="J7" s="122">
        <v>38086</v>
      </c>
      <c r="K7" s="125">
        <v>4.1128230000000002E-2</v>
      </c>
      <c r="L7" s="124">
        <f t="shared" ca="1" si="0"/>
        <v>40852</v>
      </c>
      <c r="M7" s="126">
        <v>16.243929191536182</v>
      </c>
      <c r="N7" s="127">
        <v>2.5325830499204165</v>
      </c>
      <c r="O7" s="123">
        <v>1.5914091396999128</v>
      </c>
      <c r="P7" s="122" t="s">
        <v>1962</v>
      </c>
      <c r="Q7" s="122" t="s">
        <v>455</v>
      </c>
      <c r="R7" s="122" t="s">
        <v>1963</v>
      </c>
      <c r="S7" s="122" t="s">
        <v>1964</v>
      </c>
      <c r="T7" s="128">
        <v>6</v>
      </c>
      <c r="U7" s="129">
        <v>6.8962949999999995E-2</v>
      </c>
      <c r="V7" s="129">
        <v>0.2353016</v>
      </c>
      <c r="W7" s="122" t="s">
        <v>1962</v>
      </c>
      <c r="X7" s="122" t="s">
        <v>648</v>
      </c>
      <c r="Y7" s="124">
        <v>40812</v>
      </c>
      <c r="Z7" s="123">
        <v>5</v>
      </c>
      <c r="AA7" s="123">
        <v>0</v>
      </c>
      <c r="AB7" s="122" t="s">
        <v>1962</v>
      </c>
      <c r="AC7" s="130"/>
      <c r="AD7" s="122" t="s">
        <v>1965</v>
      </c>
      <c r="AE7" s="122" t="s">
        <v>1970</v>
      </c>
      <c r="AF7" s="128">
        <v>119</v>
      </c>
      <c r="AH7" s="131">
        <v>42.98</v>
      </c>
      <c r="AI7" s="128">
        <v>8</v>
      </c>
      <c r="AJ7" s="131">
        <f t="shared" si="1"/>
        <v>343.84</v>
      </c>
    </row>
    <row r="8" spans="1:36" ht="13.5" customHeight="1" x14ac:dyDescent="0.25">
      <c r="A8" s="122" t="s">
        <v>1971</v>
      </c>
      <c r="B8" s="123">
        <v>5</v>
      </c>
      <c r="C8" s="122">
        <v>148</v>
      </c>
      <c r="D8" s="123">
        <v>118</v>
      </c>
      <c r="E8" s="122">
        <v>47</v>
      </c>
      <c r="F8" s="123">
        <v>16</v>
      </c>
      <c r="G8" s="122" t="s">
        <v>1961</v>
      </c>
      <c r="H8" s="124">
        <v>40823</v>
      </c>
      <c r="I8" s="122" t="s">
        <v>650</v>
      </c>
      <c r="J8" s="122">
        <v>38405</v>
      </c>
      <c r="K8" s="125">
        <v>7.5401770000000007E-2</v>
      </c>
      <c r="L8" s="124">
        <f t="shared" ca="1" si="0"/>
        <v>40852</v>
      </c>
      <c r="M8" s="126">
        <v>11.34999559731591</v>
      </c>
      <c r="N8" s="127">
        <v>2.2473216259515265</v>
      </c>
      <c r="O8" s="123">
        <v>1.4991069428001214</v>
      </c>
      <c r="P8" s="122" t="s">
        <v>1962</v>
      </c>
      <c r="Q8" s="122" t="s">
        <v>456</v>
      </c>
      <c r="R8" s="122" t="s">
        <v>1963</v>
      </c>
      <c r="S8" s="122" t="s">
        <v>1964</v>
      </c>
      <c r="T8" s="128">
        <v>9</v>
      </c>
      <c r="U8" s="129">
        <v>0.12643209999999999</v>
      </c>
      <c r="V8" s="129">
        <v>0.4313862</v>
      </c>
      <c r="W8" s="122" t="s">
        <v>1962</v>
      </c>
      <c r="X8" s="122" t="s">
        <v>648</v>
      </c>
      <c r="Y8" s="124">
        <v>40813</v>
      </c>
      <c r="Z8" s="123">
        <v>5</v>
      </c>
      <c r="AA8" s="123">
        <v>0</v>
      </c>
      <c r="AB8" s="122" t="s">
        <v>1962</v>
      </c>
      <c r="AC8" s="130"/>
      <c r="AD8" s="122" t="s">
        <v>1965</v>
      </c>
      <c r="AE8" s="122" t="s">
        <v>1971</v>
      </c>
      <c r="AF8" s="128">
        <v>935</v>
      </c>
      <c r="AH8" s="131">
        <v>93.99</v>
      </c>
      <c r="AI8" s="128">
        <v>46</v>
      </c>
      <c r="AJ8" s="131">
        <f t="shared" si="1"/>
        <v>4323.54</v>
      </c>
    </row>
    <row r="9" spans="1:36" ht="13.5" customHeight="1" x14ac:dyDescent="0.25">
      <c r="A9" s="122" t="s">
        <v>1972</v>
      </c>
      <c r="B9" s="123">
        <v>1</v>
      </c>
      <c r="C9" s="122">
        <v>110</v>
      </c>
      <c r="D9" s="123">
        <v>122</v>
      </c>
      <c r="E9" s="122">
        <v>28</v>
      </c>
      <c r="F9" s="123">
        <v>32</v>
      </c>
      <c r="G9" s="122" t="s">
        <v>1961</v>
      </c>
      <c r="H9" s="124">
        <v>40823</v>
      </c>
      <c r="I9" s="122" t="s">
        <v>650</v>
      </c>
      <c r="J9" s="122">
        <v>77277</v>
      </c>
      <c r="K9" s="125">
        <v>4.1128230000000002E-2</v>
      </c>
      <c r="L9" s="124">
        <f t="shared" ca="1" si="0"/>
        <v>40849</v>
      </c>
      <c r="M9" s="126">
        <v>16.243929191536182</v>
      </c>
      <c r="N9" s="127">
        <v>2.5325830499204165</v>
      </c>
      <c r="O9" s="123">
        <v>1.5914091396999128</v>
      </c>
      <c r="P9" s="122" t="s">
        <v>1962</v>
      </c>
      <c r="Q9" s="122" t="s">
        <v>457</v>
      </c>
      <c r="R9" s="122" t="s">
        <v>1963</v>
      </c>
      <c r="S9" s="122" t="s">
        <v>1964</v>
      </c>
      <c r="T9" s="128">
        <v>6</v>
      </c>
      <c r="U9" s="129">
        <v>6.8962949999999995E-2</v>
      </c>
      <c r="V9" s="129">
        <v>0.2353016</v>
      </c>
      <c r="W9" s="122" t="s">
        <v>1962</v>
      </c>
      <c r="X9" s="122" t="s">
        <v>648</v>
      </c>
      <c r="Y9" s="124">
        <v>40819</v>
      </c>
      <c r="Z9" s="123">
        <v>5</v>
      </c>
      <c r="AA9" s="123">
        <v>0</v>
      </c>
      <c r="AB9" s="122" t="s">
        <v>1962</v>
      </c>
      <c r="AC9" s="130">
        <v>1</v>
      </c>
      <c r="AD9" s="122" t="s">
        <v>1965</v>
      </c>
      <c r="AE9" s="122" t="s">
        <v>1972</v>
      </c>
      <c r="AF9" s="128">
        <v>318</v>
      </c>
      <c r="AH9" s="131">
        <v>39.99</v>
      </c>
      <c r="AI9" s="128">
        <v>23</v>
      </c>
      <c r="AJ9" s="131">
        <f t="shared" si="1"/>
        <v>919.7700000000001</v>
      </c>
    </row>
    <row r="10" spans="1:36" ht="13.5" customHeight="1" x14ac:dyDescent="0.25">
      <c r="A10" s="122" t="s">
        <v>1973</v>
      </c>
      <c r="B10" s="123">
        <v>4</v>
      </c>
      <c r="C10" s="122">
        <v>142</v>
      </c>
      <c r="D10" s="123">
        <v>121</v>
      </c>
      <c r="E10" s="122">
        <v>35</v>
      </c>
      <c r="F10" s="123">
        <v>20</v>
      </c>
      <c r="G10" s="122" t="s">
        <v>1961</v>
      </c>
      <c r="H10" s="124">
        <v>40823</v>
      </c>
      <c r="I10" s="122" t="s">
        <v>650</v>
      </c>
      <c r="J10" s="122">
        <v>34122</v>
      </c>
      <c r="K10" s="125">
        <v>5.1410289999999997E-2</v>
      </c>
      <c r="L10" s="124">
        <f t="shared" ca="1" si="0"/>
        <v>40844</v>
      </c>
      <c r="M10" s="126">
        <v>17.278148663461572</v>
      </c>
      <c r="N10" s="127">
        <v>2.5852292964152945</v>
      </c>
      <c r="O10" s="123">
        <v>1.6078648252932504</v>
      </c>
      <c r="P10" s="122" t="s">
        <v>1962</v>
      </c>
      <c r="Q10" s="122" t="s">
        <v>458</v>
      </c>
      <c r="R10" s="122" t="s">
        <v>1963</v>
      </c>
      <c r="S10" s="122" t="s">
        <v>1964</v>
      </c>
      <c r="T10" s="128">
        <v>8</v>
      </c>
      <c r="U10" s="129">
        <v>8.6203680000000005E-2</v>
      </c>
      <c r="V10" s="129">
        <v>0.29412700000000003</v>
      </c>
      <c r="W10" s="122" t="s">
        <v>1962</v>
      </c>
      <c r="X10" s="122" t="s">
        <v>648</v>
      </c>
      <c r="Y10" s="124">
        <v>40816</v>
      </c>
      <c r="Z10" s="123">
        <v>5</v>
      </c>
      <c r="AA10" s="123">
        <v>0</v>
      </c>
      <c r="AB10" s="122" t="s">
        <v>1962</v>
      </c>
      <c r="AC10" s="130"/>
      <c r="AD10" s="122" t="s">
        <v>1965</v>
      </c>
      <c r="AE10" s="122" t="s">
        <v>1973</v>
      </c>
      <c r="AF10" s="128">
        <v>976</v>
      </c>
      <c r="AH10" s="131">
        <v>46.97</v>
      </c>
      <c r="AI10" s="128">
        <v>39</v>
      </c>
      <c r="AJ10" s="131">
        <f t="shared" si="1"/>
        <v>1831.83</v>
      </c>
    </row>
    <row r="11" spans="1:36" ht="13.5" customHeight="1" x14ac:dyDescent="0.25">
      <c r="A11" s="122" t="s">
        <v>1974</v>
      </c>
      <c r="B11" s="123">
        <v>4</v>
      </c>
      <c r="C11" s="122">
        <v>145</v>
      </c>
      <c r="D11" s="123">
        <v>112</v>
      </c>
      <c r="E11" s="122">
        <v>34</v>
      </c>
      <c r="F11" s="123">
        <v>36</v>
      </c>
      <c r="G11" s="122" t="s">
        <v>1975</v>
      </c>
      <c r="H11" s="124">
        <v>40824</v>
      </c>
      <c r="I11" s="122" t="s">
        <v>650</v>
      </c>
      <c r="J11" s="122">
        <v>11673</v>
      </c>
      <c r="K11" s="125">
        <v>5.1410379999999999E-2</v>
      </c>
      <c r="L11" s="124">
        <f t="shared" ca="1" si="0"/>
        <v>40838</v>
      </c>
      <c r="M11" s="126">
        <v>11.278148951928113</v>
      </c>
      <c r="N11" s="127">
        <v>2.2425696589214379</v>
      </c>
      <c r="O11" s="123">
        <v>1.4975211714434751</v>
      </c>
      <c r="P11" s="122" t="s">
        <v>1962</v>
      </c>
      <c r="Q11" s="122" t="s">
        <v>459</v>
      </c>
      <c r="R11" s="122" t="s">
        <v>1963</v>
      </c>
      <c r="S11" s="122" t="s">
        <v>1964</v>
      </c>
      <c r="T11" s="128">
        <v>9</v>
      </c>
      <c r="U11" s="129">
        <v>8.6203719999999998E-2</v>
      </c>
      <c r="V11" s="129">
        <v>0.29412709999999997</v>
      </c>
      <c r="W11" s="122" t="s">
        <v>1962</v>
      </c>
      <c r="X11" s="122" t="s">
        <v>648</v>
      </c>
      <c r="Y11" s="124">
        <v>40822</v>
      </c>
      <c r="Z11" s="123">
        <v>5</v>
      </c>
      <c r="AA11" s="123">
        <v>0</v>
      </c>
      <c r="AB11" s="122" t="s">
        <v>1962</v>
      </c>
      <c r="AC11" s="130"/>
      <c r="AD11" s="122" t="s">
        <v>1965</v>
      </c>
      <c r="AE11" s="122" t="s">
        <v>1974</v>
      </c>
      <c r="AF11" s="128">
        <v>660</v>
      </c>
      <c r="AH11" s="131">
        <v>98.99</v>
      </c>
      <c r="AI11" s="128">
        <v>38</v>
      </c>
      <c r="AJ11" s="131">
        <f t="shared" si="1"/>
        <v>3761.62</v>
      </c>
    </row>
    <row r="12" spans="1:36" ht="13.5" customHeight="1" x14ac:dyDescent="0.25">
      <c r="A12" s="122" t="s">
        <v>1976</v>
      </c>
      <c r="B12" s="123">
        <v>2</v>
      </c>
      <c r="C12" s="122">
        <v>183</v>
      </c>
      <c r="D12" s="123">
        <v>117</v>
      </c>
      <c r="E12" s="122">
        <v>11</v>
      </c>
      <c r="F12" s="123">
        <v>82</v>
      </c>
      <c r="G12" s="122" t="s">
        <v>1961</v>
      </c>
      <c r="H12" s="124">
        <v>40824</v>
      </c>
      <c r="I12" s="122" t="s">
        <v>650</v>
      </c>
      <c r="J12" s="122">
        <v>88442</v>
      </c>
      <c r="K12" s="125">
        <v>0.3804362</v>
      </c>
      <c r="L12" s="124">
        <f t="shared" ca="1" si="0"/>
        <v>40841</v>
      </c>
      <c r="M12" s="126">
        <v>15.997231303741916</v>
      </c>
      <c r="N12" s="127">
        <v>2.5196967439594489</v>
      </c>
      <c r="O12" s="123">
        <v>1.5873552670903412</v>
      </c>
      <c r="P12" s="122" t="s">
        <v>1962</v>
      </c>
      <c r="Q12" s="122" t="s">
        <v>460</v>
      </c>
      <c r="R12" s="122" t="s">
        <v>1963</v>
      </c>
      <c r="S12" s="122" t="s">
        <v>1964</v>
      </c>
      <c r="T12" s="128">
        <v>5</v>
      </c>
      <c r="U12" s="129">
        <v>0.63790729999999995</v>
      </c>
      <c r="V12" s="129">
        <v>2.1765400000000001</v>
      </c>
      <c r="W12" s="122" t="s">
        <v>1962</v>
      </c>
      <c r="X12" s="122" t="s">
        <v>648</v>
      </c>
      <c r="Y12" s="124">
        <v>40831</v>
      </c>
      <c r="Z12" s="123">
        <v>30</v>
      </c>
      <c r="AA12" s="123">
        <v>1</v>
      </c>
      <c r="AB12" s="122" t="s">
        <v>1962</v>
      </c>
      <c r="AC12" s="130"/>
      <c r="AD12" s="122" t="s">
        <v>1965</v>
      </c>
      <c r="AE12" s="122" t="s">
        <v>1976</v>
      </c>
      <c r="AF12" s="128">
        <v>644</v>
      </c>
      <c r="AH12" s="131">
        <v>24.97</v>
      </c>
      <c r="AI12" s="128">
        <v>18</v>
      </c>
      <c r="AJ12" s="131">
        <f t="shared" si="1"/>
        <v>449.46</v>
      </c>
    </row>
    <row r="13" spans="1:36" ht="13.5" customHeight="1" x14ac:dyDescent="0.25">
      <c r="A13" s="122" t="s">
        <v>1977</v>
      </c>
      <c r="B13" s="123">
        <v>5</v>
      </c>
      <c r="C13" s="122">
        <v>103</v>
      </c>
      <c r="D13" s="123">
        <v>130</v>
      </c>
      <c r="E13" s="122">
        <v>30</v>
      </c>
      <c r="F13" s="123">
        <v>86</v>
      </c>
      <c r="G13" s="122" t="s">
        <v>1961</v>
      </c>
      <c r="H13" s="124">
        <v>40824</v>
      </c>
      <c r="I13" s="122" t="s">
        <v>650</v>
      </c>
      <c r="J13" s="122">
        <v>66278</v>
      </c>
      <c r="K13" s="125">
        <v>1.3709499999999999E-2</v>
      </c>
      <c r="L13" s="124">
        <f t="shared" ca="1" si="0"/>
        <v>40842</v>
      </c>
      <c r="M13" s="126">
        <v>19.130797074063178</v>
      </c>
      <c r="N13" s="127">
        <v>2.6745107941243464</v>
      </c>
      <c r="O13" s="123">
        <v>1.6353931619412949</v>
      </c>
      <c r="P13" s="122" t="s">
        <v>1962</v>
      </c>
      <c r="Q13" s="122" t="s">
        <v>461</v>
      </c>
      <c r="R13" s="122" t="s">
        <v>1963</v>
      </c>
      <c r="S13" s="122" t="s">
        <v>1964</v>
      </c>
      <c r="T13" s="128">
        <v>2</v>
      </c>
      <c r="U13" s="129">
        <v>2.298768E-2</v>
      </c>
      <c r="V13" s="129">
        <v>7.8433950000000002E-2</v>
      </c>
      <c r="W13" s="122" t="s">
        <v>1962</v>
      </c>
      <c r="X13" s="122" t="s">
        <v>648</v>
      </c>
      <c r="Y13" s="124">
        <v>40820</v>
      </c>
      <c r="Z13" s="123">
        <v>5</v>
      </c>
      <c r="AA13" s="123">
        <v>0</v>
      </c>
      <c r="AB13" s="122" t="s">
        <v>1962</v>
      </c>
      <c r="AC13" s="130">
        <v>7</v>
      </c>
      <c r="AD13" s="122" t="s">
        <v>1965</v>
      </c>
      <c r="AE13" s="122" t="s">
        <v>1977</v>
      </c>
      <c r="AF13" s="128">
        <v>902</v>
      </c>
      <c r="AH13" s="131">
        <v>68.97</v>
      </c>
      <c r="AI13" s="128">
        <v>39</v>
      </c>
      <c r="AJ13" s="131">
        <f t="shared" si="1"/>
        <v>2689.83</v>
      </c>
    </row>
    <row r="14" spans="1:36" ht="13.5" customHeight="1" x14ac:dyDescent="0.25">
      <c r="A14" s="122" t="s">
        <v>1978</v>
      </c>
      <c r="B14" s="123">
        <v>3</v>
      </c>
      <c r="C14" s="122">
        <v>120</v>
      </c>
      <c r="D14" s="123">
        <v>115</v>
      </c>
      <c r="E14" s="122">
        <v>70</v>
      </c>
      <c r="F14" s="123">
        <v>52</v>
      </c>
      <c r="G14" s="122" t="s">
        <v>1961</v>
      </c>
      <c r="H14" s="124">
        <v>40824</v>
      </c>
      <c r="I14" s="122" t="s">
        <v>650</v>
      </c>
      <c r="J14" s="122">
        <v>74723</v>
      </c>
      <c r="K14" s="125">
        <v>1.7136769999999999E-2</v>
      </c>
      <c r="L14" s="124">
        <f t="shared" ca="1" si="0"/>
        <v>40848</v>
      </c>
      <c r="M14" s="126">
        <v>16.148044256416934</v>
      </c>
      <c r="N14" s="127">
        <v>2.5275900883816962</v>
      </c>
      <c r="O14" s="123">
        <v>1.5898396423481509</v>
      </c>
      <c r="P14" s="122" t="s">
        <v>1962</v>
      </c>
      <c r="Q14" s="122" t="s">
        <v>462</v>
      </c>
      <c r="R14" s="122" t="s">
        <v>1963</v>
      </c>
      <c r="S14" s="122" t="s">
        <v>1964</v>
      </c>
      <c r="T14" s="128">
        <v>4</v>
      </c>
      <c r="U14" s="129">
        <v>2.8734559999999999E-2</v>
      </c>
      <c r="V14" s="129">
        <v>9.8042329999999997E-2</v>
      </c>
      <c r="W14" s="122" t="s">
        <v>1962</v>
      </c>
      <c r="X14" s="122" t="s">
        <v>648</v>
      </c>
      <c r="Y14" s="124">
        <v>40826</v>
      </c>
      <c r="Z14" s="123">
        <v>5</v>
      </c>
      <c r="AA14" s="123">
        <v>0</v>
      </c>
      <c r="AB14" s="122" t="s">
        <v>1962</v>
      </c>
      <c r="AC14" s="130">
        <v>5.76470588235295</v>
      </c>
      <c r="AD14" s="122" t="s">
        <v>1965</v>
      </c>
      <c r="AE14" s="122" t="s">
        <v>1978</v>
      </c>
      <c r="AF14" s="128">
        <v>239</v>
      </c>
      <c r="AH14" s="131">
        <v>65.97</v>
      </c>
      <c r="AI14" s="128">
        <v>47</v>
      </c>
      <c r="AJ14" s="131">
        <f t="shared" si="1"/>
        <v>3100.59</v>
      </c>
    </row>
    <row r="15" spans="1:36" ht="13.5" customHeight="1" x14ac:dyDescent="0.25">
      <c r="A15" s="122" t="s">
        <v>1979</v>
      </c>
      <c r="B15" s="123">
        <v>2</v>
      </c>
      <c r="C15" s="122">
        <v>126</v>
      </c>
      <c r="D15" s="123">
        <v>109</v>
      </c>
      <c r="E15" s="122">
        <v>56</v>
      </c>
      <c r="F15" s="123">
        <v>35</v>
      </c>
      <c r="G15" s="122" t="s">
        <v>1961</v>
      </c>
      <c r="H15" s="124">
        <v>40824</v>
      </c>
      <c r="I15" s="122" t="s">
        <v>650</v>
      </c>
      <c r="J15" s="122">
        <v>72699</v>
      </c>
      <c r="K15" s="125">
        <v>1.0282060000000001E-2</v>
      </c>
      <c r="L15" s="124">
        <f t="shared" ca="1" si="0"/>
        <v>40844</v>
      </c>
      <c r="M15" s="126">
        <v>18.111682553095449</v>
      </c>
      <c r="N15" s="127">
        <v>2.6261504280154315</v>
      </c>
      <c r="O15" s="123">
        <v>1.6205401655051415</v>
      </c>
      <c r="P15" s="122" t="s">
        <v>1962</v>
      </c>
      <c r="Q15" s="122" t="s">
        <v>463</v>
      </c>
      <c r="R15" s="122" t="s">
        <v>1963</v>
      </c>
      <c r="S15" s="122" t="s">
        <v>1964</v>
      </c>
      <c r="T15" s="128">
        <v>5</v>
      </c>
      <c r="U15" s="129">
        <v>1.7240740000000001E-2</v>
      </c>
      <c r="V15" s="129">
        <v>5.8825389999999998E-2</v>
      </c>
      <c r="W15" s="122" t="s">
        <v>1962</v>
      </c>
      <c r="X15" s="122" t="s">
        <v>648</v>
      </c>
      <c r="Y15" s="124">
        <v>40817</v>
      </c>
      <c r="Z15" s="123">
        <v>5</v>
      </c>
      <c r="AA15" s="123">
        <v>0</v>
      </c>
      <c r="AB15" s="122" t="s">
        <v>1962</v>
      </c>
      <c r="AC15" s="130">
        <v>6.1764705882352997</v>
      </c>
      <c r="AD15" s="122" t="s">
        <v>1965</v>
      </c>
      <c r="AE15" s="122" t="s">
        <v>1979</v>
      </c>
      <c r="AF15" s="128">
        <v>915</v>
      </c>
      <c r="AH15" s="131">
        <v>73.989999999999995</v>
      </c>
      <c r="AI15" s="128">
        <v>28</v>
      </c>
      <c r="AJ15" s="131">
        <f t="shared" si="1"/>
        <v>2071.7199999999998</v>
      </c>
    </row>
    <row r="16" spans="1:36" ht="13.5" customHeight="1" x14ac:dyDescent="0.25">
      <c r="A16" s="122" t="s">
        <v>1980</v>
      </c>
      <c r="B16" s="123">
        <v>4</v>
      </c>
      <c r="C16" s="122">
        <v>137</v>
      </c>
      <c r="D16" s="123">
        <v>128</v>
      </c>
      <c r="E16" s="122">
        <v>52</v>
      </c>
      <c r="F16" s="123">
        <v>87</v>
      </c>
      <c r="G16" s="122" t="s">
        <v>1961</v>
      </c>
      <c r="H16" s="124">
        <v>40824</v>
      </c>
      <c r="I16" s="122" t="s">
        <v>650</v>
      </c>
      <c r="J16" s="122">
        <v>98443</v>
      </c>
      <c r="K16" s="125">
        <v>2.7418830000000002E-2</v>
      </c>
      <c r="L16" s="124">
        <f t="shared" ca="1" si="0"/>
        <v>40834</v>
      </c>
      <c r="M16" s="126">
        <v>16.19300515189888</v>
      </c>
      <c r="N16" s="127">
        <v>2.5299337654914029</v>
      </c>
      <c r="O16" s="123">
        <v>1.5905765512830254</v>
      </c>
      <c r="P16" s="122" t="s">
        <v>1962</v>
      </c>
      <c r="Q16" s="122" t="s">
        <v>464</v>
      </c>
      <c r="R16" s="122" t="s">
        <v>1963</v>
      </c>
      <c r="S16" s="122" t="s">
        <v>1964</v>
      </c>
      <c r="T16" s="128">
        <v>4</v>
      </c>
      <c r="U16" s="129">
        <v>4.5975290000000002E-2</v>
      </c>
      <c r="V16" s="129">
        <v>0.1568677</v>
      </c>
      <c r="W16" s="122" t="s">
        <v>1962</v>
      </c>
      <c r="X16" s="122" t="s">
        <v>648</v>
      </c>
      <c r="Y16" s="124">
        <v>40822</v>
      </c>
      <c r="Z16" s="123">
        <v>5</v>
      </c>
      <c r="AA16" s="123">
        <v>0</v>
      </c>
      <c r="AB16" s="122" t="s">
        <v>1962</v>
      </c>
      <c r="AC16" s="130">
        <v>6.5882352941176503</v>
      </c>
      <c r="AD16" s="122" t="s">
        <v>1965</v>
      </c>
      <c r="AE16" s="122" t="s">
        <v>1980</v>
      </c>
      <c r="AF16" s="128">
        <v>266</v>
      </c>
      <c r="AH16" s="131">
        <v>95.99</v>
      </c>
      <c r="AI16" s="128">
        <v>40</v>
      </c>
      <c r="AJ16" s="131">
        <f t="shared" si="1"/>
        <v>3839.6</v>
      </c>
    </row>
    <row r="17" spans="1:36" ht="13.5" customHeight="1" x14ac:dyDescent="0.25">
      <c r="A17" s="122" t="s">
        <v>1981</v>
      </c>
      <c r="B17" s="123">
        <v>2</v>
      </c>
      <c r="C17" s="122">
        <v>139</v>
      </c>
      <c r="D17" s="123">
        <v>124</v>
      </c>
      <c r="E17" s="122">
        <v>30</v>
      </c>
      <c r="F17" s="123">
        <v>67</v>
      </c>
      <c r="G17" s="122" t="s">
        <v>1961</v>
      </c>
      <c r="H17" s="124">
        <v>40824</v>
      </c>
      <c r="I17" s="122" t="s">
        <v>650</v>
      </c>
      <c r="J17" s="122">
        <v>27080</v>
      </c>
      <c r="K17" s="125">
        <v>1.3709499999999999E-2</v>
      </c>
      <c r="L17" s="124">
        <f t="shared" ca="1" si="0"/>
        <v>40834</v>
      </c>
      <c r="M17" s="126">
        <v>15.130797074063176</v>
      </c>
      <c r="N17" s="127">
        <v>2.4733596353741305</v>
      </c>
      <c r="O17" s="123">
        <v>1.5726918437424831</v>
      </c>
      <c r="P17" s="122" t="s">
        <v>1962</v>
      </c>
      <c r="Q17" s="122" t="s">
        <v>465</v>
      </c>
      <c r="R17" s="122" t="s">
        <v>1963</v>
      </c>
      <c r="S17" s="122" t="s">
        <v>1964</v>
      </c>
      <c r="T17" s="128">
        <v>2</v>
      </c>
      <c r="U17" s="129">
        <v>2.298768E-2</v>
      </c>
      <c r="V17" s="129">
        <v>7.8433950000000002E-2</v>
      </c>
      <c r="W17" s="122" t="s">
        <v>1962</v>
      </c>
      <c r="X17" s="122" t="s">
        <v>648</v>
      </c>
      <c r="Y17" s="124">
        <v>40821</v>
      </c>
      <c r="Z17" s="123">
        <v>5</v>
      </c>
      <c r="AA17" s="123">
        <v>0</v>
      </c>
      <c r="AB17" s="122" t="s">
        <v>1962</v>
      </c>
      <c r="AC17" s="130">
        <v>7</v>
      </c>
      <c r="AD17" s="122" t="s">
        <v>1965</v>
      </c>
      <c r="AE17" s="122" t="s">
        <v>1981</v>
      </c>
      <c r="AF17" s="128">
        <v>719</v>
      </c>
      <c r="AH17" s="131">
        <v>90.97</v>
      </c>
      <c r="AI17" s="128">
        <v>13</v>
      </c>
      <c r="AJ17" s="131">
        <f t="shared" si="1"/>
        <v>1182.6099999999999</v>
      </c>
    </row>
    <row r="18" spans="1:36" ht="13.5" customHeight="1" x14ac:dyDescent="0.25">
      <c r="A18" s="122" t="s">
        <v>1982</v>
      </c>
      <c r="B18" s="123">
        <v>3</v>
      </c>
      <c r="C18" s="122">
        <v>103</v>
      </c>
      <c r="D18" s="123">
        <v>138</v>
      </c>
      <c r="E18" s="122">
        <v>96</v>
      </c>
      <c r="F18" s="123">
        <v>19</v>
      </c>
      <c r="G18" s="122" t="s">
        <v>1961</v>
      </c>
      <c r="H18" s="124">
        <v>40824</v>
      </c>
      <c r="I18" s="122" t="s">
        <v>650</v>
      </c>
      <c r="J18" s="122">
        <v>59863</v>
      </c>
      <c r="K18" s="125">
        <v>2.7418830000000002E-2</v>
      </c>
      <c r="L18" s="124">
        <f t="shared" ca="1" si="0"/>
        <v>40840</v>
      </c>
      <c r="M18" s="126">
        <v>11.193005151898882</v>
      </c>
      <c r="N18" s="127">
        <v>2.2369120098289503</v>
      </c>
      <c r="O18" s="123">
        <v>1.4956309738130427</v>
      </c>
      <c r="P18" s="122" t="s">
        <v>1962</v>
      </c>
      <c r="Q18" s="122" t="s">
        <v>466</v>
      </c>
      <c r="R18" s="122" t="s">
        <v>1963</v>
      </c>
      <c r="S18" s="122" t="s">
        <v>1964</v>
      </c>
      <c r="T18" s="128">
        <v>9</v>
      </c>
      <c r="U18" s="129">
        <v>4.5975290000000002E-2</v>
      </c>
      <c r="V18" s="129">
        <v>0.1568677</v>
      </c>
      <c r="W18" s="122" t="s">
        <v>1962</v>
      </c>
      <c r="X18" s="122" t="s">
        <v>648</v>
      </c>
      <c r="Y18" s="124">
        <v>40823</v>
      </c>
      <c r="Z18" s="123">
        <v>0</v>
      </c>
      <c r="AA18" s="123">
        <v>0</v>
      </c>
      <c r="AB18" s="122" t="s">
        <v>1962</v>
      </c>
      <c r="AC18" s="130">
        <v>7.4117647058823604</v>
      </c>
      <c r="AD18" s="122" t="s">
        <v>1965</v>
      </c>
      <c r="AE18" s="122" t="s">
        <v>1982</v>
      </c>
      <c r="AF18" s="128">
        <v>159</v>
      </c>
      <c r="AH18" s="131">
        <v>21.98</v>
      </c>
      <c r="AI18" s="128">
        <v>36</v>
      </c>
      <c r="AJ18" s="131">
        <f t="shared" si="1"/>
        <v>791.28</v>
      </c>
    </row>
    <row r="19" spans="1:36" ht="13.5" customHeight="1" x14ac:dyDescent="0.25">
      <c r="A19" s="122" t="s">
        <v>1983</v>
      </c>
      <c r="B19" s="123">
        <v>4</v>
      </c>
      <c r="C19" s="122">
        <v>160</v>
      </c>
      <c r="D19" s="123">
        <v>146</v>
      </c>
      <c r="E19" s="122">
        <v>74</v>
      </c>
      <c r="F19" s="123">
        <v>44</v>
      </c>
      <c r="G19" s="122" t="s">
        <v>1961</v>
      </c>
      <c r="H19" s="124">
        <v>40824</v>
      </c>
      <c r="I19" s="122" t="s">
        <v>650</v>
      </c>
      <c r="J19" s="122">
        <v>58091</v>
      </c>
      <c r="K19" s="125">
        <v>2.3991470000000001E-2</v>
      </c>
      <c r="L19" s="124">
        <f t="shared" ca="1" si="0"/>
        <v>40846</v>
      </c>
      <c r="M19" s="126">
        <v>11.178883270945047</v>
      </c>
      <c r="N19" s="127">
        <v>2.2359708655120363</v>
      </c>
      <c r="O19" s="123">
        <v>1.4953163095185034</v>
      </c>
      <c r="P19" s="122" t="s">
        <v>1962</v>
      </c>
      <c r="Q19" s="122" t="s">
        <v>467</v>
      </c>
      <c r="R19" s="122" t="s">
        <v>1963</v>
      </c>
      <c r="S19" s="122" t="s">
        <v>1964</v>
      </c>
      <c r="T19" s="128">
        <v>5</v>
      </c>
      <c r="U19" s="129">
        <v>4.0228390000000003E-2</v>
      </c>
      <c r="V19" s="129">
        <v>0.1372592</v>
      </c>
      <c r="W19" s="122" t="s">
        <v>1962</v>
      </c>
      <c r="X19" s="122" t="s">
        <v>648</v>
      </c>
      <c r="Y19" s="124">
        <v>40813</v>
      </c>
      <c r="Z19" s="123">
        <v>5</v>
      </c>
      <c r="AA19" s="123">
        <v>0</v>
      </c>
      <c r="AB19" s="122" t="s">
        <v>1962</v>
      </c>
      <c r="AC19" s="130">
        <v>7.8235294117647101</v>
      </c>
      <c r="AD19" s="122" t="s">
        <v>1965</v>
      </c>
      <c r="AE19" s="122" t="s">
        <v>1983</v>
      </c>
      <c r="AF19" s="128">
        <v>203</v>
      </c>
      <c r="AH19" s="131">
        <v>62.97</v>
      </c>
      <c r="AI19" s="128">
        <v>48</v>
      </c>
      <c r="AJ19" s="131">
        <f t="shared" si="1"/>
        <v>3022.56</v>
      </c>
    </row>
    <row r="20" spans="1:36" ht="13.5" customHeight="1" x14ac:dyDescent="0.25">
      <c r="A20" s="122" t="s">
        <v>1984</v>
      </c>
      <c r="B20" s="123">
        <v>4</v>
      </c>
      <c r="C20" s="122">
        <v>171</v>
      </c>
      <c r="D20" s="123">
        <v>134</v>
      </c>
      <c r="E20" s="122">
        <v>25</v>
      </c>
      <c r="F20" s="123">
        <v>79</v>
      </c>
      <c r="G20" s="122" t="s">
        <v>1975</v>
      </c>
      <c r="H20" s="124">
        <v>40824</v>
      </c>
      <c r="I20" s="122" t="s">
        <v>650</v>
      </c>
      <c r="J20" s="122">
        <v>34261</v>
      </c>
      <c r="K20" s="125">
        <v>2.3991470000000001E-2</v>
      </c>
      <c r="L20" s="124">
        <f t="shared" ca="1" si="0"/>
        <v>40844</v>
      </c>
      <c r="M20" s="126">
        <v>11.178883270945047</v>
      </c>
      <c r="N20" s="127">
        <v>2.2359708655120363</v>
      </c>
      <c r="O20" s="123">
        <v>1.4953163095185034</v>
      </c>
      <c r="P20" s="122" t="s">
        <v>1962</v>
      </c>
      <c r="Q20" s="122" t="s">
        <v>468</v>
      </c>
      <c r="R20" s="122" t="s">
        <v>1963</v>
      </c>
      <c r="S20" s="122" t="s">
        <v>1964</v>
      </c>
      <c r="T20" s="128">
        <v>1</v>
      </c>
      <c r="U20" s="129">
        <v>4.0228390000000003E-2</v>
      </c>
      <c r="V20" s="129">
        <v>0.1372592</v>
      </c>
      <c r="W20" s="122" t="s">
        <v>1962</v>
      </c>
      <c r="X20" s="122" t="s">
        <v>648</v>
      </c>
      <c r="Y20" s="124">
        <v>40829</v>
      </c>
      <c r="Z20" s="123">
        <v>5</v>
      </c>
      <c r="AA20" s="123">
        <v>0</v>
      </c>
      <c r="AB20" s="122" t="s">
        <v>1962</v>
      </c>
      <c r="AC20" s="130">
        <v>8.2352941176470598</v>
      </c>
      <c r="AD20" s="122" t="s">
        <v>1965</v>
      </c>
      <c r="AE20" s="122" t="s">
        <v>1984</v>
      </c>
      <c r="AF20" s="128">
        <v>707</v>
      </c>
      <c r="AH20" s="131">
        <v>20.99</v>
      </c>
      <c r="AI20" s="128">
        <v>22</v>
      </c>
      <c r="AJ20" s="131">
        <f t="shared" si="1"/>
        <v>461.78</v>
      </c>
    </row>
    <row r="21" spans="1:36" ht="13.5" customHeight="1" x14ac:dyDescent="0.25">
      <c r="A21" s="122" t="s">
        <v>1985</v>
      </c>
      <c r="B21" s="123">
        <v>4</v>
      </c>
      <c r="C21" s="122">
        <v>172</v>
      </c>
      <c r="D21" s="123">
        <v>171</v>
      </c>
      <c r="E21" s="122">
        <v>85</v>
      </c>
      <c r="F21" s="123">
        <v>49</v>
      </c>
      <c r="G21" s="122" t="s">
        <v>1961</v>
      </c>
      <c r="H21" s="124">
        <v>40824</v>
      </c>
      <c r="I21" s="122" t="s">
        <v>650</v>
      </c>
      <c r="J21" s="122">
        <v>57069</v>
      </c>
      <c r="K21" s="125">
        <v>2.7418830000000002E-2</v>
      </c>
      <c r="L21" s="124">
        <f t="shared" ca="1" si="0"/>
        <v>40848</v>
      </c>
      <c r="M21" s="126">
        <v>18.19300515189888</v>
      </c>
      <c r="N21" s="127">
        <v>2.6300750869808831</v>
      </c>
      <c r="O21" s="123">
        <v>1.6217506241654058</v>
      </c>
      <c r="P21" s="122" t="s">
        <v>1962</v>
      </c>
      <c r="Q21" s="122" t="s">
        <v>469</v>
      </c>
      <c r="R21" s="122" t="s">
        <v>1963</v>
      </c>
      <c r="S21" s="122" t="s">
        <v>1964</v>
      </c>
      <c r="T21" s="128">
        <v>9</v>
      </c>
      <c r="U21" s="129">
        <v>4.5975290000000002E-2</v>
      </c>
      <c r="V21" s="129">
        <v>0.1568677</v>
      </c>
      <c r="W21" s="122" t="s">
        <v>1962</v>
      </c>
      <c r="X21" s="122" t="s">
        <v>648</v>
      </c>
      <c r="Y21" s="124">
        <v>40824</v>
      </c>
      <c r="Z21" s="123">
        <v>5</v>
      </c>
      <c r="AA21" s="123">
        <v>0</v>
      </c>
      <c r="AB21" s="122" t="s">
        <v>1962</v>
      </c>
      <c r="AC21" s="130">
        <v>8.6470588235294201</v>
      </c>
      <c r="AD21" s="122" t="s">
        <v>1965</v>
      </c>
      <c r="AE21" s="122" t="s">
        <v>1985</v>
      </c>
      <c r="AF21" s="128">
        <v>473</v>
      </c>
      <c r="AH21" s="131">
        <v>45.97</v>
      </c>
      <c r="AI21" s="128">
        <v>35</v>
      </c>
      <c r="AJ21" s="131">
        <f t="shared" si="1"/>
        <v>1608.95</v>
      </c>
    </row>
    <row r="22" spans="1:36" ht="13.5" customHeight="1" x14ac:dyDescent="0.25">
      <c r="A22" s="122" t="s">
        <v>1986</v>
      </c>
      <c r="B22" s="123">
        <v>1</v>
      </c>
      <c r="C22" s="122">
        <v>171</v>
      </c>
      <c r="D22" s="123">
        <v>153</v>
      </c>
      <c r="E22" s="122">
        <v>25</v>
      </c>
      <c r="F22" s="123">
        <v>37</v>
      </c>
      <c r="G22" s="122" t="s">
        <v>1961</v>
      </c>
      <c r="H22" s="124">
        <v>40824</v>
      </c>
      <c r="I22" s="122" t="s">
        <v>650</v>
      </c>
      <c r="J22" s="122">
        <v>69296</v>
      </c>
      <c r="K22" s="125">
        <v>4.4555589999999999E-2</v>
      </c>
      <c r="L22" s="124">
        <f t="shared" ca="1" si="0"/>
        <v>40849</v>
      </c>
      <c r="M22" s="126">
        <v>16.255637540910069</v>
      </c>
      <c r="N22" s="127">
        <v>2.5331913847914636</v>
      </c>
      <c r="O22" s="123">
        <v>1.5916002591076264</v>
      </c>
      <c r="P22" s="122" t="s">
        <v>1962</v>
      </c>
      <c r="Q22" s="122" t="s">
        <v>470</v>
      </c>
      <c r="R22" s="122" t="s">
        <v>1963</v>
      </c>
      <c r="S22" s="122" t="s">
        <v>1964</v>
      </c>
      <c r="T22" s="128">
        <v>8</v>
      </c>
      <c r="U22" s="129">
        <v>7.4709860000000003E-2</v>
      </c>
      <c r="V22" s="129">
        <v>0.25491000000000003</v>
      </c>
      <c r="W22" s="122" t="s">
        <v>1962</v>
      </c>
      <c r="X22" s="122" t="s">
        <v>648</v>
      </c>
      <c r="Y22" s="124">
        <v>40815</v>
      </c>
      <c r="Z22" s="123">
        <v>5</v>
      </c>
      <c r="AA22" s="123">
        <v>0</v>
      </c>
      <c r="AB22" s="122" t="s">
        <v>1962</v>
      </c>
      <c r="AC22" s="130">
        <v>9.0588235294117698</v>
      </c>
      <c r="AD22" s="122" t="s">
        <v>1965</v>
      </c>
      <c r="AE22" s="122" t="s">
        <v>1986</v>
      </c>
      <c r="AF22" s="128">
        <v>144</v>
      </c>
      <c r="AH22" s="131">
        <v>65.97</v>
      </c>
      <c r="AI22" s="128">
        <v>28</v>
      </c>
      <c r="AJ22" s="131">
        <f t="shared" si="1"/>
        <v>1847.1599999999999</v>
      </c>
    </row>
    <row r="23" spans="1:36" ht="13.5" customHeight="1" x14ac:dyDescent="0.25">
      <c r="A23" s="122" t="s">
        <v>1987</v>
      </c>
      <c r="B23" s="123">
        <v>5</v>
      </c>
      <c r="C23" s="122">
        <v>132</v>
      </c>
      <c r="D23" s="123">
        <v>115</v>
      </c>
      <c r="E23" s="122">
        <v>81</v>
      </c>
      <c r="F23" s="123">
        <v>31</v>
      </c>
      <c r="G23" s="122" t="s">
        <v>1961</v>
      </c>
      <c r="H23" s="124">
        <v>40851</v>
      </c>
      <c r="I23" s="122" t="s">
        <v>650</v>
      </c>
      <c r="J23" s="122">
        <v>34582</v>
      </c>
      <c r="K23" s="125">
        <v>6.5119709999999997E-2</v>
      </c>
      <c r="L23" s="124">
        <f t="shared" ca="1" si="0"/>
        <v>40861</v>
      </c>
      <c r="M23" s="126">
        <v>15.320305348310622</v>
      </c>
      <c r="N23" s="127">
        <v>2.4836428291736516</v>
      </c>
      <c r="O23" s="123">
        <v>1.5759577498060193</v>
      </c>
      <c r="P23" s="122" t="s">
        <v>1962</v>
      </c>
      <c r="Q23" s="122" t="s">
        <v>471</v>
      </c>
      <c r="R23" s="122" t="s">
        <v>1963</v>
      </c>
      <c r="S23" s="122" t="s">
        <v>1964</v>
      </c>
      <c r="T23" s="128">
        <v>8</v>
      </c>
      <c r="U23" s="129">
        <v>0.10919130000000001</v>
      </c>
      <c r="V23" s="129">
        <v>0.37256080000000003</v>
      </c>
      <c r="W23" s="122" t="s">
        <v>1962</v>
      </c>
      <c r="X23" s="122" t="s">
        <v>648</v>
      </c>
      <c r="Y23" s="124">
        <v>40847</v>
      </c>
      <c r="Z23" s="123">
        <v>5</v>
      </c>
      <c r="AA23" s="123">
        <v>0</v>
      </c>
      <c r="AB23" s="122" t="s">
        <v>1962</v>
      </c>
      <c r="AC23" s="130">
        <v>9.4705882352941195</v>
      </c>
      <c r="AD23" s="122" t="s">
        <v>1965</v>
      </c>
      <c r="AE23" s="122" t="s">
        <v>1987</v>
      </c>
      <c r="AF23" s="128">
        <v>586</v>
      </c>
      <c r="AH23" s="131">
        <v>6.99</v>
      </c>
      <c r="AI23" s="128">
        <v>35</v>
      </c>
      <c r="AJ23" s="131">
        <f t="shared" si="1"/>
        <v>244.65</v>
      </c>
    </row>
    <row r="24" spans="1:36" ht="13.5" customHeight="1" x14ac:dyDescent="0.25">
      <c r="A24" s="122" t="s">
        <v>1988</v>
      </c>
      <c r="B24" s="123">
        <v>1</v>
      </c>
      <c r="C24" s="122">
        <v>103</v>
      </c>
      <c r="D24" s="123">
        <v>120</v>
      </c>
      <c r="E24" s="122">
        <v>32</v>
      </c>
      <c r="F24" s="123">
        <v>44</v>
      </c>
      <c r="G24" s="122" t="s">
        <v>1961</v>
      </c>
      <c r="H24" s="124">
        <v>40851</v>
      </c>
      <c r="I24" s="122" t="s">
        <v>650</v>
      </c>
      <c r="J24" s="122">
        <v>94774</v>
      </c>
      <c r="K24" s="125">
        <v>5.4837740000000003E-2</v>
      </c>
      <c r="L24" s="124">
        <f t="shared" ca="1" si="0"/>
        <v>40868</v>
      </c>
      <c r="M24" s="126">
        <v>10.289012332985662</v>
      </c>
      <c r="N24" s="127">
        <v>2.1749931621213245</v>
      </c>
      <c r="O24" s="123">
        <v>1.4747858021154545</v>
      </c>
      <c r="P24" s="122" t="s">
        <v>1962</v>
      </c>
      <c r="Q24" s="122" t="s">
        <v>472</v>
      </c>
      <c r="R24" s="122" t="s">
        <v>1963</v>
      </c>
      <c r="S24" s="122" t="s">
        <v>1964</v>
      </c>
      <c r="T24" s="128">
        <v>3</v>
      </c>
      <c r="U24" s="129">
        <v>9.1950619999999997E-2</v>
      </c>
      <c r="V24" s="129">
        <v>0.3137355</v>
      </c>
      <c r="W24" s="122" t="s">
        <v>1962</v>
      </c>
      <c r="X24" s="122" t="s">
        <v>648</v>
      </c>
      <c r="Y24" s="124">
        <v>40846</v>
      </c>
      <c r="Z24" s="123">
        <v>5</v>
      </c>
      <c r="AA24" s="123">
        <v>0</v>
      </c>
      <c r="AB24" s="122" t="s">
        <v>1962</v>
      </c>
      <c r="AC24" s="130">
        <v>9.8823529411764692</v>
      </c>
      <c r="AD24" s="122" t="s">
        <v>1965</v>
      </c>
      <c r="AE24" s="122" t="s">
        <v>1988</v>
      </c>
      <c r="AF24" s="128">
        <v>275</v>
      </c>
      <c r="AH24" s="131">
        <v>52.97</v>
      </c>
      <c r="AI24" s="128">
        <v>5</v>
      </c>
      <c r="AJ24" s="131">
        <f t="shared" si="1"/>
        <v>264.85000000000002</v>
      </c>
    </row>
    <row r="25" spans="1:36" ht="13.5" customHeight="1" x14ac:dyDescent="0.25">
      <c r="A25" s="122" t="s">
        <v>1989</v>
      </c>
      <c r="B25" s="123">
        <v>2</v>
      </c>
      <c r="C25" s="122">
        <v>131</v>
      </c>
      <c r="D25" s="123">
        <v>132</v>
      </c>
      <c r="E25" s="122">
        <v>28</v>
      </c>
      <c r="F25" s="123">
        <v>69</v>
      </c>
      <c r="G25" s="122" t="s">
        <v>1961</v>
      </c>
      <c r="H25" s="124">
        <v>40853</v>
      </c>
      <c r="I25" s="122" t="s">
        <v>650</v>
      </c>
      <c r="J25" s="122">
        <v>68235</v>
      </c>
      <c r="K25" s="125">
        <v>8.9111190000000007E-2</v>
      </c>
      <c r="L25" s="124">
        <f t="shared" ca="1" si="0"/>
        <v>40866</v>
      </c>
      <c r="M25" s="126">
        <v>17.387626164498769</v>
      </c>
      <c r="N25" s="127">
        <v>2.5906779660807997</v>
      </c>
      <c r="O25" s="123">
        <v>1.6095583139733707</v>
      </c>
      <c r="P25" s="122" t="s">
        <v>1962</v>
      </c>
      <c r="Q25" s="122" t="s">
        <v>473</v>
      </c>
      <c r="R25" s="122" t="s">
        <v>1963</v>
      </c>
      <c r="S25" s="122" t="s">
        <v>1964</v>
      </c>
      <c r="T25" s="128">
        <v>5</v>
      </c>
      <c r="U25" s="129">
        <v>0.14941969999999999</v>
      </c>
      <c r="V25" s="129">
        <v>0.50982000000000005</v>
      </c>
      <c r="W25" s="122" t="s">
        <v>1962</v>
      </c>
      <c r="X25" s="122" t="s">
        <v>648</v>
      </c>
      <c r="Y25" s="124">
        <v>40842</v>
      </c>
      <c r="Z25" s="123">
        <v>5</v>
      </c>
      <c r="AA25" s="123">
        <v>0</v>
      </c>
      <c r="AB25" s="122" t="s">
        <v>1962</v>
      </c>
      <c r="AC25" s="130">
        <v>10.294117647058799</v>
      </c>
      <c r="AD25" s="122" t="s">
        <v>1965</v>
      </c>
      <c r="AE25" s="122" t="s">
        <v>1989</v>
      </c>
      <c r="AF25" s="128">
        <v>810</v>
      </c>
      <c r="AH25" s="131">
        <v>49.97</v>
      </c>
      <c r="AI25" s="128">
        <v>16</v>
      </c>
      <c r="AJ25" s="131">
        <f t="shared" si="1"/>
        <v>799.52</v>
      </c>
    </row>
    <row r="26" spans="1:36" ht="13.5" customHeight="1" x14ac:dyDescent="0.25">
      <c r="A26" s="122" t="s">
        <v>1990</v>
      </c>
      <c r="B26" s="123">
        <v>5</v>
      </c>
      <c r="C26" s="122">
        <v>121</v>
      </c>
      <c r="D26" s="123">
        <v>117</v>
      </c>
      <c r="E26" s="122">
        <v>16</v>
      </c>
      <c r="F26" s="123">
        <v>38</v>
      </c>
      <c r="G26" s="122" t="s">
        <v>1975</v>
      </c>
      <c r="H26" s="124">
        <v>40853</v>
      </c>
      <c r="I26" s="122" t="s">
        <v>650</v>
      </c>
      <c r="J26" s="122">
        <v>74769</v>
      </c>
      <c r="K26" s="125">
        <v>1.5971470000000001</v>
      </c>
      <c r="L26" s="124">
        <f t="shared" ca="1" si="0"/>
        <v>40864</v>
      </c>
      <c r="M26" s="126">
        <v>20.860929813619492</v>
      </c>
      <c r="N26" s="127">
        <v>2.752820458954309</v>
      </c>
      <c r="O26" s="123">
        <v>1.6591625776138723</v>
      </c>
      <c r="P26" s="122" t="s">
        <v>1962</v>
      </c>
      <c r="Q26" s="122" t="s">
        <v>474</v>
      </c>
      <c r="R26" s="122" t="s">
        <v>1963</v>
      </c>
      <c r="S26" s="122" t="s">
        <v>1964</v>
      </c>
      <c r="T26" s="128">
        <v>7</v>
      </c>
      <c r="U26" s="129">
        <v>2.678061</v>
      </c>
      <c r="V26" s="129">
        <v>9.1375449999999994</v>
      </c>
      <c r="W26" s="122" t="s">
        <v>1962</v>
      </c>
      <c r="X26" s="122" t="s">
        <v>648</v>
      </c>
      <c r="Y26" s="124">
        <v>40859</v>
      </c>
      <c r="Z26" s="123">
        <v>5</v>
      </c>
      <c r="AA26" s="123">
        <v>0</v>
      </c>
      <c r="AB26" s="122" t="s">
        <v>1962</v>
      </c>
      <c r="AC26" s="130">
        <v>10.705882352941201</v>
      </c>
      <c r="AD26" s="122" t="s">
        <v>1965</v>
      </c>
      <c r="AE26" s="122" t="s">
        <v>1990</v>
      </c>
      <c r="AF26" s="128">
        <v>994</v>
      </c>
      <c r="AH26" s="131">
        <v>71.98</v>
      </c>
      <c r="AI26" s="128">
        <v>17</v>
      </c>
      <c r="AJ26" s="131">
        <f t="shared" si="1"/>
        <v>1223.6600000000001</v>
      </c>
    </row>
    <row r="27" spans="1:36" ht="13.5" customHeight="1" x14ac:dyDescent="0.25">
      <c r="A27" s="122" t="s">
        <v>1991</v>
      </c>
      <c r="B27" s="123">
        <v>4</v>
      </c>
      <c r="C27" s="122">
        <v>141</v>
      </c>
      <c r="D27" s="123">
        <v>107</v>
      </c>
      <c r="E27" s="122">
        <v>53</v>
      </c>
      <c r="F27" s="123">
        <v>23</v>
      </c>
      <c r="G27" s="122" t="s">
        <v>1961</v>
      </c>
      <c r="H27" s="124">
        <v>40853</v>
      </c>
      <c r="I27" s="122" t="s">
        <v>650</v>
      </c>
      <c r="J27" s="122">
        <v>43776</v>
      </c>
      <c r="K27" s="125">
        <v>1.0282060000000001E-2</v>
      </c>
      <c r="L27" s="124">
        <f t="shared" ca="1" si="0"/>
        <v>40872</v>
      </c>
      <c r="M27" s="126">
        <v>13.111682553095449</v>
      </c>
      <c r="N27" s="127">
        <v>2.3580489088795322</v>
      </c>
      <c r="O27" s="123">
        <v>1.5355939921996089</v>
      </c>
      <c r="P27" s="122" t="s">
        <v>1962</v>
      </c>
      <c r="Q27" s="122" t="s">
        <v>475</v>
      </c>
      <c r="R27" s="122" t="s">
        <v>1963</v>
      </c>
      <c r="S27" s="122" t="s">
        <v>1964</v>
      </c>
      <c r="T27" s="128">
        <v>8</v>
      </c>
      <c r="U27" s="129">
        <v>1.7240740000000001E-2</v>
      </c>
      <c r="V27" s="129">
        <v>5.8825389999999998E-2</v>
      </c>
      <c r="W27" s="122" t="s">
        <v>1962</v>
      </c>
      <c r="X27" s="122" t="s">
        <v>648</v>
      </c>
      <c r="Y27" s="124">
        <v>40843</v>
      </c>
      <c r="Z27" s="123">
        <v>30</v>
      </c>
      <c r="AA27" s="123">
        <v>1</v>
      </c>
      <c r="AB27" s="122" t="s">
        <v>1962</v>
      </c>
      <c r="AC27" s="130">
        <v>11.117647058823501</v>
      </c>
      <c r="AD27" s="122" t="s">
        <v>1965</v>
      </c>
      <c r="AE27" s="122" t="s">
        <v>1991</v>
      </c>
      <c r="AF27" s="128">
        <v>311</v>
      </c>
      <c r="AH27" s="131">
        <v>53.97</v>
      </c>
      <c r="AI27" s="128">
        <v>23</v>
      </c>
      <c r="AJ27" s="131">
        <f t="shared" si="1"/>
        <v>1241.31</v>
      </c>
    </row>
    <row r="28" spans="1:36" ht="13.5" customHeight="1" x14ac:dyDescent="0.25">
      <c r="A28" s="122" t="s">
        <v>1992</v>
      </c>
      <c r="B28" s="123">
        <v>2</v>
      </c>
      <c r="C28" s="122">
        <v>146</v>
      </c>
      <c r="D28" s="123">
        <v>101</v>
      </c>
      <c r="E28" s="122">
        <v>29</v>
      </c>
      <c r="F28" s="123">
        <v>76</v>
      </c>
      <c r="G28" s="122" t="s">
        <v>1961</v>
      </c>
      <c r="H28" s="124">
        <v>40823</v>
      </c>
      <c r="I28" s="122" t="s">
        <v>650</v>
      </c>
      <c r="J28" s="122">
        <v>16191</v>
      </c>
      <c r="K28" s="125">
        <v>2.0696349999999999</v>
      </c>
      <c r="L28" s="124">
        <f t="shared" ca="1" si="0"/>
        <v>40837</v>
      </c>
      <c r="M28" s="126">
        <v>19.508257605133117</v>
      </c>
      <c r="N28" s="127">
        <v>2.6919861878458695</v>
      </c>
      <c r="O28" s="123">
        <v>1.640727335009041</v>
      </c>
      <c r="P28" s="122" t="s">
        <v>1962</v>
      </c>
      <c r="Q28" s="122" t="s">
        <v>476</v>
      </c>
      <c r="R28" s="122" t="s">
        <v>1963</v>
      </c>
      <c r="S28" s="122" t="s">
        <v>1964</v>
      </c>
      <c r="T28" s="128">
        <v>7</v>
      </c>
      <c r="U28" s="129">
        <v>1.864654E-2</v>
      </c>
      <c r="V28" s="129">
        <v>6.3621979999999995E-2</v>
      </c>
      <c r="W28" s="122" t="s">
        <v>1962</v>
      </c>
      <c r="X28" s="122" t="s">
        <v>648</v>
      </c>
      <c r="Y28" s="124">
        <v>40810</v>
      </c>
      <c r="Z28" s="123">
        <v>5</v>
      </c>
      <c r="AA28" s="123">
        <v>0.6</v>
      </c>
      <c r="AB28" s="122" t="s">
        <v>1962</v>
      </c>
      <c r="AC28" s="130">
        <v>11.5294117647059</v>
      </c>
      <c r="AD28" s="122" t="s">
        <v>1965</v>
      </c>
      <c r="AE28" s="122" t="s">
        <v>1992</v>
      </c>
      <c r="AF28" s="128">
        <v>761</v>
      </c>
      <c r="AH28" s="131">
        <v>74.989999999999995</v>
      </c>
      <c r="AI28" s="128">
        <v>2</v>
      </c>
      <c r="AJ28" s="131">
        <f t="shared" si="1"/>
        <v>149.97999999999999</v>
      </c>
    </row>
    <row r="29" spans="1:36" ht="13.5" customHeight="1" x14ac:dyDescent="0.25">
      <c r="A29" s="122" t="s">
        <v>1993</v>
      </c>
      <c r="B29" s="123">
        <v>5</v>
      </c>
      <c r="C29" s="122">
        <v>100</v>
      </c>
      <c r="D29" s="123">
        <v>111</v>
      </c>
      <c r="E29" s="122">
        <v>44</v>
      </c>
      <c r="F29" s="123">
        <v>42</v>
      </c>
      <c r="G29" s="122" t="s">
        <v>1961</v>
      </c>
      <c r="H29" s="124">
        <v>40853</v>
      </c>
      <c r="I29" s="122" t="s">
        <v>650</v>
      </c>
      <c r="J29" s="122">
        <v>98259</v>
      </c>
      <c r="K29" s="125">
        <v>1.3709499999999999E-2</v>
      </c>
      <c r="L29" s="124">
        <f t="shared" ca="1" si="0"/>
        <v>40882</v>
      </c>
      <c r="M29" s="126">
        <v>12.130797074063176</v>
      </c>
      <c r="N29" s="127">
        <v>2.2977165158980721</v>
      </c>
      <c r="O29" s="123">
        <v>1.5158220594443372</v>
      </c>
      <c r="P29" s="122" t="s">
        <v>1962</v>
      </c>
      <c r="Q29" s="122" t="s">
        <v>477</v>
      </c>
      <c r="R29" s="122" t="s">
        <v>1963</v>
      </c>
      <c r="S29" s="122" t="s">
        <v>1964</v>
      </c>
      <c r="T29" s="128">
        <v>1</v>
      </c>
      <c r="U29" s="129">
        <v>2.298768E-2</v>
      </c>
      <c r="V29" s="129">
        <v>7.8433950000000002E-2</v>
      </c>
      <c r="W29" s="122" t="s">
        <v>1962</v>
      </c>
      <c r="X29" s="122" t="s">
        <v>648</v>
      </c>
      <c r="Y29" s="124">
        <v>40843</v>
      </c>
      <c r="Z29" s="123">
        <v>30</v>
      </c>
      <c r="AA29" s="123">
        <v>1</v>
      </c>
      <c r="AB29" s="122" t="s">
        <v>1962</v>
      </c>
      <c r="AC29" s="130">
        <v>11.9411764705882</v>
      </c>
      <c r="AD29" s="122" t="s">
        <v>1965</v>
      </c>
      <c r="AE29" s="122" t="s">
        <v>1993</v>
      </c>
      <c r="AF29" s="128">
        <v>678</v>
      </c>
      <c r="AH29" s="131">
        <v>19.97</v>
      </c>
      <c r="AI29" s="128">
        <v>19</v>
      </c>
      <c r="AJ29" s="131">
        <f t="shared" si="1"/>
        <v>379.42999999999995</v>
      </c>
    </row>
    <row r="30" spans="1:36" ht="13.5" customHeight="1" x14ac:dyDescent="0.25">
      <c r="A30" s="122" t="s">
        <v>1994</v>
      </c>
      <c r="B30" s="123">
        <v>5</v>
      </c>
      <c r="C30" s="122">
        <v>131</v>
      </c>
      <c r="D30" s="123">
        <v>1020.5</v>
      </c>
      <c r="E30" s="122">
        <v>74</v>
      </c>
      <c r="F30" s="123">
        <v>34</v>
      </c>
      <c r="G30" s="122" t="s">
        <v>1961</v>
      </c>
      <c r="H30" s="124">
        <v>41342</v>
      </c>
      <c r="I30" s="122" t="s">
        <v>650</v>
      </c>
      <c r="J30" s="122">
        <v>62116</v>
      </c>
      <c r="K30" s="125">
        <v>6.5254999999999994E-2</v>
      </c>
      <c r="L30" s="124">
        <f t="shared" ca="1" si="0"/>
        <v>41360</v>
      </c>
      <c r="M30" s="126">
        <v>18.32070558230507</v>
      </c>
      <c r="N30" s="127">
        <v>2.6362144235100469</v>
      </c>
      <c r="O30" s="123">
        <v>1.6236423323842128</v>
      </c>
      <c r="P30" s="122" t="s">
        <v>1962</v>
      </c>
      <c r="Q30" s="122" t="s">
        <v>478</v>
      </c>
      <c r="R30" s="122" t="s">
        <v>1963</v>
      </c>
      <c r="S30" s="122" t="s">
        <v>1964</v>
      </c>
      <c r="T30" s="128">
        <v>1</v>
      </c>
      <c r="U30" s="129">
        <v>0.17778379999999999</v>
      </c>
      <c r="V30" s="129">
        <v>0.60659830000000003</v>
      </c>
      <c r="W30" s="122" t="s">
        <v>1962</v>
      </c>
      <c r="X30" s="122" t="s">
        <v>648</v>
      </c>
      <c r="Y30" s="124">
        <v>41331</v>
      </c>
      <c r="Z30" s="123">
        <v>0</v>
      </c>
      <c r="AA30" s="123">
        <v>5</v>
      </c>
      <c r="AB30" s="122" t="s">
        <v>1962</v>
      </c>
      <c r="AC30" s="130">
        <v>12.352941176470599</v>
      </c>
      <c r="AD30" s="122" t="s">
        <v>1965</v>
      </c>
      <c r="AE30" s="122" t="s">
        <v>1994</v>
      </c>
      <c r="AF30" s="128">
        <v>151</v>
      </c>
      <c r="AH30" s="131">
        <v>10.99</v>
      </c>
      <c r="AI30" s="128">
        <v>33</v>
      </c>
      <c r="AJ30" s="131">
        <f t="shared" si="1"/>
        <v>362.67</v>
      </c>
    </row>
    <row r="31" spans="1:36" ht="13.5" customHeight="1" x14ac:dyDescent="0.25">
      <c r="A31" s="122" t="s">
        <v>1995</v>
      </c>
      <c r="B31" s="123">
        <v>1</v>
      </c>
      <c r="C31" s="122">
        <v>121</v>
      </c>
      <c r="D31" s="123">
        <v>1002.5</v>
      </c>
      <c r="E31" s="122">
        <v>98</v>
      </c>
      <c r="F31" s="123">
        <v>39</v>
      </c>
      <c r="G31" s="122" t="s">
        <v>1961</v>
      </c>
      <c r="H31" s="124">
        <v>41342</v>
      </c>
      <c r="I31" s="122" t="s">
        <v>650</v>
      </c>
      <c r="J31" s="122">
        <v>96953</v>
      </c>
      <c r="K31" s="125">
        <v>0.16808000000000001</v>
      </c>
      <c r="L31" s="124">
        <f t="shared" ca="1" si="0"/>
        <v>41359</v>
      </c>
      <c r="M31" s="126">
        <v>16.578055609030585</v>
      </c>
      <c r="N31" s="127">
        <v>2.5498298289122281</v>
      </c>
      <c r="O31" s="123">
        <v>1.5968186587437623</v>
      </c>
      <c r="P31" s="122" t="s">
        <v>1962</v>
      </c>
      <c r="Q31" s="122" t="s">
        <v>479</v>
      </c>
      <c r="R31" s="122" t="s">
        <v>1963</v>
      </c>
      <c r="S31" s="122" t="s">
        <v>1964</v>
      </c>
      <c r="T31" s="128">
        <v>2</v>
      </c>
      <c r="U31" s="129">
        <v>0.29261860000000001</v>
      </c>
      <c r="V31" s="129">
        <v>0.99841469999999999</v>
      </c>
      <c r="W31" s="122" t="s">
        <v>1962</v>
      </c>
      <c r="X31" s="122" t="s">
        <v>648</v>
      </c>
      <c r="Y31" s="124">
        <v>41344</v>
      </c>
      <c r="Z31" s="123">
        <v>0</v>
      </c>
      <c r="AA31" s="123">
        <v>5</v>
      </c>
      <c r="AB31" s="122" t="s">
        <v>1962</v>
      </c>
      <c r="AC31" s="130">
        <v>12.764705882352899</v>
      </c>
      <c r="AD31" s="122" t="s">
        <v>1965</v>
      </c>
      <c r="AE31" s="122" t="s">
        <v>1995</v>
      </c>
      <c r="AF31" s="128">
        <v>465</v>
      </c>
      <c r="AH31" s="131">
        <v>14.97</v>
      </c>
      <c r="AI31" s="128">
        <v>21</v>
      </c>
      <c r="AJ31" s="131">
        <f t="shared" si="1"/>
        <v>314.37</v>
      </c>
    </row>
    <row r="32" spans="1:36" ht="13.5" customHeight="1" x14ac:dyDescent="0.25">
      <c r="A32" s="122" t="s">
        <v>1996</v>
      </c>
      <c r="B32" s="123">
        <v>5</v>
      </c>
      <c r="C32" s="122">
        <v>101</v>
      </c>
      <c r="D32" s="123">
        <v>1010</v>
      </c>
      <c r="E32" s="122">
        <v>85</v>
      </c>
      <c r="F32" s="123">
        <v>22</v>
      </c>
      <c r="G32" s="122" t="s">
        <v>1961</v>
      </c>
      <c r="H32" s="124">
        <v>41342</v>
      </c>
      <c r="I32" s="122" t="s">
        <v>650</v>
      </c>
      <c r="J32" s="122">
        <v>25534</v>
      </c>
      <c r="K32" s="125">
        <v>7.7344999999999997E-2</v>
      </c>
      <c r="L32" s="124">
        <f t="shared" ca="1" si="0"/>
        <v>41372</v>
      </c>
      <c r="M32" s="126">
        <v>15.355454690589882</v>
      </c>
      <c r="N32" s="127">
        <v>2.4855407838169632</v>
      </c>
      <c r="O32" s="123">
        <v>1.576559793923771</v>
      </c>
      <c r="P32" s="122" t="s">
        <v>1962</v>
      </c>
      <c r="Q32" s="122" t="s">
        <v>480</v>
      </c>
      <c r="R32" s="122" t="s">
        <v>1963</v>
      </c>
      <c r="S32" s="122" t="s">
        <v>1964</v>
      </c>
      <c r="T32" s="128">
        <v>1</v>
      </c>
      <c r="U32" s="129">
        <v>0.13770180000000001</v>
      </c>
      <c r="V32" s="129">
        <v>0.4698387</v>
      </c>
      <c r="W32" s="122" t="s">
        <v>1962</v>
      </c>
      <c r="X32" s="122" t="s">
        <v>648</v>
      </c>
      <c r="Y32" s="124">
        <v>41330</v>
      </c>
      <c r="Z32" s="123">
        <v>0</v>
      </c>
      <c r="AA32" s="123">
        <v>5</v>
      </c>
      <c r="AB32" s="122" t="s">
        <v>1962</v>
      </c>
      <c r="AC32" s="130">
        <v>13.176470588235301</v>
      </c>
      <c r="AD32" s="122" t="s">
        <v>1965</v>
      </c>
      <c r="AE32" s="122" t="s">
        <v>1996</v>
      </c>
      <c r="AF32" s="128">
        <v>263</v>
      </c>
      <c r="AH32" s="131">
        <v>83.97</v>
      </c>
      <c r="AI32" s="128">
        <v>46</v>
      </c>
      <c r="AJ32" s="131">
        <f t="shared" si="1"/>
        <v>3862.62</v>
      </c>
    </row>
    <row r="33" spans="1:36" ht="13.5" customHeight="1" x14ac:dyDescent="0.25">
      <c r="A33" s="122" t="s">
        <v>1997</v>
      </c>
      <c r="B33" s="123">
        <v>1</v>
      </c>
      <c r="C33" s="122">
        <v>173</v>
      </c>
      <c r="D33" s="123">
        <v>1026.5</v>
      </c>
      <c r="E33" s="122">
        <v>39</v>
      </c>
      <c r="F33" s="123">
        <v>71</v>
      </c>
      <c r="G33" s="122" t="s">
        <v>1975</v>
      </c>
      <c r="H33" s="124">
        <v>41342</v>
      </c>
      <c r="I33" s="122" t="s">
        <v>650</v>
      </c>
      <c r="J33" s="122">
        <v>58258</v>
      </c>
      <c r="K33" s="125">
        <v>4.4690000000000001E-2</v>
      </c>
      <c r="L33" s="124">
        <f t="shared" ca="1" si="0"/>
        <v>41353</v>
      </c>
      <c r="M33" s="126">
        <v>11.256090094607357</v>
      </c>
      <c r="N33" s="127">
        <v>2.241106628916544</v>
      </c>
      <c r="O33" s="123">
        <v>1.4970326078334246</v>
      </c>
      <c r="P33" s="122" t="s">
        <v>1962</v>
      </c>
      <c r="Q33" s="122" t="s">
        <v>481</v>
      </c>
      <c r="R33" s="122" t="s">
        <v>1963</v>
      </c>
      <c r="S33" s="122" t="s">
        <v>1964</v>
      </c>
      <c r="T33" s="128">
        <v>5</v>
      </c>
      <c r="U33" s="129">
        <v>7.4555780000000002E-2</v>
      </c>
      <c r="V33" s="129">
        <v>0.25438430000000001</v>
      </c>
      <c r="W33" s="122" t="s">
        <v>1962</v>
      </c>
      <c r="X33" s="122" t="s">
        <v>648</v>
      </c>
      <c r="Y33" s="124">
        <v>41333</v>
      </c>
      <c r="Z33" s="123">
        <v>0</v>
      </c>
      <c r="AA33" s="123">
        <v>5</v>
      </c>
      <c r="AB33" s="122" t="s">
        <v>1962</v>
      </c>
      <c r="AC33" s="130">
        <v>13.588235294117601</v>
      </c>
      <c r="AD33" s="122" t="s">
        <v>1965</v>
      </c>
      <c r="AE33" s="122" t="s">
        <v>1997</v>
      </c>
      <c r="AF33" s="128">
        <v>801</v>
      </c>
      <c r="AH33" s="131">
        <v>50.99</v>
      </c>
      <c r="AI33" s="128">
        <v>27</v>
      </c>
      <c r="AJ33" s="131">
        <f t="shared" si="1"/>
        <v>1376.73</v>
      </c>
    </row>
    <row r="34" spans="1:36" ht="13.5" customHeight="1" x14ac:dyDescent="0.25">
      <c r="A34" s="122" t="s">
        <v>1998</v>
      </c>
      <c r="B34" s="123">
        <v>1</v>
      </c>
      <c r="C34" s="122">
        <v>176</v>
      </c>
      <c r="D34" s="123">
        <v>1080.5</v>
      </c>
      <c r="E34" s="122">
        <v>93</v>
      </c>
      <c r="F34" s="123">
        <v>63</v>
      </c>
      <c r="G34" s="122" t="s">
        <v>1961</v>
      </c>
      <c r="H34" s="124">
        <v>41342</v>
      </c>
      <c r="I34" s="122" t="s">
        <v>650</v>
      </c>
      <c r="J34" s="122">
        <v>12423</v>
      </c>
      <c r="K34" s="125">
        <v>0.10548</v>
      </c>
      <c r="L34" s="124">
        <f t="shared" ca="1" si="0"/>
        <v>41365</v>
      </c>
      <c r="M34" s="126">
        <v>13.430256846465385</v>
      </c>
      <c r="N34" s="127">
        <v>2.376994113008644</v>
      </c>
      <c r="O34" s="123">
        <v>1.541750340687053</v>
      </c>
      <c r="P34" s="122" t="s">
        <v>1962</v>
      </c>
      <c r="Q34" s="122" t="s">
        <v>482</v>
      </c>
      <c r="R34" s="122" t="s">
        <v>1963</v>
      </c>
      <c r="S34" s="122" t="s">
        <v>1964</v>
      </c>
      <c r="T34" s="128">
        <v>9</v>
      </c>
      <c r="U34" s="129">
        <v>0.1779261</v>
      </c>
      <c r="V34" s="129">
        <v>0.60708379999999995</v>
      </c>
      <c r="W34" s="122" t="s">
        <v>1962</v>
      </c>
      <c r="X34" s="122" t="s">
        <v>648</v>
      </c>
      <c r="Y34" s="124">
        <v>41347</v>
      </c>
      <c r="Z34" s="123">
        <v>0</v>
      </c>
      <c r="AA34" s="123">
        <v>5</v>
      </c>
      <c r="AB34" s="122" t="s">
        <v>1962</v>
      </c>
      <c r="AC34" s="130">
        <v>14</v>
      </c>
      <c r="AD34" s="122" t="s">
        <v>1965</v>
      </c>
      <c r="AE34" s="122" t="s">
        <v>1998</v>
      </c>
      <c r="AF34" s="128">
        <v>617</v>
      </c>
      <c r="AH34" s="131">
        <v>7.98</v>
      </c>
      <c r="AI34" s="128">
        <v>48</v>
      </c>
      <c r="AJ34" s="131">
        <f t="shared" si="1"/>
        <v>383.04</v>
      </c>
    </row>
    <row r="35" spans="1:36" ht="13.5" customHeight="1" x14ac:dyDescent="0.25">
      <c r="A35" s="122" t="s">
        <v>1999</v>
      </c>
      <c r="B35" s="123">
        <v>3</v>
      </c>
      <c r="C35" s="122">
        <v>196</v>
      </c>
      <c r="D35" s="123">
        <v>1063.9000000000001</v>
      </c>
      <c r="E35" s="122">
        <v>22</v>
      </c>
      <c r="F35" s="123">
        <v>77</v>
      </c>
      <c r="G35" s="122" t="s">
        <v>1961</v>
      </c>
      <c r="H35" s="124">
        <v>41343</v>
      </c>
      <c r="I35" s="122" t="s">
        <v>650</v>
      </c>
      <c r="J35" s="122">
        <v>77764</v>
      </c>
      <c r="K35" s="125">
        <v>0.28486499999999998</v>
      </c>
      <c r="L35" s="124">
        <f t="shared" ca="1" si="0"/>
        <v>41368</v>
      </c>
      <c r="M35" s="126">
        <v>16.818592458540405</v>
      </c>
      <c r="N35" s="127">
        <v>2.5621027878041267</v>
      </c>
      <c r="O35" s="123">
        <v>1.6006569863041009</v>
      </c>
      <c r="P35" s="122" t="s">
        <v>1962</v>
      </c>
      <c r="Q35" s="122" t="s">
        <v>483</v>
      </c>
      <c r="R35" s="122" t="s">
        <v>1963</v>
      </c>
      <c r="S35" s="122" t="s">
        <v>1964</v>
      </c>
      <c r="T35" s="128">
        <v>3</v>
      </c>
      <c r="U35" s="129">
        <v>0.1610145</v>
      </c>
      <c r="V35" s="129">
        <v>0.54938149999999997</v>
      </c>
      <c r="W35" s="122" t="s">
        <v>1962</v>
      </c>
      <c r="X35" s="122" t="s">
        <v>648</v>
      </c>
      <c r="Y35" s="124">
        <v>41349</v>
      </c>
      <c r="Z35" s="123">
        <v>0</v>
      </c>
      <c r="AA35" s="123">
        <v>5</v>
      </c>
      <c r="AB35" s="122" t="s">
        <v>1962</v>
      </c>
      <c r="AC35" s="130">
        <v>14.4117647058823</v>
      </c>
      <c r="AD35" s="122" t="s">
        <v>1965</v>
      </c>
      <c r="AE35" s="122" t="s">
        <v>1999</v>
      </c>
      <c r="AF35" s="128">
        <v>680</v>
      </c>
      <c r="AH35" s="131">
        <v>96.99</v>
      </c>
      <c r="AI35" s="128">
        <v>45</v>
      </c>
      <c r="AJ35" s="131">
        <f t="shared" si="1"/>
        <v>4364.55</v>
      </c>
    </row>
    <row r="36" spans="1:36" ht="13.5" customHeight="1" x14ac:dyDescent="0.25">
      <c r="A36" s="122" t="s">
        <v>2000</v>
      </c>
      <c r="B36" s="123">
        <v>1</v>
      </c>
      <c r="C36" s="122">
        <v>105</v>
      </c>
      <c r="D36" s="123">
        <v>1029</v>
      </c>
      <c r="E36" s="122">
        <v>69</v>
      </c>
      <c r="F36" s="123">
        <v>99</v>
      </c>
      <c r="G36" s="122" t="s">
        <v>1961</v>
      </c>
      <c r="H36" s="124">
        <v>41343</v>
      </c>
      <c r="I36" s="122" t="s">
        <v>650</v>
      </c>
      <c r="J36" s="122">
        <v>34916</v>
      </c>
      <c r="K36" s="125">
        <v>1.408571</v>
      </c>
      <c r="L36" s="124">
        <f t="shared" ca="1" si="0"/>
        <v>41360</v>
      </c>
      <c r="M36" s="126">
        <v>14.595403338622436</v>
      </c>
      <c r="N36" s="127">
        <v>2.4438358627190753</v>
      </c>
      <c r="O36" s="123">
        <v>1.5632772827361994</v>
      </c>
      <c r="P36" s="122" t="s">
        <v>1962</v>
      </c>
      <c r="Q36" s="122" t="s">
        <v>484</v>
      </c>
      <c r="R36" s="122" t="s">
        <v>1963</v>
      </c>
      <c r="S36" s="122" t="s">
        <v>1964</v>
      </c>
      <c r="T36" s="128">
        <v>8</v>
      </c>
      <c r="U36" s="129">
        <v>0.1652826</v>
      </c>
      <c r="V36" s="129">
        <v>0.56394429999999995</v>
      </c>
      <c r="W36" s="122" t="s">
        <v>1962</v>
      </c>
      <c r="X36" s="122" t="s">
        <v>648</v>
      </c>
      <c r="Y36" s="124">
        <v>41338</v>
      </c>
      <c r="Z36" s="123">
        <v>0</v>
      </c>
      <c r="AA36" s="123">
        <v>5</v>
      </c>
      <c r="AB36" s="122" t="s">
        <v>1962</v>
      </c>
      <c r="AC36" s="130">
        <v>14.823529411764699</v>
      </c>
      <c r="AD36" s="122" t="s">
        <v>1965</v>
      </c>
      <c r="AE36" s="122" t="s">
        <v>2000</v>
      </c>
      <c r="AF36" s="128">
        <v>939</v>
      </c>
      <c r="AH36" s="131">
        <v>70.97</v>
      </c>
      <c r="AI36" s="128">
        <v>40</v>
      </c>
      <c r="AJ36" s="131">
        <f t="shared" si="1"/>
        <v>2838.8</v>
      </c>
    </row>
    <row r="37" spans="1:36" ht="13.5" customHeight="1" x14ac:dyDescent="0.25">
      <c r="A37" s="122" t="s">
        <v>2001</v>
      </c>
      <c r="B37" s="123">
        <v>1</v>
      </c>
      <c r="C37" s="122">
        <v>164</v>
      </c>
      <c r="D37" s="123">
        <v>1027</v>
      </c>
      <c r="E37" s="122">
        <v>16</v>
      </c>
      <c r="F37" s="123">
        <v>70</v>
      </c>
      <c r="G37" s="122" t="s">
        <v>1961</v>
      </c>
      <c r="H37" s="124">
        <v>41347</v>
      </c>
      <c r="I37" s="122" t="s">
        <v>650</v>
      </c>
      <c r="J37" s="122">
        <v>34645</v>
      </c>
      <c r="K37" s="125">
        <v>1.6856880000000001</v>
      </c>
      <c r="L37" s="124">
        <f t="shared" ca="1" si="0"/>
        <v>41364</v>
      </c>
      <c r="M37" s="126">
        <v>20.984028479227231</v>
      </c>
      <c r="N37" s="127">
        <v>2.758224567007971</v>
      </c>
      <c r="O37" s="123">
        <v>1.6607903440856016</v>
      </c>
      <c r="P37" s="122" t="s">
        <v>1962</v>
      </c>
      <c r="Q37" s="122" t="s">
        <v>485</v>
      </c>
      <c r="R37" s="122" t="s">
        <v>1963</v>
      </c>
      <c r="S37" s="122" t="s">
        <v>1964</v>
      </c>
      <c r="T37" s="128">
        <v>1</v>
      </c>
      <c r="U37" s="129">
        <v>0.20272850000000001</v>
      </c>
      <c r="V37" s="129">
        <v>0.69170969999999998</v>
      </c>
      <c r="W37" s="122" t="s">
        <v>1962</v>
      </c>
      <c r="X37" s="122" t="s">
        <v>648</v>
      </c>
      <c r="Y37" s="124">
        <v>41352</v>
      </c>
      <c r="Z37" s="123">
        <v>0</v>
      </c>
      <c r="AA37" s="123">
        <v>5</v>
      </c>
      <c r="AB37" s="122" t="s">
        <v>1962</v>
      </c>
      <c r="AC37" s="130">
        <v>15.235294117647101</v>
      </c>
      <c r="AD37" s="122" t="s">
        <v>1965</v>
      </c>
      <c r="AE37" s="122" t="s">
        <v>2001</v>
      </c>
      <c r="AF37" s="128">
        <v>140</v>
      </c>
      <c r="AH37" s="131">
        <v>75.97</v>
      </c>
      <c r="AI37" s="128">
        <v>22</v>
      </c>
      <c r="AJ37" s="131">
        <f t="shared" si="1"/>
        <v>1671.34</v>
      </c>
    </row>
    <row r="38" spans="1:36" ht="13.5" customHeight="1" x14ac:dyDescent="0.25">
      <c r="A38" s="122" t="s">
        <v>2002</v>
      </c>
      <c r="B38" s="123">
        <v>2</v>
      </c>
      <c r="C38" s="122">
        <v>177</v>
      </c>
      <c r="D38" s="123">
        <v>953.5</v>
      </c>
      <c r="E38" s="122">
        <v>54</v>
      </c>
      <c r="F38" s="123">
        <v>19</v>
      </c>
      <c r="G38" s="122" t="s">
        <v>1961</v>
      </c>
      <c r="H38" s="124">
        <v>41376</v>
      </c>
      <c r="I38" s="122" t="s">
        <v>650</v>
      </c>
      <c r="J38" s="122">
        <v>52327</v>
      </c>
      <c r="K38" s="125">
        <v>0.82505399999999995</v>
      </c>
      <c r="L38" s="124">
        <f t="shared" ca="1" si="0"/>
        <v>41396</v>
      </c>
      <c r="M38" s="126">
        <v>15.733378831764496</v>
      </c>
      <c r="N38" s="127">
        <v>2.5057668913177999</v>
      </c>
      <c r="O38" s="123">
        <v>1.582961430773915</v>
      </c>
      <c r="P38" s="122" t="s">
        <v>1962</v>
      </c>
      <c r="Q38" s="122" t="s">
        <v>486</v>
      </c>
      <c r="R38" s="122" t="s">
        <v>1963</v>
      </c>
      <c r="S38" s="122" t="s">
        <v>1964</v>
      </c>
      <c r="T38" s="128">
        <v>7</v>
      </c>
      <c r="U38" s="129">
        <v>9.7954239999999998E-2</v>
      </c>
      <c r="V38" s="129">
        <v>0.33421990000000001</v>
      </c>
      <c r="W38" s="122" t="s">
        <v>1962</v>
      </c>
      <c r="X38" s="122" t="s">
        <v>648</v>
      </c>
      <c r="Y38" s="124">
        <v>41369</v>
      </c>
      <c r="Z38" s="123">
        <v>0</v>
      </c>
      <c r="AA38" s="123">
        <v>5</v>
      </c>
      <c r="AB38" s="122" t="s">
        <v>1962</v>
      </c>
      <c r="AC38" s="130">
        <v>15.647058823529401</v>
      </c>
      <c r="AD38" s="122" t="s">
        <v>1965</v>
      </c>
      <c r="AE38" s="122" t="s">
        <v>2002</v>
      </c>
      <c r="AF38" s="128">
        <v>937</v>
      </c>
      <c r="AH38" s="131">
        <v>79.97</v>
      </c>
      <c r="AI38" s="128">
        <v>44</v>
      </c>
      <c r="AJ38" s="131">
        <f t="shared" si="1"/>
        <v>3518.68</v>
      </c>
    </row>
    <row r="39" spans="1:36" ht="13.5" customHeight="1" x14ac:dyDescent="0.25">
      <c r="A39" s="122" t="s">
        <v>2003</v>
      </c>
      <c r="B39" s="123">
        <v>4</v>
      </c>
      <c r="C39" s="122">
        <v>170</v>
      </c>
      <c r="D39" s="123">
        <v>1048</v>
      </c>
      <c r="E39" s="122">
        <v>94</v>
      </c>
      <c r="F39" s="123">
        <v>56</v>
      </c>
      <c r="G39" s="122" t="s">
        <v>1961</v>
      </c>
      <c r="H39" s="124">
        <v>41347</v>
      </c>
      <c r="I39" s="122" t="s">
        <v>650</v>
      </c>
      <c r="J39" s="122">
        <v>75017</v>
      </c>
      <c r="K39" s="125">
        <v>0.24712000000000001</v>
      </c>
      <c r="L39" s="124">
        <f t="shared" ca="1" si="0"/>
        <v>41362</v>
      </c>
      <c r="M39" s="126">
        <v>11.744231657477473</v>
      </c>
      <c r="N39" s="127">
        <v>2.2730458867787453</v>
      </c>
      <c r="O39" s="123">
        <v>1.5076623915116889</v>
      </c>
      <c r="P39" s="122" t="s">
        <v>1962</v>
      </c>
      <c r="Q39" s="122" t="s">
        <v>487</v>
      </c>
      <c r="R39" s="122" t="s">
        <v>1963</v>
      </c>
      <c r="S39" s="122" t="s">
        <v>1964</v>
      </c>
      <c r="T39" s="128">
        <v>5</v>
      </c>
      <c r="U39" s="129">
        <v>0.13796359999999999</v>
      </c>
      <c r="V39" s="129">
        <v>0.47073169999999998</v>
      </c>
      <c r="W39" s="122" t="s">
        <v>1962</v>
      </c>
      <c r="X39" s="122" t="s">
        <v>648</v>
      </c>
      <c r="Y39" s="124">
        <v>41342</v>
      </c>
      <c r="Z39" s="123">
        <v>0</v>
      </c>
      <c r="AA39" s="123">
        <v>5</v>
      </c>
      <c r="AB39" s="122" t="s">
        <v>1962</v>
      </c>
      <c r="AC39" s="130">
        <v>16.0588235294118</v>
      </c>
      <c r="AD39" s="122" t="s">
        <v>1965</v>
      </c>
      <c r="AE39" s="122" t="s">
        <v>2003</v>
      </c>
      <c r="AF39" s="128">
        <v>807</v>
      </c>
      <c r="AH39" s="131">
        <v>17.98</v>
      </c>
      <c r="AI39" s="128">
        <v>21</v>
      </c>
      <c r="AJ39" s="131">
        <f t="shared" si="1"/>
        <v>377.58</v>
      </c>
    </row>
    <row r="40" spans="1:36" ht="13.5" customHeight="1" x14ac:dyDescent="0.25">
      <c r="A40" s="122" t="s">
        <v>2004</v>
      </c>
      <c r="B40" s="123">
        <v>3</v>
      </c>
      <c r="C40" s="122">
        <v>177</v>
      </c>
      <c r="D40" s="123">
        <v>1033</v>
      </c>
      <c r="E40" s="122">
        <v>11</v>
      </c>
      <c r="F40" s="123">
        <v>69</v>
      </c>
      <c r="G40" s="122" t="s">
        <v>1961</v>
      </c>
      <c r="H40" s="124">
        <v>41347</v>
      </c>
      <c r="I40" s="122" t="s">
        <v>650</v>
      </c>
      <c r="J40" s="122">
        <v>69716</v>
      </c>
      <c r="K40" s="125">
        <v>4.4690000000000001E-2</v>
      </c>
      <c r="L40" s="124">
        <f t="shared" ca="1" si="0"/>
        <v>41372</v>
      </c>
      <c r="M40" s="126">
        <v>17.256090094607359</v>
      </c>
      <c r="N40" s="127">
        <v>2.5841286626061</v>
      </c>
      <c r="O40" s="123">
        <v>1.607522523203361</v>
      </c>
      <c r="P40" s="122" t="s">
        <v>1962</v>
      </c>
      <c r="Q40" s="122" t="s">
        <v>488</v>
      </c>
      <c r="R40" s="122" t="s">
        <v>1963</v>
      </c>
      <c r="S40" s="122" t="s">
        <v>1964</v>
      </c>
      <c r="T40" s="128">
        <v>5</v>
      </c>
      <c r="U40" s="129">
        <v>7.4555780000000002E-2</v>
      </c>
      <c r="V40" s="129">
        <v>0.25438430000000001</v>
      </c>
      <c r="W40" s="122" t="s">
        <v>1962</v>
      </c>
      <c r="X40" s="122" t="s">
        <v>648</v>
      </c>
      <c r="Y40" s="124">
        <v>41346</v>
      </c>
      <c r="Z40" s="123">
        <v>0</v>
      </c>
      <c r="AA40" s="123">
        <v>5</v>
      </c>
      <c r="AB40" s="122" t="s">
        <v>1962</v>
      </c>
      <c r="AC40" s="130">
        <v>16.470588235294102</v>
      </c>
      <c r="AD40" s="122" t="s">
        <v>1965</v>
      </c>
      <c r="AE40" s="122" t="s">
        <v>2004</v>
      </c>
      <c r="AF40" s="128">
        <v>630</v>
      </c>
      <c r="AH40" s="131">
        <v>60.97</v>
      </c>
      <c r="AI40" s="128">
        <v>29</v>
      </c>
      <c r="AJ40" s="131">
        <f t="shared" si="1"/>
        <v>1768.1299999999999</v>
      </c>
    </row>
    <row r="41" spans="1:36" ht="13.5" customHeight="1" x14ac:dyDescent="0.25">
      <c r="A41" s="122" t="s">
        <v>2005</v>
      </c>
      <c r="B41" s="123">
        <v>4</v>
      </c>
      <c r="C41" s="122">
        <v>140</v>
      </c>
      <c r="D41" s="123">
        <v>1010.2</v>
      </c>
      <c r="E41" s="122">
        <v>48</v>
      </c>
      <c r="F41" s="123">
        <v>21</v>
      </c>
      <c r="G41" s="122" t="s">
        <v>1961</v>
      </c>
      <c r="H41" s="124">
        <v>41376</v>
      </c>
      <c r="I41" s="122" t="s">
        <v>650</v>
      </c>
      <c r="J41" s="122">
        <v>28587</v>
      </c>
      <c r="K41" s="125">
        <v>1.3660209999999999</v>
      </c>
      <c r="L41" s="124">
        <f t="shared" ca="1" si="0"/>
        <v>41405</v>
      </c>
      <c r="M41" s="126">
        <v>20.534790010540576</v>
      </c>
      <c r="N41" s="127">
        <v>2.7383991754910331</v>
      </c>
      <c r="O41" s="123">
        <v>1.6548109183502002</v>
      </c>
      <c r="P41" s="122" t="s">
        <v>1962</v>
      </c>
      <c r="Q41" s="122" t="s">
        <v>489</v>
      </c>
      <c r="R41" s="122" t="s">
        <v>1963</v>
      </c>
      <c r="S41" s="122" t="s">
        <v>1964</v>
      </c>
      <c r="T41" s="128">
        <v>3</v>
      </c>
      <c r="U41" s="129">
        <v>2.2815050000000001</v>
      </c>
      <c r="V41" s="129">
        <v>7.7844949999999997</v>
      </c>
      <c r="W41" s="122" t="s">
        <v>1962</v>
      </c>
      <c r="X41" s="122" t="s">
        <v>648</v>
      </c>
      <c r="Y41" s="124">
        <v>41364</v>
      </c>
      <c r="Z41" s="123">
        <v>0</v>
      </c>
      <c r="AA41" s="123">
        <v>5</v>
      </c>
      <c r="AB41" s="122" t="s">
        <v>1962</v>
      </c>
      <c r="AC41" s="130">
        <v>16.882352941176499</v>
      </c>
      <c r="AD41" s="122" t="s">
        <v>1965</v>
      </c>
      <c r="AE41" s="122" t="s">
        <v>2005</v>
      </c>
      <c r="AF41" s="128">
        <v>848</v>
      </c>
      <c r="AH41" s="131">
        <v>79.98</v>
      </c>
      <c r="AI41" s="128">
        <v>4</v>
      </c>
      <c r="AJ41" s="131">
        <f t="shared" si="1"/>
        <v>319.92</v>
      </c>
    </row>
    <row r="42" spans="1:36" ht="13.5" customHeight="1" x14ac:dyDescent="0.25">
      <c r="A42" s="122" t="s">
        <v>2006</v>
      </c>
      <c r="B42" s="123">
        <v>1</v>
      </c>
      <c r="C42" s="122">
        <v>128</v>
      </c>
      <c r="D42" s="123">
        <v>986.5</v>
      </c>
      <c r="E42" s="122">
        <v>64</v>
      </c>
      <c r="F42" s="123">
        <v>68</v>
      </c>
      <c r="G42" s="122" t="s">
        <v>1961</v>
      </c>
      <c r="H42" s="124">
        <v>41376</v>
      </c>
      <c r="I42" s="122" t="s">
        <v>650</v>
      </c>
      <c r="J42" s="122">
        <v>54901</v>
      </c>
      <c r="K42" s="125">
        <v>2.4849519999999998</v>
      </c>
      <c r="L42" s="124">
        <f t="shared" ca="1" si="0"/>
        <v>41405</v>
      </c>
      <c r="M42" s="126">
        <v>20.061325052294411</v>
      </c>
      <c r="N42" s="127">
        <v>2.7171891491539424</v>
      </c>
      <c r="O42" s="123">
        <v>1.6483898656428164</v>
      </c>
      <c r="P42" s="122" t="s">
        <v>1962</v>
      </c>
      <c r="Q42" s="122" t="s">
        <v>490</v>
      </c>
      <c r="R42" s="122" t="s">
        <v>1963</v>
      </c>
      <c r="S42" s="122" t="s">
        <v>1964</v>
      </c>
      <c r="T42" s="128">
        <v>6</v>
      </c>
      <c r="U42" s="129">
        <v>4.2011139999999996</v>
      </c>
      <c r="V42" s="129">
        <v>14.334199999999999</v>
      </c>
      <c r="W42" s="122" t="s">
        <v>1962</v>
      </c>
      <c r="X42" s="122" t="s">
        <v>648</v>
      </c>
      <c r="Y42" s="124">
        <v>41365</v>
      </c>
      <c r="Z42" s="123">
        <v>1</v>
      </c>
      <c r="AA42" s="123">
        <v>5</v>
      </c>
      <c r="AB42" s="122" t="s">
        <v>1962</v>
      </c>
      <c r="AC42" s="130">
        <v>17.294117647058801</v>
      </c>
      <c r="AD42" s="122" t="s">
        <v>1965</v>
      </c>
      <c r="AE42" s="122" t="s">
        <v>2006</v>
      </c>
      <c r="AF42" s="128">
        <v>578</v>
      </c>
      <c r="AH42" s="131">
        <v>16.989999999999998</v>
      </c>
      <c r="AI42" s="128">
        <v>39</v>
      </c>
      <c r="AJ42" s="131">
        <f t="shared" si="1"/>
        <v>662.6099999999999</v>
      </c>
    </row>
    <row r="43" spans="1:36" ht="13.5" customHeight="1" x14ac:dyDescent="0.25">
      <c r="A43" s="122" t="s">
        <v>2007</v>
      </c>
      <c r="B43" s="123">
        <v>5</v>
      </c>
      <c r="C43" s="122">
        <v>183</v>
      </c>
      <c r="D43" s="123">
        <v>107</v>
      </c>
      <c r="E43" s="122">
        <v>64</v>
      </c>
      <c r="F43" s="123">
        <v>66</v>
      </c>
      <c r="G43" s="122" t="s">
        <v>1975</v>
      </c>
      <c r="H43" s="124">
        <v>40396</v>
      </c>
      <c r="I43" s="122" t="s">
        <v>650</v>
      </c>
      <c r="J43" s="122">
        <v>62585</v>
      </c>
      <c r="K43" s="125">
        <v>12.433669999999999</v>
      </c>
      <c r="L43" s="124">
        <f t="shared" ca="1" si="0"/>
        <v>40420</v>
      </c>
      <c r="M43" s="126">
        <v>33.95981095010395</v>
      </c>
      <c r="N43" s="127">
        <v>3.2383348576209552</v>
      </c>
      <c r="O43" s="123">
        <v>1.799537401006424</v>
      </c>
      <c r="P43" s="122" t="s">
        <v>1962</v>
      </c>
      <c r="Q43" s="122" t="s">
        <v>491</v>
      </c>
      <c r="R43" s="122" t="s">
        <v>2008</v>
      </c>
      <c r="S43" s="122" t="s">
        <v>2009</v>
      </c>
      <c r="T43" s="128">
        <v>8</v>
      </c>
      <c r="U43" s="129">
        <v>0.23184189999999999</v>
      </c>
      <c r="V43" s="129">
        <v>0.79104439999999998</v>
      </c>
      <c r="W43" s="122" t="s">
        <v>1962</v>
      </c>
      <c r="X43" s="122" t="s">
        <v>648</v>
      </c>
      <c r="Y43" s="124">
        <v>40397</v>
      </c>
      <c r="Z43" s="123">
        <v>5</v>
      </c>
      <c r="AA43" s="123">
        <v>0</v>
      </c>
      <c r="AB43" s="122" t="s">
        <v>1962</v>
      </c>
      <c r="AC43" s="130">
        <v>17.705882352941199</v>
      </c>
      <c r="AD43" s="122" t="s">
        <v>1965</v>
      </c>
      <c r="AE43" s="122" t="s">
        <v>2010</v>
      </c>
      <c r="AF43" s="128">
        <v>405</v>
      </c>
      <c r="AH43" s="131">
        <v>77.989999999999995</v>
      </c>
      <c r="AI43" s="128">
        <v>45</v>
      </c>
      <c r="AJ43" s="131">
        <f t="shared" si="1"/>
        <v>3509.5499999999997</v>
      </c>
    </row>
    <row r="44" spans="1:36" ht="13.5" customHeight="1" x14ac:dyDescent="0.25">
      <c r="A44" s="122" t="s">
        <v>2011</v>
      </c>
      <c r="B44" s="123">
        <v>3</v>
      </c>
      <c r="C44" s="122">
        <v>100</v>
      </c>
      <c r="D44" s="123">
        <v>97</v>
      </c>
      <c r="E44" s="122">
        <v>32</v>
      </c>
      <c r="F44" s="123">
        <v>57</v>
      </c>
      <c r="G44" s="122" t="s">
        <v>1961</v>
      </c>
      <c r="H44" s="124">
        <v>40396</v>
      </c>
      <c r="I44" s="122" t="s">
        <v>650</v>
      </c>
      <c r="J44" s="122">
        <v>81000</v>
      </c>
      <c r="K44" s="125">
        <v>0.52111039999999997</v>
      </c>
      <c r="L44" s="124">
        <f t="shared" ca="1" si="0"/>
        <v>40406</v>
      </c>
      <c r="M44" s="126">
        <v>13.242990168382519</v>
      </c>
      <c r="N44" s="127">
        <v>2.3658943777096453</v>
      </c>
      <c r="O44" s="123">
        <v>1.538146409711912</v>
      </c>
      <c r="P44" s="122" t="s">
        <v>1962</v>
      </c>
      <c r="Q44" s="122" t="s">
        <v>492</v>
      </c>
      <c r="R44" s="122" t="s">
        <v>2008</v>
      </c>
      <c r="S44" s="122" t="s">
        <v>2009</v>
      </c>
      <c r="T44" s="128">
        <v>8</v>
      </c>
      <c r="U44" s="129">
        <v>1.52005E-3</v>
      </c>
      <c r="V44" s="129">
        <v>5.1864110000000001E-3</v>
      </c>
      <c r="W44" s="122" t="s">
        <v>1962</v>
      </c>
      <c r="X44" s="122" t="s">
        <v>648</v>
      </c>
      <c r="Y44" s="124">
        <v>40384</v>
      </c>
      <c r="Z44" s="123">
        <v>5</v>
      </c>
      <c r="AA44" s="123">
        <v>0</v>
      </c>
      <c r="AB44" s="122" t="s">
        <v>1962</v>
      </c>
      <c r="AC44" s="130">
        <v>18.117647058823501</v>
      </c>
      <c r="AD44" s="122" t="s">
        <v>1965</v>
      </c>
      <c r="AE44" s="122" t="s">
        <v>2012</v>
      </c>
      <c r="AF44" s="128">
        <v>972</v>
      </c>
      <c r="AH44" s="131">
        <v>92.97</v>
      </c>
      <c r="AI44" s="128">
        <v>37</v>
      </c>
      <c r="AJ44" s="131">
        <f t="shared" si="1"/>
        <v>3439.89</v>
      </c>
    </row>
    <row r="45" spans="1:36" ht="13.5" customHeight="1" x14ac:dyDescent="0.25">
      <c r="A45" s="122" t="s">
        <v>2013</v>
      </c>
      <c r="B45" s="123">
        <v>5</v>
      </c>
      <c r="C45" s="122">
        <v>142</v>
      </c>
      <c r="D45" s="123">
        <v>110</v>
      </c>
      <c r="E45" s="122">
        <v>29</v>
      </c>
      <c r="F45" s="123">
        <v>73</v>
      </c>
      <c r="G45" s="122" t="s">
        <v>1961</v>
      </c>
      <c r="H45" s="124">
        <v>40396</v>
      </c>
      <c r="I45" s="122" t="s">
        <v>650</v>
      </c>
      <c r="J45" s="122">
        <v>50162</v>
      </c>
      <c r="K45" s="125">
        <v>0.44740239999999998</v>
      </c>
      <c r="L45" s="124">
        <f t="shared" ca="1" si="0"/>
        <v>40420</v>
      </c>
      <c r="M45" s="126">
        <v>11.116283854369906</v>
      </c>
      <c r="N45" s="127">
        <v>2.2317893936958337</v>
      </c>
      <c r="O45" s="123">
        <v>1.4939174654899225</v>
      </c>
      <c r="P45" s="122" t="s">
        <v>1962</v>
      </c>
      <c r="Q45" s="122" t="s">
        <v>493</v>
      </c>
      <c r="R45" s="122" t="s">
        <v>2008</v>
      </c>
      <c r="S45" s="122" t="s">
        <v>2009</v>
      </c>
      <c r="T45" s="128">
        <v>7</v>
      </c>
      <c r="U45" s="129">
        <v>1.2958819999999999E-3</v>
      </c>
      <c r="V45" s="129">
        <v>4.4215499999999998E-3</v>
      </c>
      <c r="W45" s="122" t="s">
        <v>1962</v>
      </c>
      <c r="X45" s="122" t="s">
        <v>648</v>
      </c>
      <c r="Y45" s="124">
        <v>40387</v>
      </c>
      <c r="Z45" s="123">
        <v>5</v>
      </c>
      <c r="AA45" s="123">
        <v>0</v>
      </c>
      <c r="AB45" s="122" t="s">
        <v>1962</v>
      </c>
      <c r="AC45" s="130">
        <v>18.529411764705898</v>
      </c>
      <c r="AD45" s="122" t="s">
        <v>1965</v>
      </c>
      <c r="AE45" s="122" t="s">
        <v>2014</v>
      </c>
      <c r="AF45" s="128">
        <v>187</v>
      </c>
      <c r="AH45" s="131">
        <v>81.99</v>
      </c>
      <c r="AI45" s="128">
        <v>24</v>
      </c>
      <c r="AJ45" s="131">
        <f t="shared" si="1"/>
        <v>1967.7599999999998</v>
      </c>
    </row>
    <row r="46" spans="1:36" ht="13.5" customHeight="1" x14ac:dyDescent="0.25">
      <c r="A46" s="122" t="s">
        <v>2015</v>
      </c>
      <c r="B46" s="123">
        <v>4</v>
      </c>
      <c r="C46" s="122">
        <v>195</v>
      </c>
      <c r="D46" s="123">
        <v>101</v>
      </c>
      <c r="E46" s="122">
        <v>17</v>
      </c>
      <c r="F46" s="123">
        <v>99</v>
      </c>
      <c r="G46" s="122" t="s">
        <v>1961</v>
      </c>
      <c r="H46" s="124">
        <v>39614</v>
      </c>
      <c r="I46" s="122" t="s">
        <v>650</v>
      </c>
      <c r="J46" s="122">
        <v>67141</v>
      </c>
      <c r="K46" s="125">
        <v>0.4527177</v>
      </c>
      <c r="L46" s="124">
        <f t="shared" ca="1" si="0"/>
        <v>39632</v>
      </c>
      <c r="M46" s="126">
        <v>16.125560698031489</v>
      </c>
      <c r="N46" s="127">
        <v>2.5264164557520159</v>
      </c>
      <c r="O46" s="123">
        <v>1.5894704954015397</v>
      </c>
      <c r="P46" s="122" t="s">
        <v>1962</v>
      </c>
      <c r="Q46" s="122" t="s">
        <v>494</v>
      </c>
      <c r="R46" s="122" t="s">
        <v>2008</v>
      </c>
      <c r="S46" s="122" t="s">
        <v>2009</v>
      </c>
      <c r="T46" s="128">
        <v>2</v>
      </c>
      <c r="U46" s="129">
        <v>7.0133030000000002E-3</v>
      </c>
      <c r="V46" s="129">
        <v>2.3929389999999998E-2</v>
      </c>
      <c r="W46" s="122" t="s">
        <v>1962</v>
      </c>
      <c r="X46" s="122" t="s">
        <v>648</v>
      </c>
      <c r="Y46" s="124">
        <v>39602</v>
      </c>
      <c r="Z46" s="123">
        <v>5</v>
      </c>
      <c r="AA46" s="123">
        <v>0</v>
      </c>
      <c r="AB46" s="122" t="s">
        <v>1962</v>
      </c>
      <c r="AC46" s="130">
        <v>18.9411764705882</v>
      </c>
      <c r="AD46" s="122" t="s">
        <v>1965</v>
      </c>
      <c r="AE46" s="122" t="s">
        <v>2016</v>
      </c>
      <c r="AF46" s="128">
        <v>913</v>
      </c>
      <c r="AH46" s="131">
        <v>93.98</v>
      </c>
      <c r="AI46" s="128">
        <v>47</v>
      </c>
      <c r="AJ46" s="131">
        <f t="shared" si="1"/>
        <v>4417.0600000000004</v>
      </c>
    </row>
    <row r="47" spans="1:36" ht="13.5" customHeight="1" x14ac:dyDescent="0.25">
      <c r="A47" s="122" t="s">
        <v>2017</v>
      </c>
      <c r="B47" s="123">
        <v>4</v>
      </c>
      <c r="C47" s="122">
        <v>172</v>
      </c>
      <c r="D47" s="123">
        <v>104</v>
      </c>
      <c r="E47" s="122">
        <v>37</v>
      </c>
      <c r="F47" s="123">
        <v>76</v>
      </c>
      <c r="G47" s="122" t="s">
        <v>1961</v>
      </c>
      <c r="H47" s="124">
        <v>39614</v>
      </c>
      <c r="I47" s="122" t="s">
        <v>650</v>
      </c>
      <c r="J47" s="122">
        <v>95016</v>
      </c>
      <c r="K47" s="125">
        <v>0.54703239999999997</v>
      </c>
      <c r="L47" s="124">
        <f t="shared" ca="1" si="0"/>
        <v>39636</v>
      </c>
      <c r="M47" s="126">
        <v>18.286648787054801</v>
      </c>
      <c r="N47" s="127">
        <v>2.6345799030490435</v>
      </c>
      <c r="O47" s="123">
        <v>1.6231389044222444</v>
      </c>
      <c r="P47" s="122" t="s">
        <v>1962</v>
      </c>
      <c r="Q47" s="122" t="s">
        <v>495</v>
      </c>
      <c r="R47" s="122" t="s">
        <v>2008</v>
      </c>
      <c r="S47" s="122" t="s">
        <v>2009</v>
      </c>
      <c r="T47" s="128">
        <v>8</v>
      </c>
      <c r="U47" s="129">
        <v>8.4824559999999993E-3</v>
      </c>
      <c r="V47" s="129">
        <v>2.8942140000000002E-2</v>
      </c>
      <c r="W47" s="122" t="s">
        <v>1962</v>
      </c>
      <c r="X47" s="122" t="s">
        <v>648</v>
      </c>
      <c r="Y47" s="124">
        <v>39616</v>
      </c>
      <c r="Z47" s="123">
        <v>5</v>
      </c>
      <c r="AA47" s="123">
        <v>0</v>
      </c>
      <c r="AB47" s="122" t="s">
        <v>1962</v>
      </c>
      <c r="AC47" s="130">
        <v>19.352941176470601</v>
      </c>
      <c r="AD47" s="122" t="s">
        <v>1965</v>
      </c>
      <c r="AE47" s="122" t="s">
        <v>2018</v>
      </c>
      <c r="AF47" s="128">
        <v>902</v>
      </c>
      <c r="AH47" s="131">
        <v>50.97</v>
      </c>
      <c r="AI47" s="128">
        <v>2</v>
      </c>
      <c r="AJ47" s="131">
        <f t="shared" si="1"/>
        <v>101.94</v>
      </c>
    </row>
    <row r="48" spans="1:36" ht="13.5" customHeight="1" x14ac:dyDescent="0.25">
      <c r="A48" s="122" t="s">
        <v>2019</v>
      </c>
      <c r="B48" s="123">
        <v>5</v>
      </c>
      <c r="C48" s="122">
        <v>182</v>
      </c>
      <c r="D48" s="123">
        <v>104</v>
      </c>
      <c r="E48" s="122">
        <v>17</v>
      </c>
      <c r="F48" s="123">
        <v>89</v>
      </c>
      <c r="G48" s="122" t="s">
        <v>1961</v>
      </c>
      <c r="H48" s="124">
        <v>39614</v>
      </c>
      <c r="I48" s="122" t="s">
        <v>650</v>
      </c>
      <c r="J48" s="122">
        <v>37660</v>
      </c>
      <c r="K48" s="125">
        <v>0.45575959999999999</v>
      </c>
      <c r="L48" s="124">
        <f t="shared" ca="1" si="0"/>
        <v>39638</v>
      </c>
      <c r="M48" s="126">
        <v>18.130859296341214</v>
      </c>
      <c r="N48" s="127">
        <v>2.6270769616421146</v>
      </c>
      <c r="O48" s="123">
        <v>1.6208260121438434</v>
      </c>
      <c r="P48" s="122" t="s">
        <v>1962</v>
      </c>
      <c r="Q48" s="122" t="s">
        <v>496</v>
      </c>
      <c r="R48" s="122" t="s">
        <v>2008</v>
      </c>
      <c r="S48" s="122" t="s">
        <v>2009</v>
      </c>
      <c r="T48" s="128">
        <v>9</v>
      </c>
      <c r="U48" s="129">
        <v>7.0624889999999999E-3</v>
      </c>
      <c r="V48" s="129">
        <v>2.4097210000000001E-2</v>
      </c>
      <c r="W48" s="122" t="s">
        <v>1962</v>
      </c>
      <c r="X48" s="122" t="s">
        <v>648</v>
      </c>
      <c r="Y48" s="124">
        <v>39617</v>
      </c>
      <c r="Z48" s="123">
        <v>5</v>
      </c>
      <c r="AA48" s="123">
        <v>0</v>
      </c>
      <c r="AB48" s="122" t="s">
        <v>1962</v>
      </c>
      <c r="AC48" s="130">
        <v>19.764705882352899</v>
      </c>
      <c r="AD48" s="122" t="s">
        <v>1965</v>
      </c>
      <c r="AE48" s="122" t="s">
        <v>2020</v>
      </c>
      <c r="AF48" s="128">
        <v>804</v>
      </c>
      <c r="AH48" s="131">
        <v>47.99</v>
      </c>
      <c r="AI48" s="128">
        <v>6</v>
      </c>
      <c r="AJ48" s="131">
        <f t="shared" si="1"/>
        <v>287.94</v>
      </c>
    </row>
    <row r="49" spans="1:36" ht="13.5" customHeight="1" x14ac:dyDescent="0.25">
      <c r="A49" s="122" t="s">
        <v>2021</v>
      </c>
      <c r="B49" s="123">
        <v>4</v>
      </c>
      <c r="C49" s="122">
        <v>181</v>
      </c>
      <c r="D49" s="123">
        <v>100</v>
      </c>
      <c r="E49" s="122">
        <v>52</v>
      </c>
      <c r="F49" s="123">
        <v>99</v>
      </c>
      <c r="G49" s="122" t="s">
        <v>1961</v>
      </c>
      <c r="H49" s="124">
        <v>39614</v>
      </c>
      <c r="I49" s="122" t="s">
        <v>650</v>
      </c>
      <c r="J49" s="122">
        <v>13921</v>
      </c>
      <c r="K49" s="125">
        <v>0.81750789999999995</v>
      </c>
      <c r="L49" s="124">
        <f t="shared" ca="1" si="0"/>
        <v>39638</v>
      </c>
      <c r="M49" s="126">
        <v>19.721669334700682</v>
      </c>
      <c r="N49" s="127">
        <v>2.7017669885217819</v>
      </c>
      <c r="O49" s="123">
        <v>1.6437052620594064</v>
      </c>
      <c r="P49" s="122" t="s">
        <v>1962</v>
      </c>
      <c r="Q49" s="122" t="s">
        <v>497</v>
      </c>
      <c r="R49" s="122" t="s">
        <v>2008</v>
      </c>
      <c r="S49" s="122" t="s">
        <v>2009</v>
      </c>
      <c r="T49" s="128">
        <v>6</v>
      </c>
      <c r="U49" s="129">
        <v>1.267478E-2</v>
      </c>
      <c r="V49" s="129">
        <v>4.3246350000000003E-2</v>
      </c>
      <c r="W49" s="122" t="s">
        <v>1962</v>
      </c>
      <c r="X49" s="122" t="s">
        <v>648</v>
      </c>
      <c r="Y49" s="124">
        <v>39615</v>
      </c>
      <c r="Z49" s="123">
        <v>5</v>
      </c>
      <c r="AA49" s="123">
        <v>0</v>
      </c>
      <c r="AB49" s="122" t="s">
        <v>1962</v>
      </c>
      <c r="AC49" s="130">
        <v>20.176470588235301</v>
      </c>
      <c r="AD49" s="122" t="s">
        <v>1965</v>
      </c>
      <c r="AE49" s="122" t="s">
        <v>2022</v>
      </c>
      <c r="AF49" s="128">
        <v>541</v>
      </c>
      <c r="AH49" s="131">
        <v>80.97</v>
      </c>
      <c r="AI49" s="128">
        <v>15</v>
      </c>
      <c r="AJ49" s="131">
        <f t="shared" si="1"/>
        <v>1214.55</v>
      </c>
    </row>
    <row r="50" spans="1:36" ht="13.5" customHeight="1" x14ac:dyDescent="0.25">
      <c r="A50" s="122" t="s">
        <v>2023</v>
      </c>
      <c r="B50" s="123">
        <v>4</v>
      </c>
      <c r="C50" s="122">
        <v>141</v>
      </c>
      <c r="D50" s="123">
        <v>86</v>
      </c>
      <c r="E50" s="122">
        <v>55</v>
      </c>
      <c r="F50" s="123">
        <v>81</v>
      </c>
      <c r="G50" s="122" t="s">
        <v>1975</v>
      </c>
      <c r="H50" s="124">
        <v>39614</v>
      </c>
      <c r="I50" s="122" t="s">
        <v>650</v>
      </c>
      <c r="J50" s="122">
        <v>41469</v>
      </c>
      <c r="K50" s="125">
        <v>0.37299280000000001</v>
      </c>
      <c r="L50" s="124">
        <f t="shared" ca="1" si="0"/>
        <v>39632</v>
      </c>
      <c r="M50" s="126">
        <v>14.983724164840549</v>
      </c>
      <c r="N50" s="127">
        <v>2.4653197590444624</v>
      </c>
      <c r="O50" s="123">
        <v>1.5701336755335396</v>
      </c>
      <c r="P50" s="122" t="s">
        <v>1962</v>
      </c>
      <c r="Q50" s="122" t="s">
        <v>498</v>
      </c>
      <c r="R50" s="122" t="s">
        <v>2008</v>
      </c>
      <c r="S50" s="122" t="s">
        <v>2009</v>
      </c>
      <c r="T50" s="128">
        <v>4</v>
      </c>
      <c r="U50" s="129">
        <v>5.784946E-3</v>
      </c>
      <c r="V50" s="129">
        <v>1.9738229999999999E-2</v>
      </c>
      <c r="W50" s="122" t="s">
        <v>1962</v>
      </c>
      <c r="X50" s="122" t="s">
        <v>648</v>
      </c>
      <c r="Y50" s="124">
        <v>39603</v>
      </c>
      <c r="Z50" s="123">
        <v>5</v>
      </c>
      <c r="AA50" s="123">
        <v>0</v>
      </c>
      <c r="AB50" s="122" t="s">
        <v>1962</v>
      </c>
      <c r="AC50" s="130">
        <v>20.588235294117599</v>
      </c>
      <c r="AD50" s="122" t="s">
        <v>1965</v>
      </c>
      <c r="AE50" s="122" t="s">
        <v>2024</v>
      </c>
      <c r="AF50" s="128">
        <v>487</v>
      </c>
      <c r="AH50" s="131">
        <v>63.99</v>
      </c>
      <c r="AI50" s="128">
        <v>15</v>
      </c>
      <c r="AJ50" s="131">
        <f t="shared" si="1"/>
        <v>959.85</v>
      </c>
    </row>
    <row r="51" spans="1:36" ht="13.5" customHeight="1" x14ac:dyDescent="0.25">
      <c r="A51" s="122" t="s">
        <v>2025</v>
      </c>
      <c r="B51" s="123">
        <v>4</v>
      </c>
      <c r="C51" s="122">
        <v>127</v>
      </c>
      <c r="D51" s="123">
        <v>100</v>
      </c>
      <c r="E51" s="122">
        <v>81</v>
      </c>
      <c r="F51" s="123">
        <v>56</v>
      </c>
      <c r="G51" s="122" t="s">
        <v>1961</v>
      </c>
      <c r="H51" s="124">
        <v>39614</v>
      </c>
      <c r="I51" s="122" t="s">
        <v>650</v>
      </c>
      <c r="J51" s="122">
        <v>97404</v>
      </c>
      <c r="K51" s="125">
        <v>0.63678900000000005</v>
      </c>
      <c r="L51" s="124">
        <f t="shared" ca="1" si="0"/>
        <v>39628</v>
      </c>
      <c r="M51" s="126">
        <v>13.434779601448414</v>
      </c>
      <c r="N51" s="127">
        <v>2.3772609074945654</v>
      </c>
      <c r="O51" s="123">
        <v>1.5418368615046683</v>
      </c>
      <c r="P51" s="122" t="s">
        <v>1962</v>
      </c>
      <c r="Q51" s="122" t="s">
        <v>499</v>
      </c>
      <c r="R51" s="122" t="s">
        <v>2008</v>
      </c>
      <c r="S51" s="122" t="s">
        <v>2009</v>
      </c>
      <c r="T51" s="128">
        <v>9</v>
      </c>
      <c r="U51" s="129">
        <v>9.8804659999999992E-3</v>
      </c>
      <c r="V51" s="129">
        <v>3.3712150000000003E-2</v>
      </c>
      <c r="W51" s="122" t="s">
        <v>1962</v>
      </c>
      <c r="X51" s="122" t="s">
        <v>648</v>
      </c>
      <c r="Y51" s="124">
        <v>39611</v>
      </c>
      <c r="Z51" s="123">
        <v>5</v>
      </c>
      <c r="AA51" s="123">
        <v>0</v>
      </c>
      <c r="AB51" s="122" t="s">
        <v>1962</v>
      </c>
      <c r="AD51" s="122" t="s">
        <v>1965</v>
      </c>
      <c r="AE51" s="122" t="s">
        <v>2026</v>
      </c>
      <c r="AF51" s="128">
        <v>135</v>
      </c>
      <c r="AH51" s="131">
        <v>17.989999999999998</v>
      </c>
      <c r="AI51" s="128">
        <v>20</v>
      </c>
      <c r="AJ51" s="131">
        <f t="shared" si="1"/>
        <v>359.79999999999995</v>
      </c>
    </row>
    <row r="52" spans="1:36" ht="13.5" customHeight="1" x14ac:dyDescent="0.25">
      <c r="A52" s="122" t="s">
        <v>2027</v>
      </c>
      <c r="B52" s="123">
        <v>4</v>
      </c>
      <c r="C52" s="122">
        <v>138</v>
      </c>
      <c r="D52" s="123">
        <v>100</v>
      </c>
      <c r="E52" s="122">
        <v>69</v>
      </c>
      <c r="F52" s="123">
        <v>23</v>
      </c>
      <c r="G52" s="122" t="s">
        <v>1961</v>
      </c>
      <c r="H52" s="124">
        <v>39614</v>
      </c>
      <c r="I52" s="122" t="s">
        <v>650</v>
      </c>
      <c r="J52" s="122">
        <v>62812</v>
      </c>
      <c r="K52" s="125">
        <v>0.5469176</v>
      </c>
      <c r="L52" s="124">
        <f t="shared" ca="1" si="0"/>
        <v>39631</v>
      </c>
      <c r="M52" s="126">
        <v>15.28645637518356</v>
      </c>
      <c r="N52" s="127">
        <v>2.4818123445553897</v>
      </c>
      <c r="O52" s="123">
        <v>1.5753768896855729</v>
      </c>
      <c r="P52" s="122" t="s">
        <v>1962</v>
      </c>
      <c r="Q52" s="122" t="s">
        <v>500</v>
      </c>
      <c r="R52" s="122" t="s">
        <v>2008</v>
      </c>
      <c r="S52" s="122" t="s">
        <v>2009</v>
      </c>
      <c r="T52" s="128">
        <v>1</v>
      </c>
      <c r="U52" s="129">
        <v>8.4623619999999993E-3</v>
      </c>
      <c r="V52" s="129">
        <v>2.8873579999999999E-2</v>
      </c>
      <c r="W52" s="122" t="s">
        <v>1962</v>
      </c>
      <c r="X52" s="122" t="s">
        <v>648</v>
      </c>
      <c r="Y52" s="124">
        <v>39616</v>
      </c>
      <c r="Z52" s="123">
        <v>5</v>
      </c>
      <c r="AA52" s="123">
        <v>0</v>
      </c>
      <c r="AB52" s="122" t="s">
        <v>1962</v>
      </c>
      <c r="AD52" s="122" t="s">
        <v>1965</v>
      </c>
      <c r="AE52" s="122" t="s">
        <v>2028</v>
      </c>
      <c r="AF52" s="128">
        <v>487</v>
      </c>
      <c r="AH52" s="131">
        <v>38.99</v>
      </c>
      <c r="AI52" s="128">
        <v>40</v>
      </c>
      <c r="AJ52" s="131">
        <f t="shared" si="1"/>
        <v>1559.6000000000001</v>
      </c>
    </row>
    <row r="53" spans="1:36" ht="13.5" customHeight="1" x14ac:dyDescent="0.25">
      <c r="A53" s="122" t="s">
        <v>2029</v>
      </c>
      <c r="B53" s="123">
        <v>3</v>
      </c>
      <c r="C53" s="122">
        <v>116</v>
      </c>
      <c r="D53" s="123">
        <v>100</v>
      </c>
      <c r="E53" s="122">
        <v>27</v>
      </c>
      <c r="F53" s="123">
        <v>96</v>
      </c>
      <c r="G53" s="122" t="s">
        <v>1961</v>
      </c>
      <c r="H53" s="124">
        <v>39614</v>
      </c>
      <c r="I53" s="122" t="s">
        <v>650</v>
      </c>
      <c r="J53" s="122">
        <v>92341</v>
      </c>
      <c r="K53" s="125">
        <v>0.45453850000000001</v>
      </c>
      <c r="L53" s="124">
        <f t="shared" ca="1" si="0"/>
        <v>39626</v>
      </c>
      <c r="M53" s="126">
        <v>18.128733204814569</v>
      </c>
      <c r="N53" s="127">
        <v>2.6269742707121977</v>
      </c>
      <c r="O53" s="123">
        <v>1.6207943332552091</v>
      </c>
      <c r="P53" s="122" t="s">
        <v>1962</v>
      </c>
      <c r="Q53" s="122" t="s">
        <v>501</v>
      </c>
      <c r="R53" s="122" t="s">
        <v>2008</v>
      </c>
      <c r="S53" s="122" t="s">
        <v>2009</v>
      </c>
      <c r="T53" s="128">
        <v>9</v>
      </c>
      <c r="U53" s="129">
        <v>7.0487859999999996E-3</v>
      </c>
      <c r="V53" s="129">
        <v>2.4050459999999999E-2</v>
      </c>
      <c r="W53" s="122" t="s">
        <v>1962</v>
      </c>
      <c r="X53" s="122" t="s">
        <v>648</v>
      </c>
      <c r="Y53" s="124">
        <v>39618</v>
      </c>
      <c r="Z53" s="123">
        <v>5</v>
      </c>
      <c r="AA53" s="123">
        <v>0</v>
      </c>
      <c r="AB53" s="122" t="s">
        <v>1962</v>
      </c>
      <c r="AD53" s="122" t="s">
        <v>1965</v>
      </c>
      <c r="AE53" s="122" t="s">
        <v>2030</v>
      </c>
      <c r="AF53" s="128">
        <v>391</v>
      </c>
      <c r="AH53" s="131">
        <v>20.99</v>
      </c>
      <c r="AI53" s="128">
        <v>47</v>
      </c>
      <c r="AJ53" s="131">
        <f t="shared" si="1"/>
        <v>986.53</v>
      </c>
    </row>
    <row r="54" spans="1:36" ht="13.5" customHeight="1" x14ac:dyDescent="0.25">
      <c r="A54" s="122" t="s">
        <v>2031</v>
      </c>
      <c r="B54" s="123">
        <v>4</v>
      </c>
      <c r="C54" s="122">
        <v>192</v>
      </c>
      <c r="D54" s="123">
        <v>106</v>
      </c>
      <c r="E54" s="122">
        <v>42</v>
      </c>
      <c r="F54" s="123">
        <v>20</v>
      </c>
      <c r="G54" s="122" t="s">
        <v>1961</v>
      </c>
      <c r="H54" s="124">
        <v>39614</v>
      </c>
      <c r="I54" s="122" t="s">
        <v>650</v>
      </c>
      <c r="J54" s="122">
        <v>56766</v>
      </c>
      <c r="K54" s="125">
        <v>0.45575959999999999</v>
      </c>
      <c r="L54" s="124">
        <f t="shared" ca="1" si="0"/>
        <v>39643</v>
      </c>
      <c r="M54" s="126">
        <v>12.130859296341216</v>
      </c>
      <c r="N54" s="127">
        <v>2.2977204444366115</v>
      </c>
      <c r="O54" s="123">
        <v>1.5158233552880136</v>
      </c>
      <c r="P54" s="122" t="s">
        <v>1962</v>
      </c>
      <c r="Q54" s="122" t="s">
        <v>502</v>
      </c>
      <c r="R54" s="122" t="s">
        <v>2008</v>
      </c>
      <c r="S54" s="122" t="s">
        <v>2009</v>
      </c>
      <c r="T54" s="128">
        <v>8</v>
      </c>
      <c r="U54" s="129">
        <v>2.8720269999999999E-2</v>
      </c>
      <c r="V54" s="129">
        <v>9.7993570000000002E-2</v>
      </c>
      <c r="W54" s="122" t="s">
        <v>1962</v>
      </c>
      <c r="X54" s="122" t="s">
        <v>648</v>
      </c>
      <c r="Y54" s="124">
        <v>39618</v>
      </c>
      <c r="Z54" s="123">
        <v>5</v>
      </c>
      <c r="AA54" s="123">
        <v>0</v>
      </c>
      <c r="AB54" s="122" t="s">
        <v>1962</v>
      </c>
      <c r="AD54" s="122" t="s">
        <v>1965</v>
      </c>
      <c r="AE54" s="122" t="s">
        <v>2032</v>
      </c>
      <c r="AF54" s="128">
        <v>140</v>
      </c>
      <c r="AH54" s="131">
        <v>53.98</v>
      </c>
      <c r="AI54" s="128">
        <v>27</v>
      </c>
      <c r="AJ54" s="131">
        <f t="shared" si="1"/>
        <v>1457.4599999999998</v>
      </c>
    </row>
    <row r="55" spans="1:36" ht="13.5" customHeight="1" x14ac:dyDescent="0.25">
      <c r="A55" s="122" t="s">
        <v>2033</v>
      </c>
      <c r="B55" s="123">
        <v>3</v>
      </c>
      <c r="C55" s="122">
        <v>155</v>
      </c>
      <c r="D55" s="123">
        <v>106</v>
      </c>
      <c r="E55" s="122">
        <v>86</v>
      </c>
      <c r="F55" s="123">
        <v>39</v>
      </c>
      <c r="G55" s="122" t="s">
        <v>1961</v>
      </c>
      <c r="H55" s="124">
        <v>39614</v>
      </c>
      <c r="I55" s="122" t="s">
        <v>650</v>
      </c>
      <c r="J55" s="122">
        <v>39648</v>
      </c>
      <c r="K55" s="125">
        <v>0.45576080000000002</v>
      </c>
      <c r="L55" s="124">
        <f t="shared" ca="1" si="0"/>
        <v>39628</v>
      </c>
      <c r="M55" s="126">
        <v>20.13086138509825</v>
      </c>
      <c r="N55" s="127">
        <v>2.7203249587020153</v>
      </c>
      <c r="O55" s="123">
        <v>1.6493407648821439</v>
      </c>
      <c r="P55" s="122" t="s">
        <v>1962</v>
      </c>
      <c r="Q55" s="122" t="s">
        <v>503</v>
      </c>
      <c r="R55" s="122" t="s">
        <v>2008</v>
      </c>
      <c r="S55" s="122" t="s">
        <v>2009</v>
      </c>
      <c r="T55" s="128">
        <v>5</v>
      </c>
      <c r="U55" s="129">
        <v>7.0682189999999997E-3</v>
      </c>
      <c r="V55" s="129">
        <v>2.4116760000000001E-2</v>
      </c>
      <c r="W55" s="122" t="s">
        <v>1962</v>
      </c>
      <c r="X55" s="122" t="s">
        <v>648</v>
      </c>
      <c r="Y55" s="124">
        <v>39621</v>
      </c>
      <c r="Z55" s="123">
        <v>5</v>
      </c>
      <c r="AA55" s="123">
        <v>0</v>
      </c>
      <c r="AB55" s="122" t="s">
        <v>1962</v>
      </c>
      <c r="AD55" s="122" t="s">
        <v>1965</v>
      </c>
      <c r="AE55" s="122" t="s">
        <v>2034</v>
      </c>
      <c r="AF55" s="128">
        <v>545</v>
      </c>
      <c r="AH55" s="131">
        <v>7.97</v>
      </c>
      <c r="AI55" s="128">
        <v>39</v>
      </c>
      <c r="AJ55" s="131">
        <f t="shared" si="1"/>
        <v>310.83</v>
      </c>
    </row>
    <row r="56" spans="1:36" ht="13.5" customHeight="1" x14ac:dyDescent="0.25">
      <c r="A56" s="122" t="s">
        <v>2035</v>
      </c>
      <c r="B56" s="123">
        <v>3</v>
      </c>
      <c r="C56" s="122">
        <v>167</v>
      </c>
      <c r="D56" s="123">
        <v>87</v>
      </c>
      <c r="E56" s="122">
        <v>62</v>
      </c>
      <c r="F56" s="123">
        <v>30</v>
      </c>
      <c r="G56" s="122" t="s">
        <v>1961</v>
      </c>
      <c r="H56" s="124">
        <v>39673</v>
      </c>
      <c r="I56" s="122" t="s">
        <v>650</v>
      </c>
      <c r="J56" s="122">
        <v>24157</v>
      </c>
      <c r="K56" s="125">
        <v>0.21567049999999999</v>
      </c>
      <c r="L56" s="124">
        <f t="shared" ca="1" si="0"/>
        <v>39687</v>
      </c>
      <c r="M56" s="126">
        <v>14.680073880693982</v>
      </c>
      <c r="N56" s="127">
        <v>2.4485524632965521</v>
      </c>
      <c r="O56" s="123">
        <v>1.5647851172913654</v>
      </c>
      <c r="P56" s="122" t="s">
        <v>1962</v>
      </c>
      <c r="Q56" s="122" t="s">
        <v>504</v>
      </c>
      <c r="R56" s="122" t="s">
        <v>2008</v>
      </c>
      <c r="S56" s="122" t="s">
        <v>2009</v>
      </c>
      <c r="T56" s="128">
        <v>1</v>
      </c>
      <c r="U56" s="129">
        <v>3.314923E-3</v>
      </c>
      <c r="V56" s="129">
        <v>1.1310519999999999E-2</v>
      </c>
      <c r="W56" s="122" t="s">
        <v>1962</v>
      </c>
      <c r="X56" s="122" t="s">
        <v>648</v>
      </c>
      <c r="Y56" s="124">
        <v>39662</v>
      </c>
      <c r="Z56" s="123">
        <v>5</v>
      </c>
      <c r="AA56" s="123">
        <v>0</v>
      </c>
      <c r="AB56" s="122" t="s">
        <v>1962</v>
      </c>
      <c r="AD56" s="122" t="s">
        <v>1965</v>
      </c>
      <c r="AE56" s="122" t="s">
        <v>2036</v>
      </c>
      <c r="AF56" s="128">
        <v>931</v>
      </c>
      <c r="AH56" s="131">
        <v>4.9800000000000004</v>
      </c>
      <c r="AI56" s="128">
        <v>9</v>
      </c>
      <c r="AJ56" s="131">
        <f t="shared" si="1"/>
        <v>44.820000000000007</v>
      </c>
    </row>
    <row r="57" spans="1:36" ht="13.5" customHeight="1" x14ac:dyDescent="0.25">
      <c r="A57" s="122" t="s">
        <v>2037</v>
      </c>
      <c r="B57" s="123">
        <v>2</v>
      </c>
      <c r="C57" s="122">
        <v>139</v>
      </c>
      <c r="D57" s="123">
        <v>107</v>
      </c>
      <c r="E57" s="122">
        <v>48</v>
      </c>
      <c r="F57" s="123">
        <v>95</v>
      </c>
      <c r="G57" s="122" t="s">
        <v>1961</v>
      </c>
      <c r="H57" s="124">
        <v>39614</v>
      </c>
      <c r="I57" s="122" t="s">
        <v>650</v>
      </c>
      <c r="J57" s="122">
        <v>95280</v>
      </c>
      <c r="K57" s="125">
        <v>0.90968139999999997</v>
      </c>
      <c r="L57" s="124">
        <f t="shared" ca="1" si="0"/>
        <v>39640</v>
      </c>
      <c r="M57" s="126">
        <v>15.863453595023529</v>
      </c>
      <c r="N57" s="127">
        <v>2.5126533738715358</v>
      </c>
      <c r="O57" s="123">
        <v>1.5851351279533035</v>
      </c>
      <c r="P57" s="122" t="s">
        <v>1962</v>
      </c>
      <c r="Q57" s="122" t="s">
        <v>505</v>
      </c>
      <c r="R57" s="122" t="s">
        <v>2008</v>
      </c>
      <c r="S57" s="122" t="s">
        <v>2009</v>
      </c>
      <c r="T57" s="128">
        <v>8</v>
      </c>
      <c r="U57" s="129">
        <v>1.4075829999999999E-2</v>
      </c>
      <c r="V57" s="129">
        <v>4.8026739999999998E-2</v>
      </c>
      <c r="W57" s="122" t="s">
        <v>1962</v>
      </c>
      <c r="X57" s="122" t="s">
        <v>648</v>
      </c>
      <c r="Y57" s="124">
        <v>39606</v>
      </c>
      <c r="Z57" s="123">
        <v>5</v>
      </c>
      <c r="AA57" s="123">
        <v>0</v>
      </c>
      <c r="AB57" s="122" t="s">
        <v>1962</v>
      </c>
      <c r="AD57" s="122" t="s">
        <v>1965</v>
      </c>
      <c r="AE57" s="122" t="s">
        <v>2038</v>
      </c>
      <c r="AF57" s="128">
        <v>674</v>
      </c>
      <c r="AH57" s="131">
        <v>77.989999999999995</v>
      </c>
      <c r="AI57" s="128">
        <v>8</v>
      </c>
      <c r="AJ57" s="131">
        <f t="shared" si="1"/>
        <v>623.91999999999996</v>
      </c>
    </row>
    <row r="58" spans="1:36" ht="13.5" customHeight="1" x14ac:dyDescent="0.25">
      <c r="A58" s="122" t="s">
        <v>2039</v>
      </c>
      <c r="B58" s="123">
        <v>1</v>
      </c>
      <c r="C58" s="122">
        <v>184</v>
      </c>
      <c r="D58" s="123">
        <v>103</v>
      </c>
      <c r="E58" s="122">
        <v>62</v>
      </c>
      <c r="F58" s="123">
        <v>40</v>
      </c>
      <c r="G58" s="122" t="s">
        <v>1961</v>
      </c>
      <c r="H58" s="124">
        <v>39614</v>
      </c>
      <c r="I58" s="122" t="s">
        <v>650</v>
      </c>
      <c r="J58" s="122">
        <v>85313</v>
      </c>
      <c r="K58" s="125">
        <v>0.4103754</v>
      </c>
      <c r="L58" s="124">
        <f t="shared" ca="1" si="0"/>
        <v>39631</v>
      </c>
      <c r="M58" s="126">
        <v>15.050980894825013</v>
      </c>
      <c r="N58" s="127">
        <v>2.469002908251456</v>
      </c>
      <c r="O58" s="123">
        <v>1.571306115386641</v>
      </c>
      <c r="P58" s="122" t="s">
        <v>1962</v>
      </c>
      <c r="Q58" s="122" t="s">
        <v>506</v>
      </c>
      <c r="R58" s="122" t="s">
        <v>2008</v>
      </c>
      <c r="S58" s="122" t="s">
        <v>2009</v>
      </c>
      <c r="T58" s="128">
        <v>9</v>
      </c>
      <c r="U58" s="129">
        <v>6.3646950000000001E-3</v>
      </c>
      <c r="V58" s="129">
        <v>2.1716340000000001E-2</v>
      </c>
      <c r="W58" s="122" t="s">
        <v>1962</v>
      </c>
      <c r="X58" s="122" t="s">
        <v>648</v>
      </c>
      <c r="Y58" s="124">
        <v>39618</v>
      </c>
      <c r="Z58" s="123">
        <v>5</v>
      </c>
      <c r="AA58" s="123">
        <v>0</v>
      </c>
      <c r="AB58" s="122" t="s">
        <v>1962</v>
      </c>
      <c r="AD58" s="122" t="s">
        <v>1965</v>
      </c>
      <c r="AE58" s="122" t="s">
        <v>2040</v>
      </c>
      <c r="AF58" s="128">
        <v>274</v>
      </c>
      <c r="AH58" s="131">
        <v>4.99</v>
      </c>
      <c r="AI58" s="128">
        <v>11</v>
      </c>
      <c r="AJ58" s="131">
        <f t="shared" si="1"/>
        <v>54.89</v>
      </c>
    </row>
    <row r="59" spans="1:36" ht="13.5" customHeight="1" x14ac:dyDescent="0.25">
      <c r="A59" s="122" t="s">
        <v>2041</v>
      </c>
      <c r="B59" s="123">
        <v>1</v>
      </c>
      <c r="C59" s="122">
        <v>142</v>
      </c>
      <c r="D59" s="123">
        <v>91</v>
      </c>
      <c r="E59" s="122">
        <v>47</v>
      </c>
      <c r="F59" s="123">
        <v>13</v>
      </c>
      <c r="G59" s="122" t="s">
        <v>1961</v>
      </c>
      <c r="H59" s="124">
        <v>39614</v>
      </c>
      <c r="I59" s="122" t="s">
        <v>650</v>
      </c>
      <c r="J59" s="122">
        <v>26157</v>
      </c>
      <c r="K59" s="125">
        <v>0.62847419999999998</v>
      </c>
      <c r="L59" s="124">
        <f t="shared" ca="1" si="0"/>
        <v>39637</v>
      </c>
      <c r="M59" s="126">
        <v>11.421237846997009</v>
      </c>
      <c r="N59" s="127">
        <v>2.2520138576708617</v>
      </c>
      <c r="O59" s="123">
        <v>1.5006711357492226</v>
      </c>
      <c r="P59" s="122" t="s">
        <v>1962</v>
      </c>
      <c r="Q59" s="122" t="s">
        <v>507</v>
      </c>
      <c r="R59" s="122" t="s">
        <v>2008</v>
      </c>
      <c r="S59" s="122" t="s">
        <v>2009</v>
      </c>
      <c r="T59" s="128">
        <v>9</v>
      </c>
      <c r="U59" s="129">
        <v>9.721515E-3</v>
      </c>
      <c r="V59" s="129">
        <v>3.3169810000000001E-2</v>
      </c>
      <c r="W59" s="122" t="s">
        <v>1962</v>
      </c>
      <c r="X59" s="122" t="s">
        <v>648</v>
      </c>
      <c r="Y59" s="124">
        <v>39621</v>
      </c>
      <c r="Z59" s="123">
        <v>5</v>
      </c>
      <c r="AA59" s="123">
        <v>0</v>
      </c>
      <c r="AB59" s="122" t="s">
        <v>1962</v>
      </c>
      <c r="AD59" s="122" t="s">
        <v>1965</v>
      </c>
      <c r="AE59" s="122" t="s">
        <v>2042</v>
      </c>
      <c r="AF59" s="128">
        <v>491</v>
      </c>
      <c r="AH59" s="131">
        <v>82.98</v>
      </c>
      <c r="AI59" s="128">
        <v>38</v>
      </c>
      <c r="AJ59" s="131">
        <f t="shared" si="1"/>
        <v>3153.2400000000002</v>
      </c>
    </row>
    <row r="60" spans="1:36" ht="13.5" customHeight="1" x14ac:dyDescent="0.25">
      <c r="A60" s="122" t="s">
        <v>2043</v>
      </c>
      <c r="B60" s="123">
        <v>2</v>
      </c>
      <c r="C60" s="122">
        <v>127</v>
      </c>
      <c r="D60" s="123">
        <v>96</v>
      </c>
      <c r="E60" s="122">
        <v>89</v>
      </c>
      <c r="F60" s="123">
        <v>97</v>
      </c>
      <c r="G60" s="122" t="s">
        <v>1961</v>
      </c>
      <c r="H60" s="124">
        <v>39614</v>
      </c>
      <c r="I60" s="122" t="s">
        <v>650</v>
      </c>
      <c r="J60" s="122">
        <v>86414</v>
      </c>
      <c r="K60" s="125">
        <v>8.2271319999999995E-2</v>
      </c>
      <c r="L60" s="124">
        <f t="shared" ca="1" si="0"/>
        <v>39643</v>
      </c>
      <c r="M60" s="126">
        <v>14.369101095302357</v>
      </c>
      <c r="N60" s="127">
        <v>2.4311394282285437</v>
      </c>
      <c r="O60" s="123">
        <v>1.5592111557542627</v>
      </c>
      <c r="P60" s="122" t="s">
        <v>1962</v>
      </c>
      <c r="Q60" s="122" t="s">
        <v>508</v>
      </c>
      <c r="R60" s="122" t="s">
        <v>2008</v>
      </c>
      <c r="S60" s="122" t="s">
        <v>2009</v>
      </c>
      <c r="T60" s="128">
        <v>5</v>
      </c>
      <c r="U60" s="129">
        <v>1.269004E-3</v>
      </c>
      <c r="V60" s="129">
        <v>4.3298420000000004E-3</v>
      </c>
      <c r="W60" s="122" t="s">
        <v>1962</v>
      </c>
      <c r="X60" s="122" t="s">
        <v>648</v>
      </c>
      <c r="Y60" s="124">
        <v>39616</v>
      </c>
      <c r="Z60" s="123">
        <v>5</v>
      </c>
      <c r="AA60" s="123">
        <v>0</v>
      </c>
      <c r="AB60" s="122" t="s">
        <v>1962</v>
      </c>
      <c r="AD60" s="122" t="s">
        <v>1965</v>
      </c>
      <c r="AE60" s="122" t="s">
        <v>2044</v>
      </c>
      <c r="AF60" s="128">
        <v>213</v>
      </c>
      <c r="AH60" s="131">
        <v>50.99</v>
      </c>
      <c r="AI60" s="128">
        <v>11</v>
      </c>
      <c r="AJ60" s="131">
        <f t="shared" si="1"/>
        <v>560.89</v>
      </c>
    </row>
    <row r="61" spans="1:36" ht="13.5" customHeight="1" x14ac:dyDescent="0.25">
      <c r="A61" s="122" t="s">
        <v>2045</v>
      </c>
      <c r="B61" s="123">
        <v>3</v>
      </c>
      <c r="C61" s="122">
        <v>154</v>
      </c>
      <c r="D61" s="123">
        <v>102</v>
      </c>
      <c r="E61" s="122">
        <v>76</v>
      </c>
      <c r="F61" s="123">
        <v>37</v>
      </c>
      <c r="G61" s="122" t="s">
        <v>1961</v>
      </c>
      <c r="H61" s="124">
        <v>39614</v>
      </c>
      <c r="I61" s="122" t="s">
        <v>650</v>
      </c>
      <c r="J61" s="122">
        <v>14871</v>
      </c>
      <c r="K61" s="125">
        <v>0.41948550000000001</v>
      </c>
      <c r="L61" s="124">
        <f t="shared" ca="1" si="0"/>
        <v>39637</v>
      </c>
      <c r="M61" s="126">
        <v>15.067162502833975</v>
      </c>
      <c r="N61" s="127">
        <v>2.4698874160048789</v>
      </c>
      <c r="O61" s="123">
        <v>1.5715875464016884</v>
      </c>
      <c r="P61" s="122" t="s">
        <v>1962</v>
      </c>
      <c r="Q61" s="122" t="s">
        <v>509</v>
      </c>
      <c r="R61" s="122" t="s">
        <v>2008</v>
      </c>
      <c r="S61" s="122" t="s">
        <v>2009</v>
      </c>
      <c r="T61" s="128">
        <v>1</v>
      </c>
      <c r="U61" s="129">
        <v>6.5058160000000002E-3</v>
      </c>
      <c r="V61" s="129">
        <v>2.219784E-2</v>
      </c>
      <c r="W61" s="122" t="s">
        <v>1962</v>
      </c>
      <c r="X61" s="122" t="s">
        <v>648</v>
      </c>
      <c r="Y61" s="124">
        <v>39605</v>
      </c>
      <c r="Z61" s="123">
        <v>5</v>
      </c>
      <c r="AA61" s="123">
        <v>0</v>
      </c>
      <c r="AB61" s="122" t="s">
        <v>1962</v>
      </c>
      <c r="AD61" s="122" t="s">
        <v>1965</v>
      </c>
      <c r="AE61" s="122" t="s">
        <v>2046</v>
      </c>
      <c r="AF61" s="128">
        <v>800</v>
      </c>
      <c r="AH61" s="131">
        <v>41.97</v>
      </c>
      <c r="AI61" s="128">
        <v>2</v>
      </c>
      <c r="AJ61" s="131">
        <f t="shared" si="1"/>
        <v>83.94</v>
      </c>
    </row>
    <row r="62" spans="1:36" ht="13.5" customHeight="1" x14ac:dyDescent="0.25">
      <c r="A62" s="122" t="s">
        <v>2047</v>
      </c>
      <c r="B62" s="123">
        <v>1</v>
      </c>
      <c r="C62" s="122">
        <v>166</v>
      </c>
      <c r="D62" s="123">
        <v>88</v>
      </c>
      <c r="E62" s="122">
        <v>30</v>
      </c>
      <c r="F62" s="123">
        <v>32</v>
      </c>
      <c r="G62" s="122" t="s">
        <v>1961</v>
      </c>
      <c r="H62" s="124">
        <v>39614</v>
      </c>
      <c r="I62" s="122" t="s">
        <v>650</v>
      </c>
      <c r="J62" s="122">
        <v>92367</v>
      </c>
      <c r="K62" s="125">
        <v>0.85497959999999995</v>
      </c>
      <c r="L62" s="124">
        <f t="shared" ca="1" si="0"/>
        <v>39639</v>
      </c>
      <c r="M62" s="126">
        <v>12.779630669322909</v>
      </c>
      <c r="N62" s="127">
        <v>2.3379726925284592</v>
      </c>
      <c r="O62" s="123">
        <v>1.5290430643145598</v>
      </c>
      <c r="P62" s="122" t="s">
        <v>1962</v>
      </c>
      <c r="Q62" s="122" t="s">
        <v>510</v>
      </c>
      <c r="R62" s="122" t="s">
        <v>2008</v>
      </c>
      <c r="S62" s="122" t="s">
        <v>2009</v>
      </c>
      <c r="T62" s="128">
        <v>5</v>
      </c>
      <c r="U62" s="129">
        <v>1.323653E-2</v>
      </c>
      <c r="V62" s="129">
        <v>4.5163050000000003E-2</v>
      </c>
      <c r="W62" s="122" t="s">
        <v>1962</v>
      </c>
      <c r="X62" s="122" t="s">
        <v>648</v>
      </c>
      <c r="Y62" s="124">
        <v>39617</v>
      </c>
      <c r="Z62" s="123">
        <v>5</v>
      </c>
      <c r="AA62" s="123">
        <v>0</v>
      </c>
      <c r="AB62" s="122" t="s">
        <v>1962</v>
      </c>
      <c r="AD62" s="122" t="s">
        <v>1965</v>
      </c>
      <c r="AE62" s="122" t="s">
        <v>2048</v>
      </c>
      <c r="AF62" s="128">
        <v>316</v>
      </c>
      <c r="AH62" s="131">
        <v>70.97</v>
      </c>
      <c r="AI62" s="128">
        <v>21</v>
      </c>
      <c r="AJ62" s="131">
        <f t="shared" si="1"/>
        <v>1490.37</v>
      </c>
    </row>
    <row r="63" spans="1:36" ht="13.5" customHeight="1" x14ac:dyDescent="0.25">
      <c r="A63" s="122" t="s">
        <v>2049</v>
      </c>
      <c r="B63" s="123">
        <v>3</v>
      </c>
      <c r="C63" s="122">
        <v>122</v>
      </c>
      <c r="D63" s="123">
        <v>105</v>
      </c>
      <c r="E63" s="122">
        <v>58</v>
      </c>
      <c r="F63" s="123">
        <v>78</v>
      </c>
      <c r="G63" s="122" t="s">
        <v>1961</v>
      </c>
      <c r="H63" s="124">
        <v>39614</v>
      </c>
      <c r="I63" s="122" t="s">
        <v>650</v>
      </c>
      <c r="J63" s="122">
        <v>86566</v>
      </c>
      <c r="K63" s="125">
        <v>0.361147</v>
      </c>
      <c r="L63" s="124">
        <f t="shared" ca="1" si="0"/>
        <v>39632</v>
      </c>
      <c r="M63" s="126">
        <v>14.962102073195993</v>
      </c>
      <c r="N63" s="127">
        <v>2.4641333376910901</v>
      </c>
      <c r="O63" s="123">
        <v>1.569755821040677</v>
      </c>
      <c r="P63" s="122" t="s">
        <v>1962</v>
      </c>
      <c r="Q63" s="122" t="s">
        <v>511</v>
      </c>
      <c r="R63" s="122" t="s">
        <v>2008</v>
      </c>
      <c r="S63" s="122" t="s">
        <v>2009</v>
      </c>
      <c r="T63" s="128">
        <v>7</v>
      </c>
      <c r="U63" s="129">
        <v>5.6062560000000004E-3</v>
      </c>
      <c r="V63" s="129">
        <v>1.9128550000000001E-2</v>
      </c>
      <c r="W63" s="122" t="s">
        <v>1962</v>
      </c>
      <c r="X63" s="122" t="s">
        <v>648</v>
      </c>
      <c r="Y63" s="124">
        <v>39617</v>
      </c>
      <c r="Z63" s="123">
        <v>5</v>
      </c>
      <c r="AA63" s="123">
        <v>0</v>
      </c>
      <c r="AB63" s="122" t="s">
        <v>1962</v>
      </c>
      <c r="AD63" s="122" t="s">
        <v>1965</v>
      </c>
      <c r="AE63" s="122" t="s">
        <v>2050</v>
      </c>
      <c r="AF63" s="128">
        <v>935</v>
      </c>
      <c r="AH63" s="131">
        <v>78.989999999999995</v>
      </c>
      <c r="AI63" s="128">
        <v>48</v>
      </c>
      <c r="AJ63" s="131">
        <f t="shared" si="1"/>
        <v>3791.5199999999995</v>
      </c>
    </row>
    <row r="64" spans="1:36" ht="13.5" customHeight="1" x14ac:dyDescent="0.25">
      <c r="A64" s="122" t="s">
        <v>2051</v>
      </c>
      <c r="B64" s="123">
        <v>2</v>
      </c>
      <c r="C64" s="122">
        <v>102</v>
      </c>
      <c r="D64" s="123">
        <v>145</v>
      </c>
      <c r="E64" s="122">
        <v>89</v>
      </c>
      <c r="F64" s="123">
        <v>24</v>
      </c>
      <c r="G64" s="122" t="s">
        <v>1961</v>
      </c>
      <c r="H64" s="124">
        <v>39614</v>
      </c>
      <c r="I64" s="122" t="s">
        <v>650</v>
      </c>
      <c r="J64" s="122">
        <v>86077</v>
      </c>
      <c r="K64" s="125">
        <v>0.18143049999999999</v>
      </c>
      <c r="L64" s="124">
        <f t="shared" ca="1" si="0"/>
        <v>39627</v>
      </c>
      <c r="M64" s="126">
        <v>19.607377092896339</v>
      </c>
      <c r="N64" s="127">
        <v>2.6965377245933615</v>
      </c>
      <c r="O64" s="123">
        <v>1.6421137976989784</v>
      </c>
      <c r="P64" s="122" t="s">
        <v>1962</v>
      </c>
      <c r="Q64" s="122" t="s">
        <v>512</v>
      </c>
      <c r="R64" s="122" t="s">
        <v>2008</v>
      </c>
      <c r="S64" s="122" t="s">
        <v>2009</v>
      </c>
      <c r="T64" s="128">
        <v>1</v>
      </c>
      <c r="U64" s="129">
        <v>2.812241E-3</v>
      </c>
      <c r="V64" s="129">
        <v>9.5953640000000003E-3</v>
      </c>
      <c r="W64" s="122" t="s">
        <v>1962</v>
      </c>
      <c r="X64" s="122" t="s">
        <v>648</v>
      </c>
      <c r="Y64" s="124">
        <v>39606</v>
      </c>
      <c r="Z64" s="123">
        <v>5</v>
      </c>
      <c r="AA64" s="123">
        <v>0</v>
      </c>
      <c r="AB64" s="122" t="s">
        <v>1962</v>
      </c>
      <c r="AD64" s="122" t="s">
        <v>1965</v>
      </c>
      <c r="AE64" s="122" t="s">
        <v>2052</v>
      </c>
      <c r="AF64" s="128">
        <v>364</v>
      </c>
      <c r="AH64" s="131">
        <v>93.98</v>
      </c>
      <c r="AI64" s="128">
        <v>22</v>
      </c>
      <c r="AJ64" s="131">
        <f t="shared" si="1"/>
        <v>2067.56</v>
      </c>
    </row>
    <row r="65" spans="1:36" ht="13.5" customHeight="1" x14ac:dyDescent="0.25">
      <c r="A65" s="122" t="s">
        <v>2053</v>
      </c>
      <c r="B65" s="123">
        <v>4</v>
      </c>
      <c r="C65" s="122">
        <v>106</v>
      </c>
      <c r="D65" s="123">
        <v>99</v>
      </c>
      <c r="E65" s="122">
        <v>82</v>
      </c>
      <c r="F65" s="123">
        <v>29</v>
      </c>
      <c r="G65" s="122" t="s">
        <v>1961</v>
      </c>
      <c r="H65" s="124">
        <v>39614</v>
      </c>
      <c r="I65" s="122" t="s">
        <v>650</v>
      </c>
      <c r="J65" s="122">
        <v>22321</v>
      </c>
      <c r="K65" s="125">
        <v>0.18133050000000001</v>
      </c>
      <c r="L65" s="124">
        <f t="shared" ca="1" si="0"/>
        <v>39634</v>
      </c>
      <c r="M65" s="126">
        <v>10.607159691108359</v>
      </c>
      <c r="N65" s="127">
        <v>2.1971837028478109</v>
      </c>
      <c r="O65" s="123">
        <v>1.4822900198165712</v>
      </c>
      <c r="P65" s="122" t="s">
        <v>1962</v>
      </c>
      <c r="Q65" s="122" t="s">
        <v>513</v>
      </c>
      <c r="R65" s="122" t="s">
        <v>2008</v>
      </c>
      <c r="S65" s="122" t="s">
        <v>2009</v>
      </c>
      <c r="T65" s="128">
        <v>1</v>
      </c>
      <c r="U65" s="129">
        <v>2.8122400000000001E-3</v>
      </c>
      <c r="V65" s="129">
        <v>9.5953630000000008E-3</v>
      </c>
      <c r="W65" s="122" t="s">
        <v>1962</v>
      </c>
      <c r="X65" s="122" t="s">
        <v>648</v>
      </c>
      <c r="Y65" s="124">
        <v>39611</v>
      </c>
      <c r="Z65" s="123">
        <v>5</v>
      </c>
      <c r="AA65" s="123">
        <v>0</v>
      </c>
      <c r="AB65" s="122" t="s">
        <v>1962</v>
      </c>
      <c r="AD65" s="122" t="s">
        <v>1965</v>
      </c>
      <c r="AE65" s="122" t="s">
        <v>2054</v>
      </c>
      <c r="AF65" s="128">
        <v>238</v>
      </c>
      <c r="AH65" s="131">
        <v>79.97</v>
      </c>
      <c r="AI65" s="128">
        <v>36</v>
      </c>
      <c r="AJ65" s="131">
        <f t="shared" si="1"/>
        <v>2878.92</v>
      </c>
    </row>
    <row r="66" spans="1:36" ht="13.5" customHeight="1" x14ac:dyDescent="0.25">
      <c r="A66" s="122" t="s">
        <v>2055</v>
      </c>
      <c r="B66" s="123">
        <v>1</v>
      </c>
      <c r="C66" s="122">
        <v>190</v>
      </c>
      <c r="D66" s="123">
        <v>111</v>
      </c>
      <c r="E66" s="122">
        <v>16</v>
      </c>
      <c r="F66" s="123">
        <v>13</v>
      </c>
      <c r="G66" s="122" t="s">
        <v>1961</v>
      </c>
      <c r="H66" s="124">
        <v>39614</v>
      </c>
      <c r="I66" s="122" t="s">
        <v>650</v>
      </c>
      <c r="J66" s="122">
        <v>71708</v>
      </c>
      <c r="K66" s="125">
        <v>0.18163299999999999</v>
      </c>
      <c r="L66" s="124">
        <f t="shared" ca="1" si="0"/>
        <v>39628</v>
      </c>
      <c r="M66" s="126">
        <v>18.60781723246291</v>
      </c>
      <c r="N66" s="127">
        <v>2.6499141888654711</v>
      </c>
      <c r="O66" s="123">
        <v>1.627855702716144</v>
      </c>
      <c r="P66" s="122" t="s">
        <v>1962</v>
      </c>
      <c r="Q66" s="122" t="s">
        <v>514</v>
      </c>
      <c r="R66" s="122" t="s">
        <v>2008</v>
      </c>
      <c r="S66" s="122" t="s">
        <v>2009</v>
      </c>
      <c r="T66" s="128">
        <v>5</v>
      </c>
      <c r="U66" s="129">
        <v>2.812593E-3</v>
      </c>
      <c r="V66" s="129">
        <v>9.5965689999999992E-3</v>
      </c>
      <c r="W66" s="122" t="s">
        <v>1962</v>
      </c>
      <c r="X66" s="122" t="s">
        <v>648</v>
      </c>
      <c r="Y66" s="124">
        <v>39605</v>
      </c>
      <c r="Z66" s="123">
        <v>5</v>
      </c>
      <c r="AA66" s="123">
        <v>0</v>
      </c>
      <c r="AB66" s="122" t="s">
        <v>1962</v>
      </c>
      <c r="AD66" s="122" t="s">
        <v>1965</v>
      </c>
      <c r="AE66" s="122" t="s">
        <v>2056</v>
      </c>
      <c r="AF66" s="128">
        <v>887</v>
      </c>
      <c r="AH66" s="131">
        <v>48.99</v>
      </c>
      <c r="AI66" s="128">
        <v>35</v>
      </c>
      <c r="AJ66" s="131">
        <f t="shared" si="1"/>
        <v>1714.65</v>
      </c>
    </row>
    <row r="67" spans="1:36" ht="13.5" customHeight="1" x14ac:dyDescent="0.25">
      <c r="A67" s="122" t="s">
        <v>2057</v>
      </c>
      <c r="B67" s="123">
        <v>4</v>
      </c>
      <c r="C67" s="122">
        <v>191</v>
      </c>
      <c r="D67" s="123">
        <v>133</v>
      </c>
      <c r="E67" s="122">
        <v>37</v>
      </c>
      <c r="F67" s="123">
        <v>81</v>
      </c>
      <c r="G67" s="122" t="s">
        <v>1961</v>
      </c>
      <c r="H67" s="124">
        <v>40391</v>
      </c>
      <c r="I67" s="122" t="s">
        <v>650</v>
      </c>
      <c r="J67" s="122">
        <v>39257</v>
      </c>
      <c r="K67" s="125">
        <v>0.78994350000000002</v>
      </c>
      <c r="L67" s="124">
        <f t="shared" ref="L67:L130" ca="1" si="2">H67+RANDBETWEEN(10,30)</f>
        <v>40412</v>
      </c>
      <c r="M67" s="126">
        <v>20.67873115743005</v>
      </c>
      <c r="N67" s="127">
        <v>2.7447826657716003</v>
      </c>
      <c r="O67" s="123">
        <v>1.6567385628914419</v>
      </c>
      <c r="P67" s="122" t="s">
        <v>1962</v>
      </c>
      <c r="Q67" s="122" t="s">
        <v>515</v>
      </c>
      <c r="R67" s="122" t="s">
        <v>2008</v>
      </c>
      <c r="S67" s="122" t="s">
        <v>2009</v>
      </c>
      <c r="T67" s="128">
        <v>1</v>
      </c>
      <c r="U67" s="129">
        <v>2.1649740000000001E-3</v>
      </c>
      <c r="V67" s="129">
        <v>7.3868930000000003E-3</v>
      </c>
      <c r="W67" s="122" t="s">
        <v>1962</v>
      </c>
      <c r="X67" s="122" t="s">
        <v>648</v>
      </c>
      <c r="Y67" s="124">
        <v>40383</v>
      </c>
      <c r="Z67" s="123">
        <v>5</v>
      </c>
      <c r="AA67" s="123">
        <v>0.1</v>
      </c>
      <c r="AB67" s="122" t="s">
        <v>1962</v>
      </c>
      <c r="AD67" s="122" t="s">
        <v>1965</v>
      </c>
      <c r="AE67" s="122" t="s">
        <v>2058</v>
      </c>
      <c r="AF67" s="128">
        <v>638</v>
      </c>
      <c r="AH67" s="131">
        <v>76.98</v>
      </c>
      <c r="AI67" s="128">
        <v>22</v>
      </c>
      <c r="AJ67" s="131">
        <f t="shared" ref="AJ67:AJ130" si="3">AH67*AI67</f>
        <v>1693.5600000000002</v>
      </c>
    </row>
    <row r="68" spans="1:36" ht="13.5" customHeight="1" x14ac:dyDescent="0.25">
      <c r="A68" s="122" t="s">
        <v>2059</v>
      </c>
      <c r="B68" s="123">
        <v>5</v>
      </c>
      <c r="C68" s="122">
        <v>186</v>
      </c>
      <c r="D68" s="123">
        <v>89</v>
      </c>
      <c r="E68" s="122">
        <v>50</v>
      </c>
      <c r="F68" s="123">
        <v>34</v>
      </c>
      <c r="G68" s="122" t="s">
        <v>1961</v>
      </c>
      <c r="H68" s="124">
        <v>39614</v>
      </c>
      <c r="I68" s="122" t="s">
        <v>650</v>
      </c>
      <c r="J68" s="122">
        <v>76072</v>
      </c>
      <c r="K68" s="125">
        <v>2.208386</v>
      </c>
      <c r="L68" s="124">
        <f t="shared" ca="1" si="2"/>
        <v>39626</v>
      </c>
      <c r="M68" s="126">
        <v>19.694449928638335</v>
      </c>
      <c r="N68" s="127">
        <v>2.7005234434911247</v>
      </c>
      <c r="O68" s="123">
        <v>1.6433269435785214</v>
      </c>
      <c r="P68" s="122" t="s">
        <v>1962</v>
      </c>
      <c r="Q68" s="122" t="s">
        <v>516</v>
      </c>
      <c r="R68" s="122" t="s">
        <v>2008</v>
      </c>
      <c r="S68" s="122" t="s">
        <v>2009</v>
      </c>
      <c r="T68" s="128">
        <v>7</v>
      </c>
      <c r="U68" s="129">
        <v>3.4173370000000002E-2</v>
      </c>
      <c r="V68" s="129">
        <v>0.1165996</v>
      </c>
      <c r="W68" s="122" t="s">
        <v>1962</v>
      </c>
      <c r="X68" s="122" t="s">
        <v>648</v>
      </c>
      <c r="Y68" s="124">
        <v>39620</v>
      </c>
      <c r="Z68" s="123">
        <v>5</v>
      </c>
      <c r="AA68" s="123">
        <v>0</v>
      </c>
      <c r="AB68" s="122" t="s">
        <v>1962</v>
      </c>
      <c r="AD68" s="122" t="s">
        <v>1965</v>
      </c>
      <c r="AE68" s="122" t="s">
        <v>2060</v>
      </c>
      <c r="AF68" s="128">
        <v>390</v>
      </c>
      <c r="AH68" s="131">
        <v>61.98</v>
      </c>
      <c r="AI68" s="128">
        <v>25</v>
      </c>
      <c r="AJ68" s="131">
        <f t="shared" si="3"/>
        <v>1549.5</v>
      </c>
    </row>
    <row r="69" spans="1:36" ht="13.5" customHeight="1" x14ac:dyDescent="0.25">
      <c r="A69" s="122" t="s">
        <v>2061</v>
      </c>
      <c r="B69" s="123">
        <v>2</v>
      </c>
      <c r="C69" s="122">
        <v>119</v>
      </c>
      <c r="D69" s="123">
        <v>97</v>
      </c>
      <c r="E69" s="122">
        <v>89</v>
      </c>
      <c r="F69" s="123">
        <v>42</v>
      </c>
      <c r="G69" s="122" t="s">
        <v>1961</v>
      </c>
      <c r="H69" s="124">
        <v>39614</v>
      </c>
      <c r="I69" s="122" t="s">
        <v>650</v>
      </c>
      <c r="J69" s="122">
        <v>25200</v>
      </c>
      <c r="K69" s="125">
        <v>2.741241</v>
      </c>
      <c r="L69" s="124">
        <f t="shared" ca="1" si="2"/>
        <v>39627</v>
      </c>
      <c r="M69" s="126">
        <v>23.396910351048088</v>
      </c>
      <c r="N69" s="127">
        <v>2.8601326144779993</v>
      </c>
      <c r="O69" s="123">
        <v>1.6911926603666418</v>
      </c>
      <c r="P69" s="122" t="s">
        <v>1962</v>
      </c>
      <c r="Q69" s="122" t="s">
        <v>517</v>
      </c>
      <c r="R69" s="122" t="s">
        <v>2008</v>
      </c>
      <c r="S69" s="122" t="s">
        <v>2009</v>
      </c>
      <c r="T69" s="128">
        <v>2</v>
      </c>
      <c r="U69" s="129">
        <v>4.2552100000000002E-2</v>
      </c>
      <c r="V69" s="129">
        <v>0.14518780000000001</v>
      </c>
      <c r="W69" s="122" t="s">
        <v>1962</v>
      </c>
      <c r="X69" s="122" t="s">
        <v>648</v>
      </c>
      <c r="Y69" s="124">
        <v>39613</v>
      </c>
      <c r="Z69" s="123">
        <v>5</v>
      </c>
      <c r="AA69" s="123">
        <v>0</v>
      </c>
      <c r="AB69" s="122" t="s">
        <v>1962</v>
      </c>
      <c r="AD69" s="122" t="s">
        <v>1965</v>
      </c>
      <c r="AE69" s="122" t="s">
        <v>2062</v>
      </c>
      <c r="AF69" s="128">
        <v>610</v>
      </c>
      <c r="AH69" s="131">
        <v>72.97</v>
      </c>
      <c r="AI69" s="128">
        <v>33</v>
      </c>
      <c r="AJ69" s="131">
        <f t="shared" si="3"/>
        <v>2408.0099999999998</v>
      </c>
    </row>
    <row r="70" spans="1:36" ht="13.5" customHeight="1" x14ac:dyDescent="0.25">
      <c r="A70" s="122" t="s">
        <v>2063</v>
      </c>
      <c r="B70" s="123">
        <v>5</v>
      </c>
      <c r="C70" s="122">
        <v>123</v>
      </c>
      <c r="D70" s="123">
        <v>95</v>
      </c>
      <c r="E70" s="122">
        <v>64</v>
      </c>
      <c r="F70" s="123">
        <v>74</v>
      </c>
      <c r="G70" s="122" t="s">
        <v>1961</v>
      </c>
      <c r="H70" s="124">
        <v>40396</v>
      </c>
      <c r="I70" s="122" t="s">
        <v>650</v>
      </c>
      <c r="J70" s="122">
        <v>84284</v>
      </c>
      <c r="K70" s="125">
        <v>0.12667510000000001</v>
      </c>
      <c r="L70" s="124">
        <f t="shared" ca="1" si="2"/>
        <v>40406</v>
      </c>
      <c r="M70" s="126">
        <v>15.482589556014362</v>
      </c>
      <c r="N70" s="127">
        <v>2.4923815837972518</v>
      </c>
      <c r="O70" s="123">
        <v>1.578727837151563</v>
      </c>
      <c r="P70" s="122" t="s">
        <v>1962</v>
      </c>
      <c r="Q70" s="122" t="s">
        <v>518</v>
      </c>
      <c r="R70" s="122" t="s">
        <v>2008</v>
      </c>
      <c r="S70" s="122" t="s">
        <v>2009</v>
      </c>
      <c r="T70" s="128">
        <v>2</v>
      </c>
      <c r="U70" s="129">
        <v>6.7746389999999998E-4</v>
      </c>
      <c r="V70" s="129">
        <v>2.311507E-3</v>
      </c>
      <c r="W70" s="122" t="s">
        <v>1962</v>
      </c>
      <c r="X70" s="122" t="s">
        <v>648</v>
      </c>
      <c r="Y70" s="124">
        <v>40389</v>
      </c>
      <c r="Z70" s="123">
        <v>5</v>
      </c>
      <c r="AA70" s="123">
        <v>0</v>
      </c>
      <c r="AB70" s="122" t="s">
        <v>1962</v>
      </c>
      <c r="AD70" s="122" t="s">
        <v>1965</v>
      </c>
      <c r="AE70" s="122" t="s">
        <v>2064</v>
      </c>
      <c r="AF70" s="128">
        <v>846</v>
      </c>
      <c r="AH70" s="131">
        <v>89.99</v>
      </c>
      <c r="AI70" s="128">
        <v>23</v>
      </c>
      <c r="AJ70" s="131">
        <f t="shared" si="3"/>
        <v>2069.77</v>
      </c>
    </row>
    <row r="71" spans="1:36" ht="13.5" customHeight="1" x14ac:dyDescent="0.25">
      <c r="A71" s="122" t="s">
        <v>2065</v>
      </c>
      <c r="B71" s="123">
        <v>1</v>
      </c>
      <c r="C71" s="122">
        <v>113</v>
      </c>
      <c r="D71" s="123">
        <v>881</v>
      </c>
      <c r="E71" s="122">
        <v>65</v>
      </c>
      <c r="F71" s="123">
        <v>84</v>
      </c>
      <c r="G71" s="122" t="s">
        <v>1961</v>
      </c>
      <c r="H71" s="124">
        <v>40444</v>
      </c>
      <c r="I71" s="122" t="s">
        <v>650</v>
      </c>
      <c r="J71" s="122">
        <v>60719</v>
      </c>
      <c r="K71" s="125">
        <v>0.29477310000000001</v>
      </c>
      <c r="L71" s="124">
        <f t="shared" ca="1" si="2"/>
        <v>40455</v>
      </c>
      <c r="M71" s="126">
        <v>11.837703205998922</v>
      </c>
      <c r="N71" s="127">
        <v>2.2790602984791675</v>
      </c>
      <c r="O71" s="123">
        <v>1.5096556887181818</v>
      </c>
      <c r="P71" s="122" t="s">
        <v>1962</v>
      </c>
      <c r="Q71" s="122" t="s">
        <v>519</v>
      </c>
      <c r="R71" s="122" t="s">
        <v>2008</v>
      </c>
      <c r="S71" s="122" t="s">
        <v>2009</v>
      </c>
      <c r="T71" s="128">
        <v>2</v>
      </c>
      <c r="U71" s="129">
        <v>1.0014459999999999E-2</v>
      </c>
      <c r="V71" s="129">
        <v>3.4169329999999998E-2</v>
      </c>
      <c r="W71" s="122" t="s">
        <v>1962</v>
      </c>
      <c r="X71" s="122" t="s">
        <v>648</v>
      </c>
      <c r="Y71" s="124">
        <v>40447</v>
      </c>
      <c r="Z71" s="123">
        <v>5</v>
      </c>
      <c r="AA71" s="123">
        <v>0</v>
      </c>
      <c r="AB71" s="122" t="s">
        <v>1962</v>
      </c>
      <c r="AD71" s="122" t="s">
        <v>1965</v>
      </c>
      <c r="AE71" s="122" t="s">
        <v>2066</v>
      </c>
      <c r="AF71" s="128">
        <v>891</v>
      </c>
      <c r="AH71" s="131">
        <v>68.97</v>
      </c>
      <c r="AI71" s="128">
        <v>28</v>
      </c>
      <c r="AJ71" s="131">
        <f t="shared" si="3"/>
        <v>1931.1599999999999</v>
      </c>
    </row>
    <row r="72" spans="1:36" ht="13.5" customHeight="1" x14ac:dyDescent="0.25">
      <c r="A72" s="122" t="s">
        <v>2067</v>
      </c>
      <c r="B72" s="123">
        <v>2</v>
      </c>
      <c r="C72" s="122">
        <v>101</v>
      </c>
      <c r="D72" s="123">
        <v>141</v>
      </c>
      <c r="E72" s="122">
        <v>89</v>
      </c>
      <c r="F72" s="123">
        <v>30</v>
      </c>
      <c r="G72" s="122" t="s">
        <v>1961</v>
      </c>
      <c r="H72" s="124">
        <v>40465</v>
      </c>
      <c r="I72" s="122" t="s">
        <v>650</v>
      </c>
      <c r="J72" s="122">
        <v>28914</v>
      </c>
      <c r="K72" s="125">
        <v>0.59175230000000001</v>
      </c>
      <c r="L72" s="124">
        <f t="shared" ca="1" si="2"/>
        <v>40485</v>
      </c>
      <c r="M72" s="126">
        <v>20.361006679253052</v>
      </c>
      <c r="N72" s="127">
        <v>2.730652372159291</v>
      </c>
      <c r="O72" s="123">
        <v>1.6524685691895296</v>
      </c>
      <c r="P72" s="122" t="s">
        <v>1962</v>
      </c>
      <c r="Q72" s="122" t="s">
        <v>520</v>
      </c>
      <c r="R72" s="122" t="s">
        <v>2008</v>
      </c>
      <c r="S72" s="122" t="s">
        <v>2009</v>
      </c>
      <c r="T72" s="128">
        <v>7</v>
      </c>
      <c r="U72" s="129">
        <v>3.8727350000000001E-2</v>
      </c>
      <c r="V72" s="129">
        <v>0.1321377</v>
      </c>
      <c r="W72" s="122" t="s">
        <v>1962</v>
      </c>
      <c r="X72" s="122" t="s">
        <v>648</v>
      </c>
      <c r="Y72" s="124">
        <v>40456</v>
      </c>
      <c r="Z72" s="123">
        <v>5</v>
      </c>
      <c r="AA72" s="123">
        <v>0</v>
      </c>
      <c r="AB72" s="122" t="s">
        <v>1962</v>
      </c>
      <c r="AD72" s="122" t="s">
        <v>1965</v>
      </c>
      <c r="AE72" s="122" t="s">
        <v>2068</v>
      </c>
      <c r="AF72" s="128">
        <v>287</v>
      </c>
      <c r="AH72" s="131">
        <v>20.99</v>
      </c>
      <c r="AI72" s="128">
        <v>24</v>
      </c>
      <c r="AJ72" s="131">
        <f t="shared" si="3"/>
        <v>503.76</v>
      </c>
    </row>
    <row r="73" spans="1:36" ht="13.5" customHeight="1" x14ac:dyDescent="0.25">
      <c r="A73" s="122" t="s">
        <v>2069</v>
      </c>
      <c r="B73" s="123">
        <v>1</v>
      </c>
      <c r="C73" s="122">
        <v>126</v>
      </c>
      <c r="D73" s="123">
        <v>132</v>
      </c>
      <c r="E73" s="122">
        <v>67</v>
      </c>
      <c r="F73" s="123">
        <v>53</v>
      </c>
      <c r="G73" s="122" t="s">
        <v>1961</v>
      </c>
      <c r="H73" s="124">
        <v>40404</v>
      </c>
      <c r="I73" s="122" t="s">
        <v>650</v>
      </c>
      <c r="J73" s="122">
        <v>27662</v>
      </c>
      <c r="K73" s="125">
        <v>1.366787</v>
      </c>
      <c r="L73" s="124">
        <f t="shared" ca="1" si="2"/>
        <v>40422</v>
      </c>
      <c r="M73" s="126">
        <v>18.535883659819024</v>
      </c>
      <c r="N73" s="127">
        <v>2.6464951249025899</v>
      </c>
      <c r="O73" s="123">
        <v>1.6268051895978786</v>
      </c>
      <c r="P73" s="122" t="s">
        <v>1962</v>
      </c>
      <c r="Q73" s="122" t="s">
        <v>521</v>
      </c>
      <c r="R73" s="122" t="s">
        <v>2008</v>
      </c>
      <c r="S73" s="122" t="s">
        <v>2009</v>
      </c>
      <c r="T73" s="128">
        <v>2</v>
      </c>
      <c r="U73" s="129">
        <v>6.8087789999999995E-2</v>
      </c>
      <c r="V73" s="129">
        <v>0.23231550000000001</v>
      </c>
      <c r="W73" s="122" t="s">
        <v>1962</v>
      </c>
      <c r="X73" s="122" t="s">
        <v>648</v>
      </c>
      <c r="Y73" s="124">
        <v>40406</v>
      </c>
      <c r="Z73" s="123">
        <v>5</v>
      </c>
      <c r="AA73" s="123">
        <v>0</v>
      </c>
      <c r="AB73" s="122" t="s">
        <v>1962</v>
      </c>
      <c r="AD73" s="122" t="s">
        <v>1965</v>
      </c>
      <c r="AE73" s="122" t="s">
        <v>2070</v>
      </c>
      <c r="AF73" s="128">
        <v>884</v>
      </c>
      <c r="AH73" s="131">
        <v>68.98</v>
      </c>
      <c r="AI73" s="128">
        <v>37</v>
      </c>
      <c r="AJ73" s="131">
        <f t="shared" si="3"/>
        <v>2552.2600000000002</v>
      </c>
    </row>
    <row r="74" spans="1:36" ht="13.5" customHeight="1" x14ac:dyDescent="0.25">
      <c r="A74" s="122" t="s">
        <v>2071</v>
      </c>
      <c r="B74" s="123">
        <v>1</v>
      </c>
      <c r="C74" s="122">
        <v>160</v>
      </c>
      <c r="D74" s="123">
        <v>113</v>
      </c>
      <c r="E74" s="122">
        <v>85</v>
      </c>
      <c r="F74" s="123">
        <v>47</v>
      </c>
      <c r="G74" s="122" t="s">
        <v>1961</v>
      </c>
      <c r="H74" s="124">
        <v>40404</v>
      </c>
      <c r="I74" s="122" t="s">
        <v>650</v>
      </c>
      <c r="J74" s="122">
        <v>58147</v>
      </c>
      <c r="K74" s="125">
        <v>22.463239999999999</v>
      </c>
      <c r="L74" s="124">
        <f t="shared" ca="1" si="2"/>
        <v>40414</v>
      </c>
      <c r="M74" s="126">
        <v>46.202780062073529</v>
      </c>
      <c r="N74" s="127">
        <v>3.588305158252969</v>
      </c>
      <c r="O74" s="123">
        <v>1.8942822277192406</v>
      </c>
      <c r="P74" s="122" t="s">
        <v>1962</v>
      </c>
      <c r="Q74" s="122" t="s">
        <v>522</v>
      </c>
      <c r="R74" s="122" t="s">
        <v>2008</v>
      </c>
      <c r="S74" s="122" t="s">
        <v>2072</v>
      </c>
      <c r="T74" s="128">
        <v>4</v>
      </c>
      <c r="U74" s="129">
        <v>1.320812E-2</v>
      </c>
      <c r="V74" s="129">
        <v>4.5066090000000003E-2</v>
      </c>
      <c r="W74" s="122" t="s">
        <v>1962</v>
      </c>
      <c r="X74" s="122" t="s">
        <v>648</v>
      </c>
      <c r="Y74" s="124">
        <v>40409</v>
      </c>
      <c r="Z74" s="123">
        <v>5</v>
      </c>
      <c r="AA74" s="123">
        <v>0</v>
      </c>
      <c r="AB74" s="122" t="s">
        <v>1962</v>
      </c>
      <c r="AD74" s="122" t="s">
        <v>1965</v>
      </c>
      <c r="AE74" s="122" t="s">
        <v>2073</v>
      </c>
      <c r="AF74" s="128">
        <v>274</v>
      </c>
      <c r="AH74" s="131">
        <v>37.99</v>
      </c>
      <c r="AI74" s="128">
        <v>24</v>
      </c>
      <c r="AJ74" s="131">
        <f t="shared" si="3"/>
        <v>911.76</v>
      </c>
    </row>
    <row r="75" spans="1:36" ht="13.5" customHeight="1" x14ac:dyDescent="0.25">
      <c r="A75" s="122" t="s">
        <v>2074</v>
      </c>
      <c r="B75" s="123">
        <v>4</v>
      </c>
      <c r="C75" s="122">
        <v>197</v>
      </c>
      <c r="D75" s="123">
        <v>177</v>
      </c>
      <c r="E75" s="122">
        <v>82</v>
      </c>
      <c r="F75" s="123">
        <v>67</v>
      </c>
      <c r="G75" s="122" t="s">
        <v>1961</v>
      </c>
      <c r="H75" s="124">
        <v>40342</v>
      </c>
      <c r="I75" s="122" t="s">
        <v>650</v>
      </c>
      <c r="J75" s="122">
        <v>67011</v>
      </c>
      <c r="K75" s="125">
        <v>0.1063909</v>
      </c>
      <c r="L75" s="124">
        <f t="shared" ca="1" si="2"/>
        <v>40354</v>
      </c>
      <c r="M75" s="126">
        <v>13.432567079387765</v>
      </c>
      <c r="N75" s="127">
        <v>2.3771303996852384</v>
      </c>
      <c r="O75" s="123">
        <v>1.5417945387389458</v>
      </c>
      <c r="P75" s="122" t="s">
        <v>1962</v>
      </c>
      <c r="Q75" s="122" t="s">
        <v>523</v>
      </c>
      <c r="R75" s="122" t="s">
        <v>2008</v>
      </c>
      <c r="S75" s="122" t="s">
        <v>2009</v>
      </c>
      <c r="T75" s="128">
        <v>7</v>
      </c>
      <c r="U75" s="129">
        <v>2.9888050000000002E-4</v>
      </c>
      <c r="V75" s="129">
        <v>1.0197800000000001E-3</v>
      </c>
      <c r="W75" s="122" t="s">
        <v>1962</v>
      </c>
      <c r="X75" s="122" t="s">
        <v>648</v>
      </c>
      <c r="Y75" s="124">
        <v>40337</v>
      </c>
      <c r="Z75" s="123">
        <v>5</v>
      </c>
      <c r="AA75" s="123">
        <v>1</v>
      </c>
      <c r="AB75" s="122" t="s">
        <v>1962</v>
      </c>
      <c r="AD75" s="122" t="s">
        <v>1965</v>
      </c>
      <c r="AE75" s="122" t="s">
        <v>2075</v>
      </c>
      <c r="AF75" s="128">
        <v>489</v>
      </c>
      <c r="AH75" s="131">
        <v>28.99</v>
      </c>
      <c r="AI75" s="128">
        <v>20</v>
      </c>
      <c r="AJ75" s="131">
        <f t="shared" si="3"/>
        <v>579.79999999999995</v>
      </c>
    </row>
    <row r="76" spans="1:36" ht="13.5" customHeight="1" x14ac:dyDescent="0.25">
      <c r="A76" s="122" t="s">
        <v>2076</v>
      </c>
      <c r="B76" s="123">
        <v>4</v>
      </c>
      <c r="C76" s="122">
        <v>120</v>
      </c>
      <c r="D76" s="123">
        <v>110</v>
      </c>
      <c r="E76" s="122">
        <v>26</v>
      </c>
      <c r="F76" s="123">
        <v>60</v>
      </c>
      <c r="G76" s="122" t="s">
        <v>1961</v>
      </c>
      <c r="H76" s="124">
        <v>40411</v>
      </c>
      <c r="I76" s="122" t="s">
        <v>650</v>
      </c>
      <c r="J76" s="122">
        <v>67875</v>
      </c>
      <c r="K76" s="125">
        <v>0.1309806</v>
      </c>
      <c r="L76" s="124">
        <f t="shared" ca="1" si="2"/>
        <v>40425</v>
      </c>
      <c r="M76" s="126">
        <v>18.492893020345033</v>
      </c>
      <c r="N76" s="127">
        <v>2.6444475183391578</v>
      </c>
      <c r="O76" s="123">
        <v>1.6261757341502663</v>
      </c>
      <c r="P76" s="122" t="s">
        <v>1962</v>
      </c>
      <c r="Q76" s="122" t="s">
        <v>524</v>
      </c>
      <c r="R76" s="122" t="s">
        <v>2008</v>
      </c>
      <c r="S76" s="122" t="s">
        <v>2072</v>
      </c>
      <c r="T76" s="128">
        <v>2</v>
      </c>
      <c r="U76" s="129">
        <v>2.0292589999999998E-3</v>
      </c>
      <c r="V76" s="129">
        <v>6.9238320000000004E-3</v>
      </c>
      <c r="W76" s="122" t="s">
        <v>1962</v>
      </c>
      <c r="X76" s="122" t="s">
        <v>648</v>
      </c>
      <c r="Y76" s="124">
        <v>40398</v>
      </c>
      <c r="Z76" s="123">
        <v>5</v>
      </c>
      <c r="AA76" s="123">
        <v>0</v>
      </c>
      <c r="AB76" s="122" t="s">
        <v>1962</v>
      </c>
      <c r="AD76" s="122" t="s">
        <v>1965</v>
      </c>
      <c r="AE76" s="122" t="s">
        <v>2077</v>
      </c>
      <c r="AF76" s="128">
        <v>519</v>
      </c>
      <c r="AH76" s="131">
        <v>30.99</v>
      </c>
      <c r="AI76" s="128">
        <v>29</v>
      </c>
      <c r="AJ76" s="131">
        <f t="shared" si="3"/>
        <v>898.70999999999992</v>
      </c>
    </row>
    <row r="77" spans="1:36" ht="13.5" customHeight="1" x14ac:dyDescent="0.25">
      <c r="A77" s="122" t="s">
        <v>2078</v>
      </c>
      <c r="B77" s="123">
        <v>2</v>
      </c>
      <c r="C77" s="122">
        <v>101</v>
      </c>
      <c r="D77" s="123">
        <v>112</v>
      </c>
      <c r="E77" s="122">
        <v>93</v>
      </c>
      <c r="F77" s="123">
        <v>66</v>
      </c>
      <c r="G77" s="122" t="s">
        <v>1961</v>
      </c>
      <c r="H77" s="124">
        <v>40411</v>
      </c>
      <c r="I77" s="122" t="s">
        <v>650</v>
      </c>
      <c r="J77" s="122">
        <v>53827</v>
      </c>
      <c r="K77" s="125">
        <v>0.39102540000000002</v>
      </c>
      <c r="L77" s="124">
        <f t="shared" ca="1" si="2"/>
        <v>40430</v>
      </c>
      <c r="M77" s="126">
        <v>12.016345637958121</v>
      </c>
      <c r="N77" s="127">
        <v>2.2904675181796508</v>
      </c>
      <c r="O77" s="123">
        <v>1.5134290595134121</v>
      </c>
      <c r="P77" s="122" t="s">
        <v>1962</v>
      </c>
      <c r="Q77" s="122" t="s">
        <v>525</v>
      </c>
      <c r="R77" s="122" t="s">
        <v>2008</v>
      </c>
      <c r="S77" s="122" t="s">
        <v>2072</v>
      </c>
      <c r="T77" s="128">
        <v>1</v>
      </c>
      <c r="U77" s="129">
        <v>6.0680049999999996E-3</v>
      </c>
      <c r="V77" s="129">
        <v>2.0704029999999998E-2</v>
      </c>
      <c r="W77" s="122" t="s">
        <v>1962</v>
      </c>
      <c r="X77" s="122" t="s">
        <v>648</v>
      </c>
      <c r="Y77" s="124">
        <v>40409</v>
      </c>
      <c r="Z77" s="123">
        <v>5</v>
      </c>
      <c r="AA77" s="123">
        <v>0</v>
      </c>
      <c r="AB77" s="122" t="s">
        <v>1962</v>
      </c>
      <c r="AD77" s="122" t="s">
        <v>1965</v>
      </c>
      <c r="AE77" s="122" t="s">
        <v>2079</v>
      </c>
      <c r="AF77" s="128">
        <v>965</v>
      </c>
      <c r="AH77" s="131">
        <v>27.97</v>
      </c>
      <c r="AI77" s="128">
        <v>45</v>
      </c>
      <c r="AJ77" s="131">
        <f t="shared" si="3"/>
        <v>1258.6499999999999</v>
      </c>
    </row>
    <row r="78" spans="1:36" ht="13.5" customHeight="1" x14ac:dyDescent="0.25">
      <c r="A78" s="122" t="s">
        <v>2080</v>
      </c>
      <c r="B78" s="123">
        <v>3</v>
      </c>
      <c r="C78" s="122">
        <v>128</v>
      </c>
      <c r="D78" s="123">
        <v>258</v>
      </c>
      <c r="E78" s="122">
        <v>98</v>
      </c>
      <c r="F78" s="123">
        <v>99</v>
      </c>
      <c r="G78" s="122" t="s">
        <v>1961</v>
      </c>
      <c r="H78" s="124">
        <v>40594</v>
      </c>
      <c r="I78" s="122" t="s">
        <v>650</v>
      </c>
      <c r="J78" s="122">
        <v>33489</v>
      </c>
      <c r="K78" s="125">
        <v>5.7626809999999997</v>
      </c>
      <c r="L78" s="124">
        <f t="shared" ca="1" si="2"/>
        <v>40624</v>
      </c>
      <c r="M78" s="126">
        <v>20.16323947668829</v>
      </c>
      <c r="N78" s="127">
        <v>2.7217826169983144</v>
      </c>
      <c r="O78" s="123">
        <v>1.649782596889152</v>
      </c>
      <c r="P78" s="122" t="s">
        <v>1962</v>
      </c>
      <c r="Q78" s="122" t="s">
        <v>526</v>
      </c>
      <c r="R78" s="122" t="s">
        <v>2008</v>
      </c>
      <c r="S78" s="122" t="s">
        <v>2009</v>
      </c>
      <c r="T78" s="128">
        <v>4</v>
      </c>
      <c r="U78" s="129">
        <v>5.1109830000000002E-2</v>
      </c>
      <c r="V78" s="129">
        <v>0.17438670000000001</v>
      </c>
      <c r="W78" s="122" t="s">
        <v>1962</v>
      </c>
      <c r="X78" s="122" t="s">
        <v>648</v>
      </c>
      <c r="Y78" s="124">
        <v>40598</v>
      </c>
      <c r="Z78" s="123">
        <v>5</v>
      </c>
      <c r="AA78" s="123">
        <v>0</v>
      </c>
      <c r="AB78" s="122" t="s">
        <v>1962</v>
      </c>
      <c r="AD78" s="122" t="s">
        <v>1965</v>
      </c>
      <c r="AE78" s="122" t="s">
        <v>2081</v>
      </c>
      <c r="AF78" s="128">
        <v>332</v>
      </c>
      <c r="AH78" s="131">
        <v>37.99</v>
      </c>
      <c r="AI78" s="128">
        <v>14</v>
      </c>
      <c r="AJ78" s="131">
        <f t="shared" si="3"/>
        <v>531.86</v>
      </c>
    </row>
    <row r="79" spans="1:36" ht="13.5" customHeight="1" x14ac:dyDescent="0.25">
      <c r="A79" s="122" t="s">
        <v>2082</v>
      </c>
      <c r="B79" s="123">
        <v>2</v>
      </c>
      <c r="C79" s="122">
        <v>168</v>
      </c>
      <c r="D79" s="123">
        <v>90</v>
      </c>
      <c r="E79" s="122">
        <v>50</v>
      </c>
      <c r="F79" s="123">
        <v>69</v>
      </c>
      <c r="G79" s="122" t="s">
        <v>1961</v>
      </c>
      <c r="H79" s="124">
        <v>40522</v>
      </c>
      <c r="I79" s="122" t="s">
        <v>650</v>
      </c>
      <c r="J79" s="122">
        <v>77595</v>
      </c>
      <c r="K79" s="125">
        <v>0.37891750000000002</v>
      </c>
      <c r="L79" s="124">
        <f t="shared" ca="1" si="2"/>
        <v>40549</v>
      </c>
      <c r="M79" s="126">
        <v>19.994480250659915</v>
      </c>
      <c r="N79" s="127">
        <v>2.7141678785378405</v>
      </c>
      <c r="O79" s="123">
        <v>1.6474731799145748</v>
      </c>
      <c r="P79" s="122" t="s">
        <v>1962</v>
      </c>
      <c r="Q79" s="122" t="s">
        <v>527</v>
      </c>
      <c r="R79" s="122" t="s">
        <v>2008</v>
      </c>
      <c r="S79" s="122" t="s">
        <v>2009</v>
      </c>
      <c r="T79" s="128">
        <v>9</v>
      </c>
      <c r="U79" s="129">
        <v>1.469284E-3</v>
      </c>
      <c r="V79" s="129">
        <v>5.0131960000000001E-3</v>
      </c>
      <c r="W79" s="122" t="s">
        <v>1962</v>
      </c>
      <c r="X79" s="122" t="s">
        <v>648</v>
      </c>
      <c r="Y79" s="124">
        <v>40527</v>
      </c>
      <c r="Z79" s="123">
        <v>5</v>
      </c>
      <c r="AA79" s="123">
        <v>1</v>
      </c>
      <c r="AB79" s="122" t="s">
        <v>1962</v>
      </c>
      <c r="AD79" s="122" t="s">
        <v>1965</v>
      </c>
      <c r="AE79" s="122" t="s">
        <v>2083</v>
      </c>
      <c r="AF79" s="128">
        <v>532</v>
      </c>
      <c r="AH79" s="131">
        <v>27.99</v>
      </c>
      <c r="AI79" s="128">
        <v>48</v>
      </c>
      <c r="AJ79" s="131">
        <f t="shared" si="3"/>
        <v>1343.52</v>
      </c>
    </row>
    <row r="80" spans="1:36" ht="13.5" customHeight="1" x14ac:dyDescent="0.25">
      <c r="A80" s="122" t="s">
        <v>2084</v>
      </c>
      <c r="B80" s="123">
        <v>2</v>
      </c>
      <c r="C80" s="122">
        <v>196</v>
      </c>
      <c r="D80" s="123">
        <v>147</v>
      </c>
      <c r="E80" s="122">
        <v>32</v>
      </c>
      <c r="F80" s="123">
        <v>43</v>
      </c>
      <c r="G80" s="122" t="s">
        <v>1961</v>
      </c>
      <c r="H80" s="124">
        <v>40419</v>
      </c>
      <c r="I80" s="122" t="s">
        <v>650</v>
      </c>
      <c r="J80" s="122">
        <v>43118</v>
      </c>
      <c r="K80" s="125">
        <v>8.2231449999999998E-2</v>
      </c>
      <c r="L80" s="124">
        <f t="shared" ca="1" si="2"/>
        <v>40436</v>
      </c>
      <c r="M80" s="126">
        <v>12.368991715727315</v>
      </c>
      <c r="N80" s="127">
        <v>2.3126581044145356</v>
      </c>
      <c r="O80" s="123">
        <v>1.5207426160973248</v>
      </c>
      <c r="P80" s="122" t="s">
        <v>1962</v>
      </c>
      <c r="Q80" s="122" t="s">
        <v>528</v>
      </c>
      <c r="R80" s="122" t="s">
        <v>2008</v>
      </c>
      <c r="S80" s="122" t="s">
        <v>2072</v>
      </c>
      <c r="T80" s="128">
        <v>4</v>
      </c>
      <c r="U80" s="129">
        <v>4.765098E-5</v>
      </c>
      <c r="V80" s="129">
        <v>1.6258519999999999E-4</v>
      </c>
      <c r="W80" s="122" t="s">
        <v>1962</v>
      </c>
      <c r="X80" s="122" t="s">
        <v>648</v>
      </c>
      <c r="Y80" s="124">
        <v>40418</v>
      </c>
      <c r="Z80" s="123">
        <v>5</v>
      </c>
      <c r="AA80" s="123">
        <v>0</v>
      </c>
      <c r="AB80" s="122" t="s">
        <v>1962</v>
      </c>
      <c r="AD80" s="122" t="s">
        <v>1965</v>
      </c>
      <c r="AE80" s="122" t="s">
        <v>2085</v>
      </c>
      <c r="AF80" s="128">
        <v>874</v>
      </c>
      <c r="AH80" s="131">
        <v>57.99</v>
      </c>
      <c r="AI80" s="128">
        <v>42</v>
      </c>
      <c r="AJ80" s="131">
        <f t="shared" si="3"/>
        <v>2435.58</v>
      </c>
    </row>
    <row r="81" spans="1:36" ht="13.5" customHeight="1" x14ac:dyDescent="0.25">
      <c r="A81" s="122" t="s">
        <v>2086</v>
      </c>
      <c r="B81" s="123">
        <v>4</v>
      </c>
      <c r="C81" s="122">
        <v>103</v>
      </c>
      <c r="D81" s="123">
        <v>89</v>
      </c>
      <c r="E81" s="122">
        <v>61</v>
      </c>
      <c r="F81" s="123">
        <v>53</v>
      </c>
      <c r="G81" s="122" t="s">
        <v>1961</v>
      </c>
      <c r="H81" s="124">
        <v>39957</v>
      </c>
      <c r="I81" s="122" t="s">
        <v>650</v>
      </c>
      <c r="J81" s="122">
        <v>64796</v>
      </c>
      <c r="K81" s="125">
        <v>1.038392</v>
      </c>
      <c r="L81" s="124">
        <f t="shared" ca="1" si="2"/>
        <v>39983</v>
      </c>
      <c r="M81" s="126">
        <v>21.057407210877642</v>
      </c>
      <c r="N81" s="127">
        <v>2.7614358912845445</v>
      </c>
      <c r="O81" s="123">
        <v>1.661756868884418</v>
      </c>
      <c r="P81" s="122" t="s">
        <v>1962</v>
      </c>
      <c r="Q81" s="122" t="s">
        <v>529</v>
      </c>
      <c r="R81" s="122" t="s">
        <v>2008</v>
      </c>
      <c r="S81" s="122" t="s">
        <v>2087</v>
      </c>
      <c r="T81" s="128">
        <v>2</v>
      </c>
      <c r="U81" s="129">
        <v>3.7532500000000001E-3</v>
      </c>
      <c r="V81" s="129">
        <v>1.2806089999999999E-2</v>
      </c>
      <c r="W81" s="122" t="s">
        <v>1962</v>
      </c>
      <c r="X81" s="122" t="s">
        <v>648</v>
      </c>
      <c r="Y81" s="124">
        <v>39963</v>
      </c>
      <c r="Z81" s="123">
        <v>5</v>
      </c>
      <c r="AA81" s="123">
        <v>0</v>
      </c>
      <c r="AB81" s="122" t="s">
        <v>1962</v>
      </c>
      <c r="AD81" s="122" t="s">
        <v>1965</v>
      </c>
      <c r="AE81" s="122" t="s">
        <v>2088</v>
      </c>
      <c r="AF81" s="128">
        <v>508</v>
      </c>
      <c r="AH81" s="131">
        <v>57.97</v>
      </c>
      <c r="AI81" s="128">
        <v>17</v>
      </c>
      <c r="AJ81" s="131">
        <f t="shared" si="3"/>
        <v>985.49</v>
      </c>
    </row>
    <row r="82" spans="1:36" ht="13.5" customHeight="1" x14ac:dyDescent="0.25">
      <c r="A82" s="122" t="s">
        <v>2089</v>
      </c>
      <c r="B82" s="123">
        <v>3</v>
      </c>
      <c r="C82" s="122">
        <v>147</v>
      </c>
      <c r="D82" s="123">
        <v>131</v>
      </c>
      <c r="E82" s="122">
        <v>91</v>
      </c>
      <c r="F82" s="123">
        <v>81</v>
      </c>
      <c r="G82" s="122" t="s">
        <v>1961</v>
      </c>
      <c r="H82" s="124">
        <v>39796</v>
      </c>
      <c r="I82" s="122" t="s">
        <v>650</v>
      </c>
      <c r="J82" s="122">
        <v>58925</v>
      </c>
      <c r="K82" s="125">
        <v>1.936866</v>
      </c>
      <c r="L82" s="124">
        <f t="shared" ca="1" si="2"/>
        <v>39818</v>
      </c>
      <c r="M82" s="126">
        <v>15.328579332550925</v>
      </c>
      <c r="N82" s="127">
        <v>2.4840898595010921</v>
      </c>
      <c r="O82" s="123">
        <v>1.5760995715693511</v>
      </c>
      <c r="P82" s="122" t="s">
        <v>1962</v>
      </c>
      <c r="Q82" s="122" t="s">
        <v>530</v>
      </c>
      <c r="R82" s="122" t="s">
        <v>2008</v>
      </c>
      <c r="S82" s="122" t="s">
        <v>2087</v>
      </c>
      <c r="T82" s="128">
        <v>2</v>
      </c>
      <c r="U82" s="129">
        <v>0.4796185</v>
      </c>
      <c r="V82" s="129">
        <v>1.636458</v>
      </c>
      <c r="W82" s="122" t="s">
        <v>1962</v>
      </c>
      <c r="X82" s="122" t="s">
        <v>648</v>
      </c>
      <c r="Y82" s="124">
        <v>39791</v>
      </c>
      <c r="Z82" s="123">
        <v>5</v>
      </c>
      <c r="AA82" s="123">
        <v>3</v>
      </c>
      <c r="AB82" s="122" t="s">
        <v>1962</v>
      </c>
      <c r="AD82" s="122" t="s">
        <v>1965</v>
      </c>
      <c r="AE82" s="122" t="s">
        <v>2090</v>
      </c>
      <c r="AF82" s="128">
        <v>567</v>
      </c>
      <c r="AH82" s="131">
        <v>10.97</v>
      </c>
      <c r="AI82" s="128">
        <v>46</v>
      </c>
      <c r="AJ82" s="131">
        <f t="shared" si="3"/>
        <v>504.62</v>
      </c>
    </row>
    <row r="83" spans="1:36" ht="13.5" customHeight="1" x14ac:dyDescent="0.25">
      <c r="A83" s="122" t="s">
        <v>2091</v>
      </c>
      <c r="B83" s="123">
        <v>2</v>
      </c>
      <c r="C83" s="122">
        <v>118</v>
      </c>
      <c r="D83" s="123">
        <v>130</v>
      </c>
      <c r="E83" s="122">
        <v>71</v>
      </c>
      <c r="F83" s="123">
        <v>72</v>
      </c>
      <c r="G83" s="122" t="s">
        <v>1961</v>
      </c>
      <c r="H83" s="124">
        <v>40738</v>
      </c>
      <c r="I83" s="122" t="s">
        <v>650</v>
      </c>
      <c r="J83" s="122">
        <v>39758</v>
      </c>
      <c r="K83" s="125">
        <v>1.128623E-3</v>
      </c>
      <c r="L83" s="124">
        <f t="shared" ca="1" si="2"/>
        <v>40752</v>
      </c>
      <c r="M83" s="126">
        <v>18.034723607744748</v>
      </c>
      <c r="N83" s="127">
        <v>2.6224255264694523</v>
      </c>
      <c r="O83" s="123">
        <v>1.6193904799242993</v>
      </c>
      <c r="P83" s="122" t="s">
        <v>1962</v>
      </c>
      <c r="Q83" s="122" t="s">
        <v>531</v>
      </c>
      <c r="R83" s="122" t="s">
        <v>2008</v>
      </c>
      <c r="S83" s="122" t="s">
        <v>2072</v>
      </c>
      <c r="T83" s="128">
        <v>5</v>
      </c>
      <c r="U83" s="129">
        <v>6.457484E-6</v>
      </c>
      <c r="V83" s="129">
        <v>2.2032929999999999E-5</v>
      </c>
      <c r="W83" s="122" t="s">
        <v>1962</v>
      </c>
      <c r="X83" s="122" t="s">
        <v>648</v>
      </c>
      <c r="Y83" s="124">
        <v>40726</v>
      </c>
      <c r="Z83" s="123">
        <v>5</v>
      </c>
      <c r="AA83" s="123">
        <v>1</v>
      </c>
      <c r="AB83" s="122" t="s">
        <v>1962</v>
      </c>
      <c r="AD83" s="122" t="s">
        <v>1965</v>
      </c>
      <c r="AE83" s="122" t="s">
        <v>2092</v>
      </c>
      <c r="AF83" s="128">
        <v>805</v>
      </c>
      <c r="AH83" s="131">
        <v>51.97</v>
      </c>
      <c r="AI83" s="128">
        <v>47</v>
      </c>
      <c r="AJ83" s="131">
        <f t="shared" si="3"/>
        <v>2442.59</v>
      </c>
    </row>
    <row r="84" spans="1:36" ht="13.5" customHeight="1" x14ac:dyDescent="0.25">
      <c r="A84" s="122" t="s">
        <v>2093</v>
      </c>
      <c r="B84" s="123">
        <v>3</v>
      </c>
      <c r="C84" s="122">
        <v>179</v>
      </c>
      <c r="D84" s="123">
        <v>121</v>
      </c>
      <c r="E84" s="122">
        <v>72</v>
      </c>
      <c r="F84" s="123">
        <v>63</v>
      </c>
      <c r="G84" s="122" t="s">
        <v>1961</v>
      </c>
      <c r="H84" s="124">
        <v>40738</v>
      </c>
      <c r="I84" s="122" t="s">
        <v>650</v>
      </c>
      <c r="J84" s="122">
        <v>67713</v>
      </c>
      <c r="K84" s="125">
        <v>2.4653930000000001E-2</v>
      </c>
      <c r="L84" s="124">
        <f t="shared" ca="1" si="2"/>
        <v>40767</v>
      </c>
      <c r="M84" s="126">
        <v>16.181669629851957</v>
      </c>
      <c r="N84" s="127">
        <v>2.5293432880163254</v>
      </c>
      <c r="O84" s="123">
        <v>1.5903909230174591</v>
      </c>
      <c r="P84" s="122" t="s">
        <v>1962</v>
      </c>
      <c r="Q84" s="122" t="s">
        <v>532</v>
      </c>
      <c r="R84" s="122" t="s">
        <v>2008</v>
      </c>
      <c r="S84" s="122" t="s">
        <v>2072</v>
      </c>
      <c r="T84" s="128">
        <v>6</v>
      </c>
      <c r="U84" s="129">
        <v>1.4513150000000001E-4</v>
      </c>
      <c r="V84" s="129">
        <v>4.9518870000000005E-4</v>
      </c>
      <c r="W84" s="122" t="s">
        <v>1962</v>
      </c>
      <c r="X84" s="122" t="s">
        <v>648</v>
      </c>
      <c r="Y84" s="124">
        <v>40741</v>
      </c>
      <c r="Z84" s="123">
        <v>5</v>
      </c>
      <c r="AA84" s="123">
        <v>1</v>
      </c>
      <c r="AB84" s="122" t="s">
        <v>1962</v>
      </c>
      <c r="AD84" s="122" t="s">
        <v>1965</v>
      </c>
      <c r="AE84" s="122" t="s">
        <v>2094</v>
      </c>
      <c r="AF84" s="128">
        <v>236</v>
      </c>
      <c r="AH84" s="131">
        <v>42.99</v>
      </c>
      <c r="AI84" s="128">
        <v>47</v>
      </c>
      <c r="AJ84" s="131">
        <f t="shared" si="3"/>
        <v>2020.5300000000002</v>
      </c>
    </row>
    <row r="85" spans="1:36" ht="13.5" customHeight="1" x14ac:dyDescent="0.25">
      <c r="A85" s="122" t="s">
        <v>2095</v>
      </c>
      <c r="B85" s="123">
        <v>2</v>
      </c>
      <c r="C85" s="122">
        <v>168</v>
      </c>
      <c r="D85" s="123">
        <v>122</v>
      </c>
      <c r="E85" s="122">
        <v>24</v>
      </c>
      <c r="F85" s="123">
        <v>32</v>
      </c>
      <c r="G85" s="122" t="s">
        <v>1961</v>
      </c>
      <c r="H85" s="124">
        <v>40738</v>
      </c>
      <c r="I85" s="122" t="s">
        <v>650</v>
      </c>
      <c r="J85" s="122">
        <v>87702</v>
      </c>
      <c r="K85" s="125">
        <v>2.1558020000000001E-2</v>
      </c>
      <c r="L85" s="124">
        <f t="shared" ca="1" si="2"/>
        <v>40767</v>
      </c>
      <c r="M85" s="126">
        <v>18.168384516246419</v>
      </c>
      <c r="N85" s="127">
        <v>2.628888122494093</v>
      </c>
      <c r="O85" s="123">
        <v>1.6213846312624567</v>
      </c>
      <c r="P85" s="122" t="s">
        <v>1962</v>
      </c>
      <c r="Q85" s="122" t="s">
        <v>533</v>
      </c>
      <c r="R85" s="122" t="s">
        <v>2008</v>
      </c>
      <c r="S85" s="122" t="s">
        <v>2072</v>
      </c>
      <c r="T85" s="128">
        <v>8</v>
      </c>
      <c r="U85" s="129">
        <v>1.233284E-4</v>
      </c>
      <c r="V85" s="129">
        <v>4.2079630000000002E-4</v>
      </c>
      <c r="W85" s="122" t="s">
        <v>1962</v>
      </c>
      <c r="X85" s="122" t="s">
        <v>648</v>
      </c>
      <c r="Y85" s="124">
        <v>40734</v>
      </c>
      <c r="Z85" s="123">
        <v>5</v>
      </c>
      <c r="AA85" s="123">
        <v>1</v>
      </c>
      <c r="AB85" s="122" t="s">
        <v>1962</v>
      </c>
      <c r="AD85" s="122" t="s">
        <v>1965</v>
      </c>
      <c r="AE85" s="122" t="s">
        <v>2096</v>
      </c>
      <c r="AF85" s="128">
        <v>318</v>
      </c>
      <c r="AH85" s="131">
        <v>92.97</v>
      </c>
      <c r="AI85" s="128">
        <v>25</v>
      </c>
      <c r="AJ85" s="131">
        <f t="shared" si="3"/>
        <v>2324.25</v>
      </c>
    </row>
    <row r="86" spans="1:36" ht="13.5" customHeight="1" x14ac:dyDescent="0.25">
      <c r="A86" s="122" t="s">
        <v>2097</v>
      </c>
      <c r="B86" s="123">
        <v>1</v>
      </c>
      <c r="C86" s="122">
        <v>122</v>
      </c>
      <c r="D86" s="123">
        <v>141</v>
      </c>
      <c r="E86" s="122">
        <v>72</v>
      </c>
      <c r="F86" s="123">
        <v>16</v>
      </c>
      <c r="G86" s="122" t="s">
        <v>1961</v>
      </c>
      <c r="H86" s="124">
        <v>40738</v>
      </c>
      <c r="I86" s="122" t="s">
        <v>650</v>
      </c>
      <c r="J86" s="122">
        <v>72627</v>
      </c>
      <c r="K86" s="125">
        <v>3.0794970000000001E-2</v>
      </c>
      <c r="L86" s="124">
        <f t="shared" ca="1" si="2"/>
        <v>40759</v>
      </c>
      <c r="M86" s="126">
        <v>18.206279926620219</v>
      </c>
      <c r="N86" s="127">
        <v>2.6307146215288673</v>
      </c>
      <c r="O86" s="123">
        <v>1.6219477863139946</v>
      </c>
      <c r="P86" s="122" t="s">
        <v>1962</v>
      </c>
      <c r="Q86" s="122" t="s">
        <v>534</v>
      </c>
      <c r="R86" s="122" t="s">
        <v>2008</v>
      </c>
      <c r="S86" s="122" t="s">
        <v>2072</v>
      </c>
      <c r="T86" s="128">
        <v>3</v>
      </c>
      <c r="U86" s="129">
        <v>1.811208E-4</v>
      </c>
      <c r="V86" s="129">
        <v>6.1798400000000002E-4</v>
      </c>
      <c r="W86" s="122" t="s">
        <v>1962</v>
      </c>
      <c r="X86" s="122" t="s">
        <v>648</v>
      </c>
      <c r="Y86" s="124">
        <v>40740</v>
      </c>
      <c r="Z86" s="123">
        <v>5</v>
      </c>
      <c r="AA86" s="123">
        <v>1</v>
      </c>
      <c r="AB86" s="122" t="s">
        <v>1962</v>
      </c>
      <c r="AD86" s="122" t="s">
        <v>1965</v>
      </c>
      <c r="AE86" s="122" t="s">
        <v>2098</v>
      </c>
      <c r="AF86" s="128">
        <v>353</v>
      </c>
      <c r="AH86" s="131">
        <v>12.97</v>
      </c>
      <c r="AI86" s="128">
        <v>24</v>
      </c>
      <c r="AJ86" s="131">
        <f t="shared" si="3"/>
        <v>311.28000000000003</v>
      </c>
    </row>
    <row r="87" spans="1:36" ht="13.5" customHeight="1" x14ac:dyDescent="0.25">
      <c r="A87" s="122" t="s">
        <v>2099</v>
      </c>
      <c r="B87" s="123">
        <v>4</v>
      </c>
      <c r="C87" s="122">
        <v>152</v>
      </c>
      <c r="D87" s="123">
        <v>105</v>
      </c>
      <c r="E87" s="122">
        <v>38</v>
      </c>
      <c r="F87" s="123">
        <v>57</v>
      </c>
      <c r="G87" s="122" t="s">
        <v>1961</v>
      </c>
      <c r="H87" s="124">
        <v>40738</v>
      </c>
      <c r="I87" s="122" t="s">
        <v>650</v>
      </c>
      <c r="J87" s="122">
        <v>26041</v>
      </c>
      <c r="K87" s="125">
        <v>1.4372060000000001E-2</v>
      </c>
      <c r="L87" s="124">
        <f t="shared" ca="1" si="2"/>
        <v>40755</v>
      </c>
      <c r="M87" s="126">
        <v>14.134255586808315</v>
      </c>
      <c r="N87" s="127">
        <v>2.4178219358859554</v>
      </c>
      <c r="O87" s="123">
        <v>1.5549347047017619</v>
      </c>
      <c r="P87" s="122" t="s">
        <v>1962</v>
      </c>
      <c r="Q87" s="122" t="s">
        <v>535</v>
      </c>
      <c r="R87" s="122" t="s">
        <v>2008</v>
      </c>
      <c r="S87" s="122" t="s">
        <v>2072</v>
      </c>
      <c r="T87" s="128">
        <v>2</v>
      </c>
      <c r="U87" s="129">
        <v>8.4569900000000005E-5</v>
      </c>
      <c r="V87" s="129">
        <v>2.8855249999999998E-4</v>
      </c>
      <c r="W87" s="122" t="s">
        <v>1962</v>
      </c>
      <c r="X87" s="122" t="s">
        <v>648</v>
      </c>
      <c r="Y87" s="124">
        <v>40745</v>
      </c>
      <c r="Z87" s="123">
        <v>5</v>
      </c>
      <c r="AA87" s="123">
        <v>1</v>
      </c>
      <c r="AB87" s="122" t="s">
        <v>1962</v>
      </c>
      <c r="AD87" s="122" t="s">
        <v>1965</v>
      </c>
      <c r="AE87" s="122" t="s">
        <v>2100</v>
      </c>
      <c r="AF87" s="128">
        <v>885</v>
      </c>
      <c r="AH87" s="131">
        <v>56.97</v>
      </c>
      <c r="AI87" s="128">
        <v>40</v>
      </c>
      <c r="AJ87" s="131">
        <f t="shared" si="3"/>
        <v>2278.8000000000002</v>
      </c>
    </row>
    <row r="88" spans="1:36" ht="13.5" customHeight="1" x14ac:dyDescent="0.25">
      <c r="A88" s="122" t="s">
        <v>2101</v>
      </c>
      <c r="B88" s="123">
        <v>4</v>
      </c>
      <c r="C88" s="122">
        <v>189</v>
      </c>
      <c r="D88" s="123">
        <v>143</v>
      </c>
      <c r="E88" s="122">
        <v>32</v>
      </c>
      <c r="F88" s="123">
        <v>85</v>
      </c>
      <c r="G88" s="122" t="s">
        <v>1961</v>
      </c>
      <c r="H88" s="124">
        <v>40655</v>
      </c>
      <c r="I88" s="122" t="s">
        <v>650</v>
      </c>
      <c r="J88" s="122">
        <v>15246</v>
      </c>
      <c r="K88" s="125">
        <v>0.74619599999999997</v>
      </c>
      <c r="L88" s="124">
        <f t="shared" ca="1" si="2"/>
        <v>40670</v>
      </c>
      <c r="M88" s="126">
        <v>12.610022371442779</v>
      </c>
      <c r="N88" s="127">
        <v>2.3275835847965487</v>
      </c>
      <c r="O88" s="123">
        <v>1.5256420238039292</v>
      </c>
      <c r="P88" s="122" t="s">
        <v>1962</v>
      </c>
      <c r="Q88" s="122" t="s">
        <v>536</v>
      </c>
      <c r="R88" s="122" t="s">
        <v>2008</v>
      </c>
      <c r="S88" s="122" t="s">
        <v>2072</v>
      </c>
      <c r="T88" s="128">
        <v>5</v>
      </c>
      <c r="U88" s="129">
        <v>2.614819E-3</v>
      </c>
      <c r="V88" s="129">
        <v>8.9217619999999997E-3</v>
      </c>
      <c r="W88" s="122" t="s">
        <v>1962</v>
      </c>
      <c r="X88" s="122" t="s">
        <v>648</v>
      </c>
      <c r="Y88" s="124">
        <v>40659</v>
      </c>
      <c r="Z88" s="123">
        <v>5</v>
      </c>
      <c r="AA88" s="123">
        <v>0</v>
      </c>
      <c r="AB88" s="122" t="s">
        <v>1962</v>
      </c>
      <c r="AD88" s="122" t="s">
        <v>1965</v>
      </c>
      <c r="AE88" s="122" t="s">
        <v>2102</v>
      </c>
      <c r="AF88" s="128">
        <v>783</v>
      </c>
      <c r="AH88" s="131">
        <v>80.98</v>
      </c>
      <c r="AI88" s="128">
        <v>35</v>
      </c>
      <c r="AJ88" s="131">
        <f t="shared" si="3"/>
        <v>2834.3</v>
      </c>
    </row>
    <row r="89" spans="1:36" ht="13.5" customHeight="1" x14ac:dyDescent="0.25">
      <c r="A89" s="122" t="s">
        <v>2103</v>
      </c>
      <c r="B89" s="123">
        <v>3</v>
      </c>
      <c r="C89" s="122">
        <v>125</v>
      </c>
      <c r="D89" s="123">
        <v>115</v>
      </c>
      <c r="E89" s="122">
        <v>76</v>
      </c>
      <c r="F89" s="123">
        <v>11</v>
      </c>
      <c r="G89" s="122" t="s">
        <v>1961</v>
      </c>
      <c r="H89" s="124">
        <v>40691</v>
      </c>
      <c r="I89" s="122" t="s">
        <v>650</v>
      </c>
      <c r="J89" s="122">
        <v>39049</v>
      </c>
      <c r="K89" s="125">
        <v>2.7066710000000001E-2</v>
      </c>
      <c r="L89" s="124">
        <f t="shared" ca="1" si="2"/>
        <v>40704</v>
      </c>
      <c r="M89" s="126">
        <v>14.191586344086634</v>
      </c>
      <c r="N89" s="127">
        <v>2.4210865475805439</v>
      </c>
      <c r="O89" s="123">
        <v>1.5559841090385673</v>
      </c>
      <c r="P89" s="122" t="s">
        <v>1962</v>
      </c>
      <c r="Q89" s="122" t="s">
        <v>537</v>
      </c>
      <c r="R89" s="122" t="s">
        <v>2008</v>
      </c>
      <c r="S89" s="122" t="s">
        <v>2072</v>
      </c>
      <c r="T89" s="128">
        <v>6</v>
      </c>
      <c r="U89" s="129">
        <v>1.65172E-3</v>
      </c>
      <c r="V89" s="129">
        <v>5.6356699999999997E-3</v>
      </c>
      <c r="W89" s="122" t="s">
        <v>1962</v>
      </c>
      <c r="X89" s="122" t="s">
        <v>648</v>
      </c>
      <c r="Y89" s="124">
        <v>40698</v>
      </c>
      <c r="Z89" s="123">
        <v>5</v>
      </c>
      <c r="AA89" s="123">
        <v>0</v>
      </c>
      <c r="AB89" s="122" t="s">
        <v>1962</v>
      </c>
      <c r="AD89" s="122" t="s">
        <v>1965</v>
      </c>
      <c r="AE89" s="122" t="s">
        <v>2104</v>
      </c>
      <c r="AF89" s="128">
        <v>392</v>
      </c>
      <c r="AH89" s="131">
        <v>35.979999999999997</v>
      </c>
      <c r="AI89" s="128">
        <v>45</v>
      </c>
      <c r="AJ89" s="131">
        <f t="shared" si="3"/>
        <v>1619.1</v>
      </c>
    </row>
    <row r="90" spans="1:36" ht="13.5" customHeight="1" x14ac:dyDescent="0.25">
      <c r="A90" s="122" t="s">
        <v>2105</v>
      </c>
      <c r="B90" s="123">
        <v>1</v>
      </c>
      <c r="C90" s="122">
        <v>161</v>
      </c>
      <c r="D90" s="123">
        <v>134</v>
      </c>
      <c r="E90" s="122">
        <v>85</v>
      </c>
      <c r="F90" s="123">
        <v>76</v>
      </c>
      <c r="G90" s="122" t="s">
        <v>1961</v>
      </c>
      <c r="H90" s="124">
        <v>40747</v>
      </c>
      <c r="I90" s="122" t="s">
        <v>650</v>
      </c>
      <c r="J90" s="122">
        <v>22267</v>
      </c>
      <c r="K90" s="125">
        <v>4.1422680000000003E-2</v>
      </c>
      <c r="L90" s="124">
        <f t="shared" ca="1" si="2"/>
        <v>40761</v>
      </c>
      <c r="M90" s="126">
        <v>19.244948304922268</v>
      </c>
      <c r="N90" s="127">
        <v>2.6798197465887972</v>
      </c>
      <c r="O90" s="123">
        <v>1.6370154998010242</v>
      </c>
      <c r="P90" s="122" t="s">
        <v>1962</v>
      </c>
      <c r="Q90" s="122" t="s">
        <v>538</v>
      </c>
      <c r="R90" s="122" t="s">
        <v>2008</v>
      </c>
      <c r="S90" s="122" t="s">
        <v>2087</v>
      </c>
      <c r="T90" s="128">
        <v>3</v>
      </c>
      <c r="U90" s="129">
        <v>1.3606480000000001E-4</v>
      </c>
      <c r="V90" s="129">
        <v>4.6425319999999999E-4</v>
      </c>
      <c r="W90" s="122" t="s">
        <v>1962</v>
      </c>
      <c r="X90" s="122" t="s">
        <v>648</v>
      </c>
      <c r="Y90" s="124">
        <v>40744</v>
      </c>
      <c r="Z90" s="123">
        <v>5</v>
      </c>
      <c r="AA90" s="123">
        <v>0</v>
      </c>
      <c r="AB90" s="122" t="s">
        <v>1962</v>
      </c>
      <c r="AD90" s="122" t="s">
        <v>1965</v>
      </c>
      <c r="AE90" s="122" t="s">
        <v>2106</v>
      </c>
      <c r="AF90" s="128">
        <v>442</v>
      </c>
      <c r="AH90" s="131">
        <v>76.98</v>
      </c>
      <c r="AI90" s="128">
        <v>20</v>
      </c>
      <c r="AJ90" s="131">
        <f t="shared" si="3"/>
        <v>1539.6000000000001</v>
      </c>
    </row>
    <row r="91" spans="1:36" ht="13.5" customHeight="1" x14ac:dyDescent="0.25">
      <c r="A91" s="122" t="s">
        <v>2107</v>
      </c>
      <c r="B91" s="123">
        <v>3</v>
      </c>
      <c r="C91" s="122">
        <v>103</v>
      </c>
      <c r="D91" s="123">
        <v>130</v>
      </c>
      <c r="E91" s="122">
        <v>59</v>
      </c>
      <c r="F91" s="123">
        <v>73</v>
      </c>
      <c r="G91" s="122" t="s">
        <v>1961</v>
      </c>
      <c r="H91" s="124">
        <v>40726</v>
      </c>
      <c r="I91" s="122" t="s">
        <v>650</v>
      </c>
      <c r="J91" s="122">
        <v>88751</v>
      </c>
      <c r="K91" s="125">
        <v>0.70908760000000004</v>
      </c>
      <c r="L91" s="124">
        <f t="shared" ca="1" si="2"/>
        <v>40753</v>
      </c>
      <c r="M91" s="126">
        <v>14.551160993475889</v>
      </c>
      <c r="N91" s="127">
        <v>2.4413640693989747</v>
      </c>
      <c r="O91" s="123">
        <v>1.5624865021493703</v>
      </c>
      <c r="P91" s="122" t="s">
        <v>1962</v>
      </c>
      <c r="Q91" s="122" t="s">
        <v>539</v>
      </c>
      <c r="R91" s="122" t="s">
        <v>2008</v>
      </c>
      <c r="S91" s="122" t="s">
        <v>2087</v>
      </c>
      <c r="T91" s="128">
        <v>7</v>
      </c>
      <c r="U91" s="129">
        <v>2.2849189999999998E-3</v>
      </c>
      <c r="V91" s="129">
        <v>7.7961430000000002E-3</v>
      </c>
      <c r="W91" s="122" t="s">
        <v>1962</v>
      </c>
      <c r="X91" s="122" t="s">
        <v>648</v>
      </c>
      <c r="Y91" s="124">
        <v>40726</v>
      </c>
      <c r="Z91" s="123">
        <v>5</v>
      </c>
      <c r="AA91" s="123">
        <v>0</v>
      </c>
      <c r="AB91" s="122" t="s">
        <v>1962</v>
      </c>
      <c r="AD91" s="122" t="s">
        <v>1965</v>
      </c>
      <c r="AE91" s="122" t="s">
        <v>2108</v>
      </c>
      <c r="AF91" s="128">
        <v>804</v>
      </c>
      <c r="AH91" s="131">
        <v>34.99</v>
      </c>
      <c r="AI91" s="128">
        <v>13</v>
      </c>
      <c r="AJ91" s="131">
        <f t="shared" si="3"/>
        <v>454.87</v>
      </c>
    </row>
    <row r="92" spans="1:36" ht="13.5" customHeight="1" x14ac:dyDescent="0.25">
      <c r="A92" s="122" t="s">
        <v>2109</v>
      </c>
      <c r="B92" s="123">
        <v>2</v>
      </c>
      <c r="C92" s="122">
        <v>180</v>
      </c>
      <c r="D92" s="123">
        <v>121</v>
      </c>
      <c r="E92" s="122">
        <v>51</v>
      </c>
      <c r="F92" s="123">
        <v>55</v>
      </c>
      <c r="G92" s="122" t="s">
        <v>1961</v>
      </c>
      <c r="H92" s="124">
        <v>40770</v>
      </c>
      <c r="I92" s="122" t="s">
        <v>650</v>
      </c>
      <c r="J92" s="122">
        <v>30254</v>
      </c>
      <c r="K92" s="125">
        <v>1.539977E-2</v>
      </c>
      <c r="L92" s="124">
        <f t="shared" ca="1" si="2"/>
        <v>40794</v>
      </c>
      <c r="M92" s="126">
        <v>12.139495579760039</v>
      </c>
      <c r="N92" s="127">
        <v>2.2982655846516038</v>
      </c>
      <c r="O92" s="123">
        <v>1.5160031611614813</v>
      </c>
      <c r="P92" s="122" t="s">
        <v>1962</v>
      </c>
      <c r="Q92" s="122" t="s">
        <v>540</v>
      </c>
      <c r="R92" s="122" t="s">
        <v>2008</v>
      </c>
      <c r="S92" s="122" t="s">
        <v>2087</v>
      </c>
      <c r="T92" s="128">
        <v>1</v>
      </c>
      <c r="U92" s="129">
        <v>9.068824E-5</v>
      </c>
      <c r="V92" s="129">
        <v>3.0942829999999999E-4</v>
      </c>
      <c r="W92" s="122" t="s">
        <v>1962</v>
      </c>
      <c r="X92" s="122" t="s">
        <v>648</v>
      </c>
      <c r="Y92" s="124">
        <v>40770</v>
      </c>
      <c r="Z92" s="123">
        <v>5</v>
      </c>
      <c r="AA92" s="123">
        <v>0</v>
      </c>
      <c r="AB92" s="122" t="s">
        <v>1962</v>
      </c>
      <c r="AD92" s="122" t="s">
        <v>1965</v>
      </c>
      <c r="AE92" s="122" t="s">
        <v>2110</v>
      </c>
      <c r="AF92" s="128">
        <v>155</v>
      </c>
      <c r="AH92" s="131">
        <v>94.99</v>
      </c>
      <c r="AI92" s="128">
        <v>33</v>
      </c>
      <c r="AJ92" s="131">
        <f t="shared" si="3"/>
        <v>3134.6699999999996</v>
      </c>
    </row>
    <row r="93" spans="1:36" ht="13.5" customHeight="1" x14ac:dyDescent="0.25">
      <c r="A93" s="122" t="s">
        <v>2111</v>
      </c>
      <c r="B93" s="123">
        <v>3</v>
      </c>
      <c r="C93" s="122">
        <v>192</v>
      </c>
      <c r="D93" s="123">
        <v>112</v>
      </c>
      <c r="E93" s="122">
        <v>65</v>
      </c>
      <c r="F93" s="123">
        <v>48</v>
      </c>
      <c r="G93" s="122" t="s">
        <v>1961</v>
      </c>
      <c r="H93" s="124">
        <v>40781</v>
      </c>
      <c r="I93" s="122" t="s">
        <v>650</v>
      </c>
      <c r="J93" s="122">
        <v>21216</v>
      </c>
      <c r="K93" s="125">
        <v>2.6684220000000002E-2</v>
      </c>
      <c r="L93" s="124">
        <f t="shared" ca="1" si="2"/>
        <v>40807</v>
      </c>
      <c r="M93" s="126">
        <v>15.190037273231336</v>
      </c>
      <c r="N93" s="127">
        <v>2.4765833366729089</v>
      </c>
      <c r="O93" s="123">
        <v>1.5737164092278217</v>
      </c>
      <c r="P93" s="122" t="s">
        <v>1962</v>
      </c>
      <c r="Q93" s="122" t="s">
        <v>541</v>
      </c>
      <c r="R93" s="122" t="s">
        <v>2008</v>
      </c>
      <c r="S93" s="122" t="s">
        <v>2087</v>
      </c>
      <c r="T93" s="128">
        <v>5</v>
      </c>
      <c r="U93" s="129">
        <v>1.5548800000000001E-4</v>
      </c>
      <c r="V93" s="129">
        <v>5.3052500000000001E-4</v>
      </c>
      <c r="W93" s="122" t="s">
        <v>1962</v>
      </c>
      <c r="X93" s="122" t="s">
        <v>648</v>
      </c>
      <c r="Y93" s="124">
        <v>40784</v>
      </c>
      <c r="Z93" s="123">
        <v>5</v>
      </c>
      <c r="AA93" s="123">
        <v>2</v>
      </c>
      <c r="AB93" s="122" t="s">
        <v>1962</v>
      </c>
      <c r="AD93" s="122" t="s">
        <v>1965</v>
      </c>
      <c r="AE93" s="122" t="s">
        <v>2112</v>
      </c>
      <c r="AF93" s="128">
        <v>710</v>
      </c>
      <c r="AH93" s="131">
        <v>76.989999999999995</v>
      </c>
      <c r="AI93" s="128">
        <v>41</v>
      </c>
      <c r="AJ93" s="131">
        <f t="shared" si="3"/>
        <v>3156.5899999999997</v>
      </c>
    </row>
    <row r="94" spans="1:36" ht="13.5" customHeight="1" x14ac:dyDescent="0.25">
      <c r="A94" s="122" t="s">
        <v>2113</v>
      </c>
      <c r="B94" s="123">
        <v>1</v>
      </c>
      <c r="C94" s="122">
        <v>168</v>
      </c>
      <c r="D94" s="123">
        <v>113</v>
      </c>
      <c r="E94" s="122">
        <v>60</v>
      </c>
      <c r="F94" s="123">
        <v>22</v>
      </c>
      <c r="G94" s="122" t="s">
        <v>1961</v>
      </c>
      <c r="H94" s="124">
        <v>40887</v>
      </c>
      <c r="I94" s="122" t="s">
        <v>650</v>
      </c>
      <c r="J94" s="122">
        <v>69744</v>
      </c>
      <c r="K94" s="125">
        <v>1.5146029999999999</v>
      </c>
      <c r="L94" s="124">
        <f t="shared" ca="1" si="2"/>
        <v>40902</v>
      </c>
      <c r="M94" s="126">
        <v>19.745295081716627</v>
      </c>
      <c r="N94" s="127">
        <v>2.7028454264937412</v>
      </c>
      <c r="O94" s="123">
        <v>1.6440332802269366</v>
      </c>
      <c r="P94" s="122" t="s">
        <v>1962</v>
      </c>
      <c r="Q94" s="122" t="s">
        <v>542</v>
      </c>
      <c r="R94" s="122" t="s">
        <v>2008</v>
      </c>
      <c r="S94" s="122" t="s">
        <v>2087</v>
      </c>
      <c r="T94" s="128">
        <v>8</v>
      </c>
      <c r="U94" s="129">
        <v>0.35406969999999999</v>
      </c>
      <c r="V94" s="129">
        <v>1.208086</v>
      </c>
      <c r="W94" s="122" t="s">
        <v>1962</v>
      </c>
      <c r="X94" s="122" t="s">
        <v>648</v>
      </c>
      <c r="Y94" s="124">
        <v>40877</v>
      </c>
      <c r="Z94" s="123">
        <v>5</v>
      </c>
      <c r="AA94" s="123">
        <v>0</v>
      </c>
      <c r="AB94" s="122" t="s">
        <v>1962</v>
      </c>
      <c r="AD94" s="122" t="s">
        <v>1965</v>
      </c>
      <c r="AE94" s="122" t="s">
        <v>2114</v>
      </c>
      <c r="AF94" s="128">
        <v>922</v>
      </c>
      <c r="AH94" s="131">
        <v>36.979999999999997</v>
      </c>
      <c r="AI94" s="128">
        <v>19</v>
      </c>
      <c r="AJ94" s="131">
        <f t="shared" si="3"/>
        <v>702.61999999999989</v>
      </c>
    </row>
    <row r="95" spans="1:36" ht="13.5" customHeight="1" x14ac:dyDescent="0.25">
      <c r="A95" s="122" t="s">
        <v>2115</v>
      </c>
      <c r="B95" s="123">
        <v>2</v>
      </c>
      <c r="C95" s="122">
        <v>151</v>
      </c>
      <c r="D95" s="123">
        <v>152</v>
      </c>
      <c r="E95" s="122">
        <v>35</v>
      </c>
      <c r="F95" s="123">
        <v>61</v>
      </c>
      <c r="G95" s="122" t="s">
        <v>1961</v>
      </c>
      <c r="H95" s="124">
        <v>40817</v>
      </c>
      <c r="I95" s="122" t="s">
        <v>650</v>
      </c>
      <c r="J95" s="122">
        <v>75127</v>
      </c>
      <c r="K95" s="125">
        <v>1.9954639999999999</v>
      </c>
      <c r="L95" s="124">
        <f t="shared" ca="1" si="2"/>
        <v>40837</v>
      </c>
      <c r="M95" s="126">
        <v>21.408072933852534</v>
      </c>
      <c r="N95" s="127">
        <v>2.7766801689431508</v>
      </c>
      <c r="O95" s="123">
        <v>1.6663373514817312</v>
      </c>
      <c r="P95" s="122" t="s">
        <v>1962</v>
      </c>
      <c r="Q95" s="122" t="s">
        <v>543</v>
      </c>
      <c r="R95" s="122" t="s">
        <v>2008</v>
      </c>
      <c r="S95" s="122" t="s">
        <v>2087</v>
      </c>
      <c r="T95" s="128">
        <v>3</v>
      </c>
      <c r="U95" s="129">
        <v>4.559563E-3</v>
      </c>
      <c r="V95" s="129">
        <v>1.555723E-2</v>
      </c>
      <c r="W95" s="122" t="s">
        <v>1962</v>
      </c>
      <c r="X95" s="122" t="s">
        <v>648</v>
      </c>
      <c r="Y95" s="124">
        <v>40804</v>
      </c>
      <c r="Z95" s="123">
        <v>5</v>
      </c>
      <c r="AA95" s="123">
        <v>0</v>
      </c>
      <c r="AB95" s="122" t="s">
        <v>1962</v>
      </c>
      <c r="AD95" s="122" t="s">
        <v>1965</v>
      </c>
      <c r="AE95" s="122" t="s">
        <v>2116</v>
      </c>
      <c r="AF95" s="128">
        <v>498</v>
      </c>
      <c r="AH95" s="131">
        <v>33.99</v>
      </c>
      <c r="AI95" s="128">
        <v>44</v>
      </c>
      <c r="AJ95" s="131">
        <f t="shared" si="3"/>
        <v>1495.5600000000002</v>
      </c>
    </row>
    <row r="96" spans="1:36" ht="13.5" customHeight="1" x14ac:dyDescent="0.25">
      <c r="A96" s="122" t="s">
        <v>2117</v>
      </c>
      <c r="B96" s="123">
        <v>4</v>
      </c>
      <c r="C96" s="122">
        <v>113</v>
      </c>
      <c r="D96" s="123">
        <v>128</v>
      </c>
      <c r="E96" s="122">
        <v>89</v>
      </c>
      <c r="F96" s="123">
        <v>98</v>
      </c>
      <c r="G96" s="122" t="s">
        <v>1961</v>
      </c>
      <c r="H96" s="124">
        <v>40817</v>
      </c>
      <c r="I96" s="122" t="s">
        <v>650</v>
      </c>
      <c r="J96" s="122">
        <v>84738</v>
      </c>
      <c r="K96" s="125">
        <v>2.3613309999999998E-2</v>
      </c>
      <c r="L96" s="124">
        <f t="shared" ca="1" si="2"/>
        <v>40832</v>
      </c>
      <c r="M96" s="126">
        <v>10.177279539211236</v>
      </c>
      <c r="N96" s="127">
        <v>2.167091429039802</v>
      </c>
      <c r="O96" s="123">
        <v>1.4721044219211497</v>
      </c>
      <c r="P96" s="122" t="s">
        <v>1962</v>
      </c>
      <c r="Q96" s="122" t="s">
        <v>544</v>
      </c>
      <c r="R96" s="122" t="s">
        <v>2118</v>
      </c>
      <c r="S96" s="122" t="s">
        <v>2087</v>
      </c>
      <c r="T96" s="128">
        <v>7</v>
      </c>
      <c r="U96" s="129">
        <v>1.355649E-4</v>
      </c>
      <c r="V96" s="129">
        <v>4.625473E-4</v>
      </c>
      <c r="W96" s="122" t="s">
        <v>1962</v>
      </c>
      <c r="X96" s="122" t="s">
        <v>648</v>
      </c>
      <c r="Y96" s="124">
        <v>40805</v>
      </c>
      <c r="Z96" s="123">
        <v>5</v>
      </c>
      <c r="AA96" s="123">
        <v>0</v>
      </c>
      <c r="AB96" s="122" t="s">
        <v>1962</v>
      </c>
      <c r="AD96" s="122" t="s">
        <v>1965</v>
      </c>
      <c r="AE96" s="122" t="s">
        <v>2119</v>
      </c>
      <c r="AF96" s="128">
        <v>556</v>
      </c>
      <c r="AH96" s="131">
        <v>31.97</v>
      </c>
      <c r="AI96" s="128">
        <v>30</v>
      </c>
      <c r="AJ96" s="131">
        <f t="shared" si="3"/>
        <v>959.09999999999991</v>
      </c>
    </row>
    <row r="97" spans="1:36" ht="13.5" customHeight="1" x14ac:dyDescent="0.25">
      <c r="A97" s="122" t="s">
        <v>2120</v>
      </c>
      <c r="B97" s="123">
        <v>2</v>
      </c>
      <c r="C97" s="122">
        <v>125</v>
      </c>
      <c r="D97" s="123">
        <v>128</v>
      </c>
      <c r="E97" s="122">
        <v>41</v>
      </c>
      <c r="F97" s="123">
        <v>35</v>
      </c>
      <c r="G97" s="122" t="s">
        <v>1961</v>
      </c>
      <c r="H97" s="124">
        <v>40929</v>
      </c>
      <c r="I97" s="122" t="s">
        <v>650</v>
      </c>
      <c r="J97" s="122">
        <v>53870</v>
      </c>
      <c r="K97" s="125">
        <v>2.0545770000000001E-2</v>
      </c>
      <c r="L97" s="124">
        <f t="shared" ca="1" si="2"/>
        <v>40939</v>
      </c>
      <c r="M97" s="126">
        <v>15.163883727289756</v>
      </c>
      <c r="N97" s="127">
        <v>2.4751611622995702</v>
      </c>
      <c r="O97" s="123">
        <v>1.5732644921625767</v>
      </c>
      <c r="P97" s="122" t="s">
        <v>1962</v>
      </c>
      <c r="Q97" s="122" t="s">
        <v>545</v>
      </c>
      <c r="R97" s="122" t="s">
        <v>2008</v>
      </c>
      <c r="S97" s="122" t="s">
        <v>2087</v>
      </c>
      <c r="T97" s="128">
        <v>5</v>
      </c>
      <c r="U97" s="129">
        <v>1.213748E-4</v>
      </c>
      <c r="V97" s="129">
        <v>4.1413099999999998E-4</v>
      </c>
      <c r="W97" s="122" t="s">
        <v>1962</v>
      </c>
      <c r="X97" s="122" t="s">
        <v>648</v>
      </c>
      <c r="Y97" s="124">
        <v>40917</v>
      </c>
      <c r="Z97" s="123">
        <v>5</v>
      </c>
      <c r="AA97" s="123">
        <v>0</v>
      </c>
      <c r="AB97" s="122" t="s">
        <v>1962</v>
      </c>
      <c r="AD97" s="122" t="s">
        <v>1965</v>
      </c>
      <c r="AE97" s="122" t="s">
        <v>2122</v>
      </c>
      <c r="AF97" s="128">
        <v>149</v>
      </c>
      <c r="AH97" s="131">
        <v>69.989999999999995</v>
      </c>
      <c r="AI97" s="128">
        <v>3</v>
      </c>
      <c r="AJ97" s="131">
        <f t="shared" si="3"/>
        <v>209.96999999999997</v>
      </c>
    </row>
    <row r="98" spans="1:36" ht="13.5" customHeight="1" x14ac:dyDescent="0.25">
      <c r="A98" s="122" t="s">
        <v>2123</v>
      </c>
      <c r="B98" s="123">
        <v>5</v>
      </c>
      <c r="C98" s="122">
        <v>137</v>
      </c>
      <c r="D98" s="123">
        <v>103</v>
      </c>
      <c r="E98" s="122">
        <v>94</v>
      </c>
      <c r="F98" s="123">
        <v>96</v>
      </c>
      <c r="G98" s="122" t="s">
        <v>1961</v>
      </c>
      <c r="H98" s="124">
        <v>40881</v>
      </c>
      <c r="I98" s="122" t="s">
        <v>650</v>
      </c>
      <c r="J98" s="122">
        <v>59431</v>
      </c>
      <c r="K98" s="125">
        <v>2.0546700000000001E-2</v>
      </c>
      <c r="L98" s="124">
        <f t="shared" ca="1" si="2"/>
        <v>40892</v>
      </c>
      <c r="M98" s="126">
        <v>13.163887901334439</v>
      </c>
      <c r="N98" s="127">
        <v>2.36117435935232</v>
      </c>
      <c r="O98" s="123">
        <v>1.5366113234492058</v>
      </c>
      <c r="P98" s="122" t="s">
        <v>1962</v>
      </c>
      <c r="Q98" s="122" t="s">
        <v>546</v>
      </c>
      <c r="R98" s="122" t="s">
        <v>2118</v>
      </c>
      <c r="S98" s="122" t="s">
        <v>2087</v>
      </c>
      <c r="T98" s="128">
        <v>3</v>
      </c>
      <c r="U98" s="129">
        <v>1.213917E-4</v>
      </c>
      <c r="V98" s="129">
        <v>4.1418850000000002E-4</v>
      </c>
      <c r="W98" s="122" t="s">
        <v>1962</v>
      </c>
      <c r="X98" s="122" t="s">
        <v>648</v>
      </c>
      <c r="Y98" s="124">
        <v>40868</v>
      </c>
      <c r="Z98" s="123">
        <v>5</v>
      </c>
      <c r="AA98" s="123">
        <v>0</v>
      </c>
      <c r="AB98" s="122" t="s">
        <v>1962</v>
      </c>
      <c r="AD98" s="122" t="s">
        <v>1965</v>
      </c>
      <c r="AE98" s="122" t="s">
        <v>2124</v>
      </c>
      <c r="AF98" s="128">
        <v>188</v>
      </c>
      <c r="AH98" s="131">
        <v>98.98</v>
      </c>
      <c r="AI98" s="128">
        <v>25</v>
      </c>
      <c r="AJ98" s="131">
        <f t="shared" si="3"/>
        <v>2474.5</v>
      </c>
    </row>
    <row r="99" spans="1:36" ht="13.5" customHeight="1" x14ac:dyDescent="0.25">
      <c r="A99" s="122" t="s">
        <v>2125</v>
      </c>
      <c r="B99" s="123">
        <v>5</v>
      </c>
      <c r="C99" s="122">
        <v>157</v>
      </c>
      <c r="D99" s="123">
        <v>138</v>
      </c>
      <c r="E99" s="122">
        <v>92</v>
      </c>
      <c r="F99" s="123">
        <v>52</v>
      </c>
      <c r="G99" s="122" t="s">
        <v>1961</v>
      </c>
      <c r="H99" s="124">
        <v>40879</v>
      </c>
      <c r="I99" s="122" t="s">
        <v>650</v>
      </c>
      <c r="J99" s="122">
        <v>64635</v>
      </c>
      <c r="K99" s="125">
        <v>0.51622190000000001</v>
      </c>
      <c r="L99" s="124">
        <f t="shared" ca="1" si="2"/>
        <v>40893</v>
      </c>
      <c r="M99" s="126">
        <v>17.234707738412979</v>
      </c>
      <c r="N99" s="127">
        <v>2.5830608734496954</v>
      </c>
      <c r="O99" s="123">
        <v>1.607190366275786</v>
      </c>
      <c r="P99" s="122" t="s">
        <v>1962</v>
      </c>
      <c r="Q99" s="122" t="s">
        <v>547</v>
      </c>
      <c r="R99" s="122" t="s">
        <v>2118</v>
      </c>
      <c r="S99" s="122" t="s">
        <v>2087</v>
      </c>
      <c r="T99" s="128">
        <v>2</v>
      </c>
      <c r="U99" s="129">
        <v>1.23321E-3</v>
      </c>
      <c r="V99" s="129">
        <v>4.2077119999999997E-3</v>
      </c>
      <c r="W99" s="122" t="s">
        <v>1962</v>
      </c>
      <c r="X99" s="122" t="s">
        <v>648</v>
      </c>
      <c r="Y99" s="124">
        <v>40879</v>
      </c>
      <c r="Z99" s="123">
        <v>5</v>
      </c>
      <c r="AA99" s="123">
        <v>0</v>
      </c>
      <c r="AB99" s="122" t="s">
        <v>1962</v>
      </c>
      <c r="AD99" s="122" t="s">
        <v>1965</v>
      </c>
      <c r="AE99" s="122" t="s">
        <v>2126</v>
      </c>
      <c r="AF99" s="128">
        <v>139</v>
      </c>
      <c r="AH99" s="131">
        <v>39.979999999999997</v>
      </c>
      <c r="AI99" s="128">
        <v>2</v>
      </c>
      <c r="AJ99" s="131">
        <f t="shared" si="3"/>
        <v>79.959999999999994</v>
      </c>
    </row>
    <row r="100" spans="1:36" ht="13.5" customHeight="1" x14ac:dyDescent="0.25">
      <c r="A100" s="122" t="s">
        <v>2127</v>
      </c>
      <c r="B100" s="123">
        <v>3</v>
      </c>
      <c r="C100" s="122">
        <v>102</v>
      </c>
      <c r="D100" s="123">
        <v>107</v>
      </c>
      <c r="E100" s="122">
        <v>45</v>
      </c>
      <c r="F100" s="123">
        <v>31</v>
      </c>
      <c r="G100" s="122" t="s">
        <v>1961</v>
      </c>
      <c r="H100" s="124">
        <v>40873</v>
      </c>
      <c r="I100" s="122" t="s">
        <v>650</v>
      </c>
      <c r="J100" s="122">
        <v>99712</v>
      </c>
      <c r="K100" s="125">
        <v>0.79040849999999996</v>
      </c>
      <c r="L100" s="124">
        <f t="shared" ca="1" si="2"/>
        <v>40895</v>
      </c>
      <c r="M100" s="126">
        <v>19.679457711236363</v>
      </c>
      <c r="N100" s="127">
        <v>2.6998380200602128</v>
      </c>
      <c r="O100" s="123">
        <v>1.6431183828501867</v>
      </c>
      <c r="P100" s="122" t="s">
        <v>1962</v>
      </c>
      <c r="Q100" s="122" t="s">
        <v>548</v>
      </c>
      <c r="R100" s="122" t="s">
        <v>2008</v>
      </c>
      <c r="S100" s="122" t="s">
        <v>2087</v>
      </c>
      <c r="T100" s="128">
        <v>6</v>
      </c>
      <c r="U100" s="129">
        <v>1.6182010000000001E-3</v>
      </c>
      <c r="V100" s="129">
        <v>5.521303E-3</v>
      </c>
      <c r="W100" s="122" t="s">
        <v>1962</v>
      </c>
      <c r="X100" s="122" t="s">
        <v>648</v>
      </c>
      <c r="Y100" s="124">
        <v>40871</v>
      </c>
      <c r="Z100" s="123">
        <v>5</v>
      </c>
      <c r="AA100" s="123">
        <v>0</v>
      </c>
      <c r="AB100" s="122" t="s">
        <v>1962</v>
      </c>
      <c r="AD100" s="122" t="s">
        <v>1965</v>
      </c>
      <c r="AE100" s="122" t="s">
        <v>2128</v>
      </c>
      <c r="AF100" s="128">
        <v>444</v>
      </c>
      <c r="AH100" s="131">
        <v>30.98</v>
      </c>
      <c r="AI100" s="128">
        <v>42</v>
      </c>
      <c r="AJ100" s="131">
        <f t="shared" si="3"/>
        <v>1301.1600000000001</v>
      </c>
    </row>
    <row r="101" spans="1:36" ht="13.5" customHeight="1" x14ac:dyDescent="0.25">
      <c r="A101" s="122" t="s">
        <v>2129</v>
      </c>
      <c r="B101" s="123">
        <v>2</v>
      </c>
      <c r="C101" s="122">
        <v>199</v>
      </c>
      <c r="D101" s="123">
        <v>143</v>
      </c>
      <c r="E101" s="122">
        <v>47</v>
      </c>
      <c r="F101" s="123">
        <v>99</v>
      </c>
      <c r="G101" s="122" t="s">
        <v>1961</v>
      </c>
      <c r="H101" s="124">
        <v>40879</v>
      </c>
      <c r="I101" s="122" t="s">
        <v>650</v>
      </c>
      <c r="J101" s="122">
        <v>98307</v>
      </c>
      <c r="K101" s="125">
        <v>1.3373729999999999</v>
      </c>
      <c r="L101" s="124">
        <f t="shared" ca="1" si="2"/>
        <v>40906</v>
      </c>
      <c r="M101" s="126">
        <v>21.49382144243053</v>
      </c>
      <c r="N101" s="127">
        <v>2.7803824949628457</v>
      </c>
      <c r="O101" s="123">
        <v>1.6674478987251282</v>
      </c>
      <c r="P101" s="122" t="s">
        <v>1962</v>
      </c>
      <c r="Q101" s="122" t="s">
        <v>549</v>
      </c>
      <c r="R101" s="122" t="s">
        <v>2118</v>
      </c>
      <c r="S101" s="122" t="s">
        <v>2087</v>
      </c>
      <c r="T101" s="128">
        <v>6</v>
      </c>
      <c r="U101" s="129">
        <v>1.2601020000000001E-4</v>
      </c>
      <c r="V101" s="129">
        <v>4.2994669999999997E-4</v>
      </c>
      <c r="W101" s="122" t="s">
        <v>1962</v>
      </c>
      <c r="X101" s="122" t="s">
        <v>648</v>
      </c>
      <c r="Y101" s="124">
        <v>40869</v>
      </c>
      <c r="Z101" s="123">
        <v>5</v>
      </c>
      <c r="AA101" s="123">
        <v>0</v>
      </c>
      <c r="AB101" s="122" t="s">
        <v>1962</v>
      </c>
      <c r="AD101" s="122" t="s">
        <v>1965</v>
      </c>
      <c r="AE101" s="122" t="s">
        <v>2130</v>
      </c>
      <c r="AF101" s="128">
        <v>490</v>
      </c>
      <c r="AH101" s="131">
        <v>55.97</v>
      </c>
      <c r="AI101" s="128">
        <v>29</v>
      </c>
      <c r="AJ101" s="131">
        <f t="shared" si="3"/>
        <v>1623.1299999999999</v>
      </c>
    </row>
    <row r="102" spans="1:36" ht="13.5" customHeight="1" x14ac:dyDescent="0.25">
      <c r="A102" s="122" t="s">
        <v>2131</v>
      </c>
      <c r="B102" s="123">
        <v>2</v>
      </c>
      <c r="C102" s="122">
        <v>106</v>
      </c>
      <c r="D102" s="123">
        <v>120</v>
      </c>
      <c r="E102" s="122">
        <v>31</v>
      </c>
      <c r="F102" s="123">
        <v>90</v>
      </c>
      <c r="G102" s="122" t="s">
        <v>1961</v>
      </c>
      <c r="H102" s="124">
        <v>40879</v>
      </c>
      <c r="I102" s="122" t="s">
        <v>650</v>
      </c>
      <c r="J102" s="122">
        <v>51130</v>
      </c>
      <c r="K102" s="125">
        <v>0.1079465</v>
      </c>
      <c r="L102" s="124">
        <f t="shared" ca="1" si="2"/>
        <v>40898</v>
      </c>
      <c r="M102" s="126">
        <v>15.436498626762255</v>
      </c>
      <c r="N102" s="127">
        <v>2.4899058918730468</v>
      </c>
      <c r="O102" s="123">
        <v>1.577943564223083</v>
      </c>
      <c r="P102" s="122" t="s">
        <v>1962</v>
      </c>
      <c r="Q102" s="122" t="s">
        <v>550</v>
      </c>
      <c r="R102" s="122" t="s">
        <v>2118</v>
      </c>
      <c r="S102" s="122" t="s">
        <v>2087</v>
      </c>
      <c r="T102" s="128">
        <v>9</v>
      </c>
      <c r="U102" s="129">
        <v>3.2753360000000001E-4</v>
      </c>
      <c r="V102" s="129">
        <v>1.117545E-3</v>
      </c>
      <c r="W102" s="122" t="s">
        <v>1962</v>
      </c>
      <c r="X102" s="122" t="s">
        <v>648</v>
      </c>
      <c r="Y102" s="124">
        <v>40866</v>
      </c>
      <c r="Z102" s="123">
        <v>5</v>
      </c>
      <c r="AA102" s="123">
        <v>0</v>
      </c>
      <c r="AB102" s="122" t="s">
        <v>1962</v>
      </c>
      <c r="AD102" s="122" t="s">
        <v>1965</v>
      </c>
      <c r="AE102" s="122" t="s">
        <v>2133</v>
      </c>
      <c r="AF102" s="128">
        <v>695</v>
      </c>
      <c r="AH102" s="131">
        <v>72.989999999999995</v>
      </c>
      <c r="AI102" s="128">
        <v>5</v>
      </c>
      <c r="AJ102" s="131">
        <f t="shared" si="3"/>
        <v>364.95</v>
      </c>
    </row>
    <row r="103" spans="1:36" ht="13.5" customHeight="1" x14ac:dyDescent="0.25">
      <c r="A103" s="122" t="s">
        <v>2134</v>
      </c>
      <c r="B103" s="123">
        <v>2</v>
      </c>
      <c r="C103" s="122">
        <v>101</v>
      </c>
      <c r="D103" s="123">
        <v>117</v>
      </c>
      <c r="E103" s="122">
        <v>63</v>
      </c>
      <c r="F103" s="123">
        <v>45</v>
      </c>
      <c r="G103" s="122" t="s">
        <v>1961</v>
      </c>
      <c r="H103" s="124">
        <v>40845</v>
      </c>
      <c r="I103" s="122" t="s">
        <v>650</v>
      </c>
      <c r="J103" s="122">
        <v>60357</v>
      </c>
      <c r="K103" s="125">
        <v>0.12694910000000001</v>
      </c>
      <c r="L103" s="124">
        <f t="shared" ca="1" si="2"/>
        <v>40859</v>
      </c>
      <c r="M103" s="126">
        <v>17.483248272045067</v>
      </c>
      <c r="N103" s="127">
        <v>2.5954183745633381</v>
      </c>
      <c r="O103" s="123">
        <v>1.6110302214928613</v>
      </c>
      <c r="P103" s="122" t="s">
        <v>1962</v>
      </c>
      <c r="Q103" s="122" t="s">
        <v>551</v>
      </c>
      <c r="R103" s="122" t="s">
        <v>2118</v>
      </c>
      <c r="S103" s="122" t="s">
        <v>2087</v>
      </c>
      <c r="T103" s="128">
        <v>8</v>
      </c>
      <c r="U103" s="129">
        <v>4.0680060000000001E-4</v>
      </c>
      <c r="V103" s="129">
        <v>1.388004E-3</v>
      </c>
      <c r="W103" s="122" t="s">
        <v>1962</v>
      </c>
      <c r="X103" s="122" t="s">
        <v>648</v>
      </c>
      <c r="Y103" s="124">
        <v>40852</v>
      </c>
      <c r="Z103" s="123">
        <v>5</v>
      </c>
      <c r="AA103" s="123">
        <v>0</v>
      </c>
      <c r="AB103" s="122" t="s">
        <v>1962</v>
      </c>
      <c r="AD103" s="122" t="s">
        <v>1965</v>
      </c>
      <c r="AE103" s="122" t="s">
        <v>2135</v>
      </c>
      <c r="AF103" s="128">
        <v>626</v>
      </c>
      <c r="AH103" s="131">
        <v>80.989999999999995</v>
      </c>
      <c r="AI103" s="128">
        <v>36</v>
      </c>
      <c r="AJ103" s="131">
        <f t="shared" si="3"/>
        <v>2915.64</v>
      </c>
    </row>
    <row r="104" spans="1:36" ht="13.5" customHeight="1" x14ac:dyDescent="0.25">
      <c r="A104" s="122" t="s">
        <v>2136</v>
      </c>
      <c r="B104" s="123">
        <v>3</v>
      </c>
      <c r="C104" s="122">
        <v>127</v>
      </c>
      <c r="D104" s="123">
        <v>131</v>
      </c>
      <c r="E104" s="122">
        <v>25</v>
      </c>
      <c r="F104" s="123">
        <v>25</v>
      </c>
      <c r="G104" s="122" t="s">
        <v>1961</v>
      </c>
      <c r="H104" s="124">
        <v>40943</v>
      </c>
      <c r="I104" s="122" t="s">
        <v>650</v>
      </c>
      <c r="J104" s="122">
        <v>68214</v>
      </c>
      <c r="K104" s="125">
        <v>3.6446689999999997E-2</v>
      </c>
      <c r="L104" s="124">
        <f t="shared" ca="1" si="2"/>
        <v>40969</v>
      </c>
      <c r="M104" s="126">
        <v>19.227356852118206</v>
      </c>
      <c r="N104" s="127">
        <v>2.6790029730473028</v>
      </c>
      <c r="O104" s="123">
        <v>1.6367660104753223</v>
      </c>
      <c r="P104" s="122" t="s">
        <v>1962</v>
      </c>
      <c r="Q104" s="122" t="s">
        <v>552</v>
      </c>
      <c r="R104" s="122" t="s">
        <v>2118</v>
      </c>
      <c r="S104" s="122" t="s">
        <v>2087</v>
      </c>
      <c r="T104" s="128">
        <v>6</v>
      </c>
      <c r="U104" s="129">
        <v>2.1354969999999999E-4</v>
      </c>
      <c r="V104" s="129">
        <v>7.2863159999999997E-4</v>
      </c>
      <c r="W104" s="122" t="s">
        <v>1962</v>
      </c>
      <c r="X104" s="122" t="s">
        <v>648</v>
      </c>
      <c r="Y104" s="124">
        <v>40932</v>
      </c>
      <c r="Z104" s="123">
        <v>5</v>
      </c>
      <c r="AA104" s="123">
        <v>0</v>
      </c>
      <c r="AB104" s="122" t="s">
        <v>1962</v>
      </c>
      <c r="AD104" s="122" t="s">
        <v>1965</v>
      </c>
      <c r="AE104" s="122" t="s">
        <v>2137</v>
      </c>
      <c r="AF104" s="128">
        <v>113</v>
      </c>
      <c r="AH104" s="131">
        <v>63.97</v>
      </c>
      <c r="AI104" s="128">
        <v>20</v>
      </c>
      <c r="AJ104" s="131">
        <f t="shared" si="3"/>
        <v>1279.4000000000001</v>
      </c>
    </row>
    <row r="105" spans="1:36" ht="13.5" customHeight="1" x14ac:dyDescent="0.25">
      <c r="A105" s="122" t="s">
        <v>2138</v>
      </c>
      <c r="B105" s="123">
        <v>5</v>
      </c>
      <c r="C105" s="122">
        <v>134</v>
      </c>
      <c r="D105" s="123">
        <v>139</v>
      </c>
      <c r="E105" s="122">
        <v>84</v>
      </c>
      <c r="F105" s="123">
        <v>85</v>
      </c>
      <c r="G105" s="122" t="s">
        <v>1961</v>
      </c>
      <c r="H105" s="124">
        <v>40922</v>
      </c>
      <c r="I105" s="122" t="s">
        <v>650</v>
      </c>
      <c r="J105" s="122">
        <v>81546</v>
      </c>
      <c r="K105" s="125">
        <v>0.1525976</v>
      </c>
      <c r="L105" s="124">
        <f t="shared" ca="1" si="2"/>
        <v>40942</v>
      </c>
      <c r="M105" s="126">
        <v>17.543235027802304</v>
      </c>
      <c r="N105" s="127">
        <v>2.5983833652201627</v>
      </c>
      <c r="O105" s="123">
        <v>1.611950174546398</v>
      </c>
      <c r="P105" s="122" t="s">
        <v>1962</v>
      </c>
      <c r="Q105" s="122" t="s">
        <v>553</v>
      </c>
      <c r="R105" s="122" t="s">
        <v>2118</v>
      </c>
      <c r="S105" s="122" t="s">
        <v>2087</v>
      </c>
      <c r="T105" s="128">
        <v>4</v>
      </c>
      <c r="U105" s="129">
        <v>4.4746960000000002E-4</v>
      </c>
      <c r="V105" s="129">
        <v>1.5267659999999999E-3</v>
      </c>
      <c r="W105" s="122" t="s">
        <v>1962</v>
      </c>
      <c r="X105" s="122" t="s">
        <v>648</v>
      </c>
      <c r="Y105" s="124">
        <v>40922</v>
      </c>
      <c r="Z105" s="123">
        <v>5</v>
      </c>
      <c r="AA105" s="123">
        <v>0</v>
      </c>
      <c r="AB105" s="122" t="s">
        <v>1962</v>
      </c>
      <c r="AD105" s="122" t="s">
        <v>1965</v>
      </c>
      <c r="AE105" s="122" t="s">
        <v>2139</v>
      </c>
      <c r="AF105" s="128">
        <v>391</v>
      </c>
      <c r="AH105" s="131">
        <v>35.979999999999997</v>
      </c>
      <c r="AI105" s="128">
        <v>37</v>
      </c>
      <c r="AJ105" s="131">
        <f t="shared" si="3"/>
        <v>1331.26</v>
      </c>
    </row>
    <row r="106" spans="1:36" ht="13.5" customHeight="1" x14ac:dyDescent="0.25">
      <c r="A106" s="122" t="s">
        <v>2140</v>
      </c>
      <c r="B106" s="123">
        <v>1</v>
      </c>
      <c r="C106" s="122">
        <v>191</v>
      </c>
      <c r="D106" s="123">
        <v>159</v>
      </c>
      <c r="E106" s="122">
        <v>60</v>
      </c>
      <c r="F106" s="123">
        <v>70</v>
      </c>
      <c r="G106" s="122" t="s">
        <v>1961</v>
      </c>
      <c r="H106" s="124">
        <v>40940</v>
      </c>
      <c r="I106" s="122" t="s">
        <v>650</v>
      </c>
      <c r="J106" s="122">
        <v>87606</v>
      </c>
      <c r="K106" s="125">
        <v>2.7793000000000001</v>
      </c>
      <c r="L106" s="124">
        <f t="shared" ca="1" si="2"/>
        <v>40967</v>
      </c>
      <c r="M106" s="126">
        <v>15.446423270787136</v>
      </c>
      <c r="N106" s="127">
        <v>2.4904393922948742</v>
      </c>
      <c r="O106" s="123">
        <v>1.5781126044407841</v>
      </c>
      <c r="P106" s="122" t="s">
        <v>1962</v>
      </c>
      <c r="Q106" s="122" t="s">
        <v>554</v>
      </c>
      <c r="R106" s="122" t="s">
        <v>2118</v>
      </c>
      <c r="S106" s="122" t="s">
        <v>2087</v>
      </c>
      <c r="T106" s="128">
        <v>6</v>
      </c>
      <c r="U106" s="129">
        <v>8.284975E-3</v>
      </c>
      <c r="V106" s="129">
        <v>2.8268330000000001E-2</v>
      </c>
      <c r="W106" s="122" t="s">
        <v>1962</v>
      </c>
      <c r="X106" s="122" t="s">
        <v>648</v>
      </c>
      <c r="Y106" s="124">
        <v>40935</v>
      </c>
      <c r="Z106" s="123">
        <v>5</v>
      </c>
      <c r="AA106" s="123">
        <v>0</v>
      </c>
      <c r="AB106" s="122" t="s">
        <v>1962</v>
      </c>
      <c r="AD106" s="122" t="s">
        <v>1965</v>
      </c>
      <c r="AE106" s="122" t="s">
        <v>2141</v>
      </c>
      <c r="AF106" s="128">
        <v>696</v>
      </c>
      <c r="AH106" s="131">
        <v>89.97</v>
      </c>
      <c r="AI106" s="128">
        <v>28</v>
      </c>
      <c r="AJ106" s="131">
        <f t="shared" si="3"/>
        <v>2519.16</v>
      </c>
    </row>
    <row r="107" spans="1:36" ht="13.5" customHeight="1" x14ac:dyDescent="0.25">
      <c r="A107" s="122" t="s">
        <v>2142</v>
      </c>
      <c r="B107" s="123">
        <v>5</v>
      </c>
      <c r="C107" s="122">
        <v>107</v>
      </c>
      <c r="D107" s="123">
        <v>140</v>
      </c>
      <c r="E107" s="122">
        <v>41</v>
      </c>
      <c r="F107" s="123">
        <v>45</v>
      </c>
      <c r="G107" s="122" t="s">
        <v>1961</v>
      </c>
      <c r="H107" s="124">
        <v>40951</v>
      </c>
      <c r="I107" s="122" t="s">
        <v>650</v>
      </c>
      <c r="J107" s="122">
        <v>41594</v>
      </c>
      <c r="K107" s="125">
        <v>0.32801079999999999</v>
      </c>
      <c r="L107" s="124">
        <f t="shared" ca="1" si="2"/>
        <v>40967</v>
      </c>
      <c r="M107" s="126">
        <v>11.900733071262433</v>
      </c>
      <c r="N107" s="127">
        <v>2.2830980936407603</v>
      </c>
      <c r="O107" s="123">
        <v>1.5109924201136022</v>
      </c>
      <c r="P107" s="122" t="s">
        <v>1962</v>
      </c>
      <c r="Q107" s="122" t="s">
        <v>555</v>
      </c>
      <c r="R107" s="122" t="s">
        <v>2118</v>
      </c>
      <c r="S107" s="122" t="s">
        <v>2087</v>
      </c>
      <c r="T107" s="128">
        <v>2</v>
      </c>
      <c r="U107" s="129">
        <v>9.6878329999999996E-4</v>
      </c>
      <c r="V107" s="129">
        <v>3.305489E-3</v>
      </c>
      <c r="W107" s="122" t="s">
        <v>1962</v>
      </c>
      <c r="X107" s="122" t="s">
        <v>648</v>
      </c>
      <c r="Y107" s="124">
        <v>40958</v>
      </c>
      <c r="Z107" s="123">
        <v>5</v>
      </c>
      <c r="AA107" s="123">
        <v>0</v>
      </c>
      <c r="AB107" s="122" t="s">
        <v>1962</v>
      </c>
      <c r="AD107" s="122" t="s">
        <v>1965</v>
      </c>
      <c r="AE107" s="122" t="s">
        <v>2143</v>
      </c>
      <c r="AF107" s="128">
        <v>587</v>
      </c>
      <c r="AH107" s="131">
        <v>63.97</v>
      </c>
      <c r="AI107" s="128">
        <v>4</v>
      </c>
      <c r="AJ107" s="131">
        <f t="shared" si="3"/>
        <v>255.88</v>
      </c>
    </row>
    <row r="108" spans="1:36" ht="13.5" customHeight="1" x14ac:dyDescent="0.25">
      <c r="A108" s="122" t="s">
        <v>2144</v>
      </c>
      <c r="B108" s="123">
        <v>5</v>
      </c>
      <c r="C108" s="122">
        <v>117</v>
      </c>
      <c r="D108" s="123">
        <v>149</v>
      </c>
      <c r="E108" s="122">
        <v>43</v>
      </c>
      <c r="F108" s="123">
        <v>66</v>
      </c>
      <c r="G108" s="122" t="s">
        <v>1961</v>
      </c>
      <c r="H108" s="124">
        <v>40941</v>
      </c>
      <c r="I108" s="122" t="s">
        <v>650</v>
      </c>
      <c r="J108" s="122">
        <v>40233</v>
      </c>
      <c r="K108" s="125">
        <v>1.3972789999999999</v>
      </c>
      <c r="L108" s="124">
        <f t="shared" ca="1" si="2"/>
        <v>40951</v>
      </c>
      <c r="M108" s="126">
        <v>20.57934456501744</v>
      </c>
      <c r="N108" s="127">
        <v>2.7403782562054517</v>
      </c>
      <c r="O108" s="123">
        <v>1.6554087882470154</v>
      </c>
      <c r="P108" s="122" t="s">
        <v>1962</v>
      </c>
      <c r="Q108" s="122" t="s">
        <v>556</v>
      </c>
      <c r="R108" s="122" t="s">
        <v>2118</v>
      </c>
      <c r="S108" s="122" t="s">
        <v>2087</v>
      </c>
      <c r="T108" s="128">
        <v>8</v>
      </c>
      <c r="U108" s="129">
        <v>4.0051519999999997E-3</v>
      </c>
      <c r="V108" s="129">
        <v>1.366558E-2</v>
      </c>
      <c r="W108" s="122" t="s">
        <v>1962</v>
      </c>
      <c r="X108" s="122" t="s">
        <v>648</v>
      </c>
      <c r="Y108" s="124">
        <v>40929</v>
      </c>
      <c r="Z108" s="123">
        <v>5</v>
      </c>
      <c r="AA108" s="123">
        <v>0</v>
      </c>
      <c r="AB108" s="122" t="s">
        <v>1962</v>
      </c>
      <c r="AD108" s="122" t="s">
        <v>1965</v>
      </c>
      <c r="AE108" s="122" t="s">
        <v>2145</v>
      </c>
      <c r="AF108" s="128">
        <v>968</v>
      </c>
      <c r="AH108" s="131">
        <v>28.99</v>
      </c>
      <c r="AI108" s="128">
        <v>27</v>
      </c>
      <c r="AJ108" s="131">
        <f t="shared" si="3"/>
        <v>782.7299999999999</v>
      </c>
    </row>
    <row r="109" spans="1:36" ht="13.5" customHeight="1" x14ac:dyDescent="0.25">
      <c r="A109" s="122" t="s">
        <v>2146</v>
      </c>
      <c r="B109" s="123">
        <v>1</v>
      </c>
      <c r="C109" s="122">
        <v>113</v>
      </c>
      <c r="D109" s="123">
        <v>156</v>
      </c>
      <c r="E109" s="122">
        <v>68</v>
      </c>
      <c r="F109" s="123">
        <v>83</v>
      </c>
      <c r="G109" s="122" t="s">
        <v>1961</v>
      </c>
      <c r="H109" s="124">
        <v>40998</v>
      </c>
      <c r="I109" s="122" t="s">
        <v>650</v>
      </c>
      <c r="J109" s="122">
        <v>66050</v>
      </c>
      <c r="K109" s="125">
        <v>0.83462820000000004</v>
      </c>
      <c r="L109" s="124">
        <f t="shared" ca="1" si="2"/>
        <v>41011</v>
      </c>
      <c r="M109" s="126">
        <v>15.748208081564826</v>
      </c>
      <c r="N109" s="127">
        <v>2.506553901220903</v>
      </c>
      <c r="O109" s="123">
        <v>1.5832099990907407</v>
      </c>
      <c r="P109" s="122" t="s">
        <v>1962</v>
      </c>
      <c r="Q109" s="122" t="s">
        <v>557</v>
      </c>
      <c r="R109" s="122" t="s">
        <v>2118</v>
      </c>
      <c r="S109" s="122" t="s">
        <v>2087</v>
      </c>
      <c r="T109" s="128">
        <v>7</v>
      </c>
      <c r="U109" s="129">
        <v>3.2299220000000001E-3</v>
      </c>
      <c r="V109" s="129">
        <v>1.1020490000000001E-2</v>
      </c>
      <c r="W109" s="122" t="s">
        <v>1962</v>
      </c>
      <c r="X109" s="122" t="s">
        <v>648</v>
      </c>
      <c r="Y109" s="124">
        <v>40995</v>
      </c>
      <c r="Z109" s="123">
        <v>5</v>
      </c>
      <c r="AA109" s="123">
        <v>0</v>
      </c>
      <c r="AB109" s="122" t="s">
        <v>1962</v>
      </c>
      <c r="AD109" s="122" t="s">
        <v>1965</v>
      </c>
      <c r="AE109" s="122" t="s">
        <v>2147</v>
      </c>
      <c r="AF109" s="128">
        <v>857</v>
      </c>
      <c r="AH109" s="131">
        <v>9.98</v>
      </c>
      <c r="AI109" s="128">
        <v>23</v>
      </c>
      <c r="AJ109" s="131">
        <f t="shared" si="3"/>
        <v>229.54000000000002</v>
      </c>
    </row>
    <row r="110" spans="1:36" ht="13.5" customHeight="1" x14ac:dyDescent="0.25">
      <c r="A110" s="122" t="s">
        <v>2148</v>
      </c>
      <c r="B110" s="123">
        <v>5</v>
      </c>
      <c r="C110" s="122">
        <v>167</v>
      </c>
      <c r="D110" s="123">
        <v>120</v>
      </c>
      <c r="E110" s="122">
        <v>36</v>
      </c>
      <c r="F110" s="123">
        <v>54</v>
      </c>
      <c r="G110" s="122" t="s">
        <v>1961</v>
      </c>
      <c r="H110" s="124">
        <v>40998</v>
      </c>
      <c r="I110" s="122" t="s">
        <v>650</v>
      </c>
      <c r="J110" s="122">
        <v>58389</v>
      </c>
      <c r="K110" s="125">
        <v>2.5462240000000001E-2</v>
      </c>
      <c r="L110" s="124">
        <f t="shared" ca="1" si="2"/>
        <v>41009</v>
      </c>
      <c r="M110" s="126">
        <v>10.185031159279413</v>
      </c>
      <c r="N110" s="127">
        <v>2.1676414845579535</v>
      </c>
      <c r="O110" s="123">
        <v>1.4722912363245098</v>
      </c>
      <c r="P110" s="122" t="s">
        <v>1962</v>
      </c>
      <c r="Q110" s="122" t="s">
        <v>558</v>
      </c>
      <c r="R110" s="122" t="s">
        <v>2118</v>
      </c>
      <c r="S110" s="122" t="s">
        <v>2087</v>
      </c>
      <c r="T110" s="128">
        <v>1</v>
      </c>
      <c r="U110" s="129">
        <v>1.4937230000000001E-4</v>
      </c>
      <c r="V110" s="129">
        <v>5.0965820000000003E-4</v>
      </c>
      <c r="W110" s="122" t="s">
        <v>1962</v>
      </c>
      <c r="X110" s="122" t="s">
        <v>648</v>
      </c>
      <c r="Y110" s="124">
        <v>40988</v>
      </c>
      <c r="Z110" s="123">
        <v>5</v>
      </c>
      <c r="AA110" s="123">
        <v>0</v>
      </c>
      <c r="AB110" s="122" t="s">
        <v>1962</v>
      </c>
      <c r="AD110" s="122" t="s">
        <v>1965</v>
      </c>
      <c r="AE110" s="122" t="s">
        <v>2149</v>
      </c>
      <c r="AF110" s="128">
        <v>338</v>
      </c>
      <c r="AH110" s="131">
        <v>36.99</v>
      </c>
      <c r="AI110" s="128">
        <v>3</v>
      </c>
      <c r="AJ110" s="131">
        <f t="shared" si="3"/>
        <v>110.97</v>
      </c>
    </row>
    <row r="111" spans="1:36" ht="13.5" customHeight="1" x14ac:dyDescent="0.25">
      <c r="A111" s="122" t="s">
        <v>2150</v>
      </c>
      <c r="B111" s="123">
        <v>4</v>
      </c>
      <c r="C111" s="122">
        <v>156</v>
      </c>
      <c r="D111" s="123">
        <v>139</v>
      </c>
      <c r="E111" s="122">
        <v>49</v>
      </c>
      <c r="F111" s="123">
        <v>89</v>
      </c>
      <c r="G111" s="122" t="s">
        <v>1961</v>
      </c>
      <c r="H111" s="124">
        <v>41012</v>
      </c>
      <c r="I111" s="122" t="s">
        <v>650</v>
      </c>
      <c r="J111" s="122">
        <v>60517</v>
      </c>
      <c r="K111" s="125">
        <v>3.0081420000000001E-2</v>
      </c>
      <c r="L111" s="124">
        <f t="shared" ca="1" si="2"/>
        <v>41033</v>
      </c>
      <c r="M111" s="126">
        <v>16.203521380793351</v>
      </c>
      <c r="N111" s="127">
        <v>2.5304813188938353</v>
      </c>
      <c r="O111" s="123">
        <v>1.5907486661612624</v>
      </c>
      <c r="P111" s="122" t="s">
        <v>1962</v>
      </c>
      <c r="Q111" s="122" t="s">
        <v>559</v>
      </c>
      <c r="R111" s="122" t="s">
        <v>2118</v>
      </c>
      <c r="S111" s="122" t="s">
        <v>2087</v>
      </c>
      <c r="T111" s="128">
        <v>4</v>
      </c>
      <c r="U111" s="129">
        <v>1.762895E-4</v>
      </c>
      <c r="V111" s="129">
        <v>6.0149970000000004E-4</v>
      </c>
      <c r="W111" s="122" t="s">
        <v>1962</v>
      </c>
      <c r="X111" s="122" t="s">
        <v>648</v>
      </c>
      <c r="Y111" s="124">
        <v>41006</v>
      </c>
      <c r="Z111" s="123">
        <v>5</v>
      </c>
      <c r="AA111" s="123">
        <v>0</v>
      </c>
      <c r="AB111" s="122" t="s">
        <v>1962</v>
      </c>
      <c r="AD111" s="122" t="s">
        <v>1965</v>
      </c>
      <c r="AE111" s="122" t="s">
        <v>2151</v>
      </c>
      <c r="AF111" s="128">
        <v>776</v>
      </c>
      <c r="AH111" s="131">
        <v>42.99</v>
      </c>
      <c r="AI111" s="128">
        <v>47</v>
      </c>
      <c r="AJ111" s="131">
        <f t="shared" si="3"/>
        <v>2020.5300000000002</v>
      </c>
    </row>
    <row r="112" spans="1:36" ht="13.5" customHeight="1" x14ac:dyDescent="0.25">
      <c r="A112" s="122" t="s">
        <v>2152</v>
      </c>
      <c r="B112" s="123">
        <v>1</v>
      </c>
      <c r="C112" s="122">
        <v>129</v>
      </c>
      <c r="D112" s="123">
        <v>1009</v>
      </c>
      <c r="E112" s="122">
        <v>35</v>
      </c>
      <c r="F112" s="123">
        <v>35</v>
      </c>
      <c r="G112" s="122" t="s">
        <v>1961</v>
      </c>
      <c r="H112" s="124">
        <v>41057</v>
      </c>
      <c r="I112" s="122" t="s">
        <v>650</v>
      </c>
      <c r="J112" s="122">
        <v>85851</v>
      </c>
      <c r="K112" s="125">
        <v>56.951340000000002</v>
      </c>
      <c r="L112" s="124">
        <f t="shared" ca="1" si="2"/>
        <v>41082</v>
      </c>
      <c r="M112" s="126">
        <v>76.497951159984325</v>
      </c>
      <c r="N112" s="127">
        <v>4.2450544763800417</v>
      </c>
      <c r="O112" s="123">
        <v>2.0603529980030224</v>
      </c>
      <c r="P112" s="122" t="s">
        <v>1962</v>
      </c>
      <c r="Q112" s="122" t="s">
        <v>560</v>
      </c>
      <c r="R112" s="122" t="s">
        <v>2008</v>
      </c>
      <c r="S112" s="122" t="s">
        <v>2087</v>
      </c>
      <c r="T112" s="128">
        <v>6</v>
      </c>
      <c r="U112" s="129">
        <v>0.17119090000000001</v>
      </c>
      <c r="V112" s="129">
        <v>0.5841035</v>
      </c>
      <c r="W112" s="122" t="s">
        <v>1962</v>
      </c>
      <c r="X112" s="122" t="s">
        <v>648</v>
      </c>
      <c r="Y112" s="124">
        <v>41061</v>
      </c>
      <c r="Z112" s="123">
        <v>5</v>
      </c>
      <c r="AA112" s="123">
        <v>0</v>
      </c>
      <c r="AB112" s="122" t="s">
        <v>1962</v>
      </c>
      <c r="AD112" s="122" t="s">
        <v>1965</v>
      </c>
      <c r="AE112" s="122" t="s">
        <v>2153</v>
      </c>
      <c r="AF112" s="128">
        <v>843</v>
      </c>
      <c r="AH112" s="131">
        <v>32.979999999999997</v>
      </c>
      <c r="AI112" s="128">
        <v>30</v>
      </c>
      <c r="AJ112" s="131">
        <f t="shared" si="3"/>
        <v>989.39999999999986</v>
      </c>
    </row>
    <row r="113" spans="1:36" ht="13.5" customHeight="1" x14ac:dyDescent="0.25">
      <c r="A113" s="122" t="s">
        <v>2154</v>
      </c>
      <c r="B113" s="123">
        <v>3</v>
      </c>
      <c r="C113" s="122">
        <v>138</v>
      </c>
      <c r="D113" s="123">
        <v>138</v>
      </c>
      <c r="E113" s="122">
        <v>97</v>
      </c>
      <c r="F113" s="123">
        <v>13</v>
      </c>
      <c r="G113" s="122" t="s">
        <v>1961</v>
      </c>
      <c r="H113" s="124">
        <v>40989</v>
      </c>
      <c r="I113" s="122" t="s">
        <v>650</v>
      </c>
      <c r="J113" s="122">
        <v>88085</v>
      </c>
      <c r="K113" s="125">
        <v>8.7494810000000006E-2</v>
      </c>
      <c r="L113" s="124">
        <f t="shared" ca="1" si="2"/>
        <v>41015</v>
      </c>
      <c r="M113" s="126">
        <v>19.383290026323724</v>
      </c>
      <c r="N113" s="127">
        <v>2.6862256887692033</v>
      </c>
      <c r="O113" s="123">
        <v>1.6389709237107299</v>
      </c>
      <c r="P113" s="122" t="s">
        <v>1962</v>
      </c>
      <c r="Q113" s="122" t="s">
        <v>561</v>
      </c>
      <c r="R113" s="122" t="s">
        <v>2118</v>
      </c>
      <c r="S113" s="122" t="s">
        <v>2087</v>
      </c>
      <c r="T113" s="128">
        <v>8</v>
      </c>
      <c r="U113" s="129">
        <v>7.4805279999999997E-4</v>
      </c>
      <c r="V113" s="129">
        <v>2.552356E-3</v>
      </c>
      <c r="W113" s="122" t="s">
        <v>1962</v>
      </c>
      <c r="X113" s="122" t="s">
        <v>648</v>
      </c>
      <c r="Y113" s="124">
        <v>40986</v>
      </c>
      <c r="Z113" s="123">
        <v>5</v>
      </c>
      <c r="AA113" s="123">
        <v>0</v>
      </c>
      <c r="AB113" s="122" t="s">
        <v>1962</v>
      </c>
      <c r="AD113" s="122" t="s">
        <v>1965</v>
      </c>
      <c r="AE113" s="122" t="s">
        <v>2155</v>
      </c>
      <c r="AF113" s="128">
        <v>242</v>
      </c>
      <c r="AH113" s="131">
        <v>53.98</v>
      </c>
      <c r="AI113" s="128">
        <v>12</v>
      </c>
      <c r="AJ113" s="131">
        <f t="shared" si="3"/>
        <v>647.76</v>
      </c>
    </row>
    <row r="114" spans="1:36" ht="13.5" customHeight="1" x14ac:dyDescent="0.25">
      <c r="A114" s="122" t="s">
        <v>2156</v>
      </c>
      <c r="B114" s="123">
        <v>5</v>
      </c>
      <c r="C114" s="122">
        <v>156</v>
      </c>
      <c r="D114" s="123">
        <v>123</v>
      </c>
      <c r="E114" s="122">
        <v>20</v>
      </c>
      <c r="F114" s="123">
        <v>44</v>
      </c>
      <c r="G114" s="122" t="s">
        <v>1961</v>
      </c>
      <c r="H114" s="124">
        <v>41025</v>
      </c>
      <c r="I114" s="122" t="s">
        <v>650</v>
      </c>
      <c r="J114" s="122">
        <v>98910</v>
      </c>
      <c r="K114" s="125">
        <v>0.32077929999999999</v>
      </c>
      <c r="L114" s="124">
        <f t="shared" ca="1" si="2"/>
        <v>41048</v>
      </c>
      <c r="M114" s="126">
        <v>10.887153116485191</v>
      </c>
      <c r="N114" s="127">
        <v>2.2163488068671917</v>
      </c>
      <c r="O114" s="123">
        <v>1.4887406781797801</v>
      </c>
      <c r="P114" s="122" t="s">
        <v>1962</v>
      </c>
      <c r="Q114" s="122" t="s">
        <v>562</v>
      </c>
      <c r="R114" s="122" t="s">
        <v>2118</v>
      </c>
      <c r="S114" s="122" t="s">
        <v>2087</v>
      </c>
      <c r="T114" s="128">
        <v>1</v>
      </c>
      <c r="U114" s="129">
        <v>1.001512E-3</v>
      </c>
      <c r="V114" s="129">
        <v>3.4171589999999999E-3</v>
      </c>
      <c r="W114" s="122" t="s">
        <v>1962</v>
      </c>
      <c r="X114" s="122" t="s">
        <v>648</v>
      </c>
      <c r="Y114" s="124">
        <v>41028</v>
      </c>
      <c r="Z114" s="123">
        <v>5</v>
      </c>
      <c r="AA114" s="123">
        <v>0</v>
      </c>
      <c r="AB114" s="122" t="s">
        <v>1962</v>
      </c>
      <c r="AD114" s="122" t="s">
        <v>1965</v>
      </c>
      <c r="AE114" s="122" t="s">
        <v>2157</v>
      </c>
      <c r="AF114" s="128">
        <v>655</v>
      </c>
      <c r="AH114" s="131">
        <v>27.99</v>
      </c>
      <c r="AI114" s="128">
        <v>22</v>
      </c>
      <c r="AJ114" s="131">
        <f t="shared" si="3"/>
        <v>615.78</v>
      </c>
    </row>
    <row r="115" spans="1:36" ht="13.5" customHeight="1" x14ac:dyDescent="0.25">
      <c r="A115" s="122" t="s">
        <v>2158</v>
      </c>
      <c r="B115" s="123">
        <v>5</v>
      </c>
      <c r="C115" s="122">
        <v>173</v>
      </c>
      <c r="D115" s="123">
        <v>103.04</v>
      </c>
      <c r="E115" s="122">
        <v>77</v>
      </c>
      <c r="F115" s="123">
        <v>60</v>
      </c>
      <c r="G115" s="122" t="s">
        <v>1961</v>
      </c>
      <c r="H115" s="124">
        <v>41280</v>
      </c>
      <c r="I115" s="122" t="s">
        <v>650</v>
      </c>
      <c r="J115" s="122">
        <v>35512</v>
      </c>
      <c r="K115" s="125">
        <v>18.765940000000001</v>
      </c>
      <c r="L115" s="124">
        <f t="shared" ca="1" si="2"/>
        <v>41307</v>
      </c>
      <c r="M115" s="126">
        <v>41.097907220559271</v>
      </c>
      <c r="N115" s="127">
        <v>3.450959817538068</v>
      </c>
      <c r="O115" s="123">
        <v>1.8576759183286162</v>
      </c>
      <c r="P115" s="122" t="s">
        <v>1962</v>
      </c>
      <c r="Q115" s="122" t="s">
        <v>563</v>
      </c>
      <c r="R115" s="122" t="s">
        <v>2008</v>
      </c>
      <c r="S115" s="122" t="s">
        <v>2087</v>
      </c>
      <c r="T115" s="128">
        <v>6</v>
      </c>
      <c r="U115" s="129">
        <v>0.79067690000000002</v>
      </c>
      <c r="V115" s="129">
        <v>2.6977899999999999</v>
      </c>
      <c r="W115" s="122" t="s">
        <v>1962</v>
      </c>
      <c r="X115" s="122" t="s">
        <v>648</v>
      </c>
      <c r="Y115" s="124">
        <v>41270</v>
      </c>
      <c r="Z115" s="123">
        <v>5</v>
      </c>
      <c r="AA115" s="123">
        <v>0</v>
      </c>
      <c r="AB115" s="122" t="s">
        <v>1962</v>
      </c>
      <c r="AD115" s="122" t="s">
        <v>2159</v>
      </c>
      <c r="AE115" s="122" t="s">
        <v>2160</v>
      </c>
      <c r="AF115" s="128">
        <v>386</v>
      </c>
      <c r="AH115" s="131">
        <v>14.99</v>
      </c>
      <c r="AI115" s="128">
        <v>47</v>
      </c>
      <c r="AJ115" s="131">
        <f t="shared" si="3"/>
        <v>704.53</v>
      </c>
    </row>
    <row r="116" spans="1:36" ht="13.5" customHeight="1" x14ac:dyDescent="0.25">
      <c r="A116" s="122" t="s">
        <v>2161</v>
      </c>
      <c r="B116" s="123">
        <v>3</v>
      </c>
      <c r="C116" s="122">
        <v>147</v>
      </c>
      <c r="D116" s="123">
        <v>127</v>
      </c>
      <c r="E116" s="122">
        <v>90</v>
      </c>
      <c r="F116" s="123">
        <v>19</v>
      </c>
      <c r="G116" s="122" t="s">
        <v>1961</v>
      </c>
      <c r="H116" s="124">
        <v>41034</v>
      </c>
      <c r="I116" s="122" t="s">
        <v>650</v>
      </c>
      <c r="J116" s="122">
        <v>78466</v>
      </c>
      <c r="K116" s="125">
        <v>0.34099629999999997</v>
      </c>
      <c r="L116" s="124">
        <f t="shared" ca="1" si="2"/>
        <v>41051</v>
      </c>
      <c r="M116" s="126">
        <v>18.92494518474934</v>
      </c>
      <c r="N116" s="127">
        <v>2.6648833910517591</v>
      </c>
      <c r="O116" s="123">
        <v>1.6324470561251776</v>
      </c>
      <c r="P116" s="122" t="s">
        <v>1962</v>
      </c>
      <c r="Q116" s="122" t="s">
        <v>564</v>
      </c>
      <c r="R116" s="122" t="s">
        <v>2118</v>
      </c>
      <c r="S116" s="122" t="s">
        <v>2087</v>
      </c>
      <c r="T116" s="128">
        <v>7</v>
      </c>
      <c r="U116" s="129">
        <v>1.0676380000000001E-3</v>
      </c>
      <c r="V116" s="129">
        <v>3.6427809999999999E-3</v>
      </c>
      <c r="W116" s="122" t="s">
        <v>1962</v>
      </c>
      <c r="X116" s="122" t="s">
        <v>648</v>
      </c>
      <c r="Y116" s="124">
        <v>41030</v>
      </c>
      <c r="Z116" s="123">
        <v>5</v>
      </c>
      <c r="AA116" s="123">
        <v>0</v>
      </c>
      <c r="AB116" s="122" t="s">
        <v>1962</v>
      </c>
      <c r="AD116" s="122" t="s">
        <v>1965</v>
      </c>
      <c r="AE116" s="122" t="s">
        <v>2162</v>
      </c>
      <c r="AF116" s="128">
        <v>447</v>
      </c>
      <c r="AH116" s="131">
        <v>17.97</v>
      </c>
      <c r="AI116" s="128">
        <v>33</v>
      </c>
      <c r="AJ116" s="131">
        <f t="shared" si="3"/>
        <v>593.01</v>
      </c>
    </row>
    <row r="117" spans="1:36" ht="13.5" customHeight="1" x14ac:dyDescent="0.25">
      <c r="A117" s="122" t="s">
        <v>2163</v>
      </c>
      <c r="B117" s="123">
        <v>3</v>
      </c>
      <c r="C117" s="122">
        <v>116</v>
      </c>
      <c r="D117" s="123">
        <v>146</v>
      </c>
      <c r="E117" s="122">
        <v>39</v>
      </c>
      <c r="F117" s="123">
        <v>67</v>
      </c>
      <c r="G117" s="122" t="s">
        <v>1961</v>
      </c>
      <c r="H117" s="124">
        <v>41073</v>
      </c>
      <c r="I117" s="122" t="s">
        <v>650</v>
      </c>
      <c r="J117" s="122">
        <v>31773</v>
      </c>
      <c r="K117" s="125">
        <v>1.7480420000000001</v>
      </c>
      <c r="L117" s="124">
        <f t="shared" ca="1" si="2"/>
        <v>41084</v>
      </c>
      <c r="M117" s="126">
        <v>14.070177393974459</v>
      </c>
      <c r="N117" s="127">
        <v>2.414162637446323</v>
      </c>
      <c r="O117" s="123">
        <v>1.5537575864485178</v>
      </c>
      <c r="P117" s="122" t="s">
        <v>1962</v>
      </c>
      <c r="Q117" s="122" t="s">
        <v>565</v>
      </c>
      <c r="R117" s="122" t="s">
        <v>2118</v>
      </c>
      <c r="S117" s="122" t="s">
        <v>2087</v>
      </c>
      <c r="T117" s="128">
        <v>7</v>
      </c>
      <c r="U117" s="129">
        <v>1.965783E-3</v>
      </c>
      <c r="V117" s="129">
        <v>6.7072520000000004E-3</v>
      </c>
      <c r="W117" s="122" t="s">
        <v>1962</v>
      </c>
      <c r="X117" s="122" t="s">
        <v>648</v>
      </c>
      <c r="Y117" s="124">
        <v>41064</v>
      </c>
      <c r="Z117" s="123">
        <v>5</v>
      </c>
      <c r="AA117" s="123">
        <v>0</v>
      </c>
      <c r="AB117" s="122" t="s">
        <v>1962</v>
      </c>
      <c r="AD117" s="122" t="s">
        <v>1965</v>
      </c>
      <c r="AE117" s="122" t="s">
        <v>2164</v>
      </c>
      <c r="AF117" s="128">
        <v>442</v>
      </c>
      <c r="AH117" s="131">
        <v>16.98</v>
      </c>
      <c r="AI117" s="128">
        <v>43</v>
      </c>
      <c r="AJ117" s="131">
        <f t="shared" si="3"/>
        <v>730.14</v>
      </c>
    </row>
    <row r="118" spans="1:36" ht="13.5" customHeight="1" x14ac:dyDescent="0.25">
      <c r="A118" s="122" t="s">
        <v>2165</v>
      </c>
      <c r="B118" s="123">
        <v>2</v>
      </c>
      <c r="C118" s="122">
        <v>194</v>
      </c>
      <c r="D118" s="123">
        <v>120</v>
      </c>
      <c r="E118" s="122">
        <v>38</v>
      </c>
      <c r="F118" s="123">
        <v>16</v>
      </c>
      <c r="G118" s="122" t="s">
        <v>1961</v>
      </c>
      <c r="H118" s="124">
        <v>41074</v>
      </c>
      <c r="I118" s="122" t="s">
        <v>650</v>
      </c>
      <c r="J118" s="122">
        <v>87222</v>
      </c>
      <c r="K118" s="125">
        <v>0.84045789999999998</v>
      </c>
      <c r="L118" s="124">
        <f t="shared" ca="1" si="2"/>
        <v>41088</v>
      </c>
      <c r="M118" s="126">
        <v>20.757222809886937</v>
      </c>
      <c r="N118" s="127">
        <v>2.7482511331049571</v>
      </c>
      <c r="O118" s="123">
        <v>1.6577850081071903</v>
      </c>
      <c r="P118" s="122" t="s">
        <v>1962</v>
      </c>
      <c r="Q118" s="122" t="s">
        <v>566</v>
      </c>
      <c r="R118" s="122" t="s">
        <v>2008</v>
      </c>
      <c r="S118" s="122" t="s">
        <v>2087</v>
      </c>
      <c r="T118" s="128">
        <v>8</v>
      </c>
      <c r="U118" s="129">
        <v>6.2621850000000007E-2</v>
      </c>
      <c r="V118" s="129">
        <v>0.21366569999999999</v>
      </c>
      <c r="W118" s="122" t="s">
        <v>1962</v>
      </c>
      <c r="X118" s="122" t="s">
        <v>648</v>
      </c>
      <c r="Y118" s="124">
        <v>41080</v>
      </c>
      <c r="Z118" s="123">
        <v>5</v>
      </c>
      <c r="AA118" s="123">
        <v>0</v>
      </c>
      <c r="AB118" s="122" t="s">
        <v>1962</v>
      </c>
      <c r="AD118" s="122" t="s">
        <v>1965</v>
      </c>
      <c r="AE118" s="122" t="s">
        <v>2166</v>
      </c>
      <c r="AF118" s="128">
        <v>913</v>
      </c>
      <c r="AH118" s="131">
        <v>77.97</v>
      </c>
      <c r="AI118" s="128">
        <v>19</v>
      </c>
      <c r="AJ118" s="131">
        <f t="shared" si="3"/>
        <v>1481.43</v>
      </c>
    </row>
    <row r="119" spans="1:36" ht="13.5" customHeight="1" x14ac:dyDescent="0.25">
      <c r="A119" s="122" t="s">
        <v>2167</v>
      </c>
      <c r="B119" s="123">
        <v>5</v>
      </c>
      <c r="C119" s="122">
        <v>158</v>
      </c>
      <c r="D119" s="123">
        <v>130</v>
      </c>
      <c r="E119" s="122">
        <v>58</v>
      </c>
      <c r="F119" s="123">
        <v>99</v>
      </c>
      <c r="G119" s="122" t="s">
        <v>1961</v>
      </c>
      <c r="H119" s="124">
        <v>41074</v>
      </c>
      <c r="I119" s="122" t="s">
        <v>650</v>
      </c>
      <c r="J119" s="122">
        <v>91975</v>
      </c>
      <c r="K119" s="125">
        <v>4.8508810000000002</v>
      </c>
      <c r="L119" s="124">
        <f t="shared" ca="1" si="2"/>
        <v>41094</v>
      </c>
      <c r="M119" s="126">
        <v>23.05335256621828</v>
      </c>
      <c r="N119" s="127">
        <v>2.8460642324986791</v>
      </c>
      <c r="O119" s="123">
        <v>1.6870282251636097</v>
      </c>
      <c r="P119" s="122" t="s">
        <v>1962</v>
      </c>
      <c r="Q119" s="122" t="s">
        <v>567</v>
      </c>
      <c r="R119" s="122" t="s">
        <v>2008</v>
      </c>
      <c r="S119" s="122" t="s">
        <v>2087</v>
      </c>
      <c r="T119" s="128">
        <v>2</v>
      </c>
      <c r="U119" s="129">
        <v>6.9489770000000006E-2</v>
      </c>
      <c r="V119" s="129">
        <v>0.23709910000000001</v>
      </c>
      <c r="W119" s="122" t="s">
        <v>1962</v>
      </c>
      <c r="X119" s="122" t="s">
        <v>648</v>
      </c>
      <c r="Y119" s="124">
        <v>41061</v>
      </c>
      <c r="Z119" s="123">
        <v>5</v>
      </c>
      <c r="AA119" s="123">
        <v>0</v>
      </c>
      <c r="AB119" s="122" t="s">
        <v>1962</v>
      </c>
      <c r="AD119" s="122" t="s">
        <v>1965</v>
      </c>
      <c r="AE119" s="122" t="s">
        <v>2168</v>
      </c>
      <c r="AF119" s="128">
        <v>595</v>
      </c>
      <c r="AH119" s="131">
        <v>83.99</v>
      </c>
      <c r="AI119" s="128">
        <v>41</v>
      </c>
      <c r="AJ119" s="131">
        <f t="shared" si="3"/>
        <v>3443.5899999999997</v>
      </c>
    </row>
    <row r="120" spans="1:36" ht="13.5" customHeight="1" x14ac:dyDescent="0.25">
      <c r="A120" s="122" t="s">
        <v>2169</v>
      </c>
      <c r="B120" s="123">
        <v>5</v>
      </c>
      <c r="C120" s="122">
        <v>166</v>
      </c>
      <c r="D120" s="123">
        <v>127</v>
      </c>
      <c r="E120" s="122">
        <v>33</v>
      </c>
      <c r="F120" s="123">
        <v>25</v>
      </c>
      <c r="G120" s="122" t="s">
        <v>1961</v>
      </c>
      <c r="H120" s="124">
        <v>41113</v>
      </c>
      <c r="I120" s="122" t="s">
        <v>650</v>
      </c>
      <c r="J120" s="122">
        <v>70869</v>
      </c>
      <c r="K120" s="125">
        <v>0.51215699999999997</v>
      </c>
      <c r="L120" s="124">
        <f t="shared" ca="1" si="2"/>
        <v>41133</v>
      </c>
      <c r="M120" s="126">
        <v>11.227808451476205</v>
      </c>
      <c r="N120" s="127">
        <v>2.2392280803410149</v>
      </c>
      <c r="O120" s="123">
        <v>1.4964050522305166</v>
      </c>
      <c r="P120" s="122" t="s">
        <v>1962</v>
      </c>
      <c r="Q120" s="122" t="s">
        <v>568</v>
      </c>
      <c r="R120" s="122" t="s">
        <v>2008</v>
      </c>
      <c r="S120" s="122" t="s">
        <v>2087</v>
      </c>
      <c r="T120" s="128">
        <v>2</v>
      </c>
      <c r="U120" s="129">
        <v>1.8785539999999999E-3</v>
      </c>
      <c r="V120" s="129">
        <v>6.4096270000000002E-3</v>
      </c>
      <c r="W120" s="122" t="s">
        <v>1962</v>
      </c>
      <c r="X120" s="122" t="s">
        <v>648</v>
      </c>
      <c r="Y120" s="124">
        <v>41120</v>
      </c>
      <c r="Z120" s="123">
        <v>5</v>
      </c>
      <c r="AA120" s="123">
        <v>0</v>
      </c>
      <c r="AB120" s="122" t="s">
        <v>1962</v>
      </c>
      <c r="AD120" s="122" t="s">
        <v>1965</v>
      </c>
      <c r="AE120" s="122" t="s">
        <v>2170</v>
      </c>
      <c r="AF120" s="128">
        <v>733</v>
      </c>
      <c r="AH120" s="131">
        <v>32.99</v>
      </c>
      <c r="AI120" s="128">
        <v>7</v>
      </c>
      <c r="AJ120" s="131">
        <f t="shared" si="3"/>
        <v>230.93</v>
      </c>
    </row>
    <row r="121" spans="1:36" ht="13.5" customHeight="1" x14ac:dyDescent="0.25">
      <c r="A121" s="122" t="s">
        <v>2171</v>
      </c>
      <c r="B121" s="123">
        <v>3</v>
      </c>
      <c r="C121" s="122">
        <v>148</v>
      </c>
      <c r="D121" s="123">
        <v>140</v>
      </c>
      <c r="E121" s="122">
        <v>77</v>
      </c>
      <c r="F121" s="123">
        <v>48</v>
      </c>
      <c r="G121" s="122" t="s">
        <v>1961</v>
      </c>
      <c r="H121" s="124">
        <v>41074</v>
      </c>
      <c r="I121" s="122" t="s">
        <v>650</v>
      </c>
      <c r="J121" s="122">
        <v>54848</v>
      </c>
      <c r="K121" s="125">
        <v>0.1556322</v>
      </c>
      <c r="L121" s="124">
        <f t="shared" ca="1" si="2"/>
        <v>41087</v>
      </c>
      <c r="M121" s="126">
        <v>18.550134671475149</v>
      </c>
      <c r="N121" s="127">
        <v>2.6471731893551365</v>
      </c>
      <c r="O121" s="123">
        <v>1.6270135799541245</v>
      </c>
      <c r="P121" s="122" t="s">
        <v>1962</v>
      </c>
      <c r="Q121" s="122" t="s">
        <v>569</v>
      </c>
      <c r="R121" s="122" t="s">
        <v>2008</v>
      </c>
      <c r="S121" s="122" t="s">
        <v>2087</v>
      </c>
      <c r="T121" s="128">
        <v>8</v>
      </c>
      <c r="U121" s="129">
        <v>1.214118E-2</v>
      </c>
      <c r="V121" s="129">
        <v>4.1425709999999998E-2</v>
      </c>
      <c r="W121" s="122" t="s">
        <v>1962</v>
      </c>
      <c r="X121" s="122" t="s">
        <v>648</v>
      </c>
      <c r="Y121" s="124">
        <v>41063</v>
      </c>
      <c r="Z121" s="123">
        <v>5</v>
      </c>
      <c r="AA121" s="123">
        <v>0</v>
      </c>
      <c r="AB121" s="122" t="s">
        <v>1962</v>
      </c>
      <c r="AD121" s="122" t="s">
        <v>1965</v>
      </c>
      <c r="AE121" s="122" t="s">
        <v>2172</v>
      </c>
      <c r="AF121" s="128">
        <v>288</v>
      </c>
      <c r="AH121" s="131">
        <v>78.98</v>
      </c>
      <c r="AI121" s="128">
        <v>8</v>
      </c>
      <c r="AJ121" s="131">
        <f t="shared" si="3"/>
        <v>631.84</v>
      </c>
    </row>
    <row r="122" spans="1:36" ht="13.5" customHeight="1" x14ac:dyDescent="0.25">
      <c r="A122" s="122" t="s">
        <v>2173</v>
      </c>
      <c r="B122" s="123">
        <v>4</v>
      </c>
      <c r="C122" s="122">
        <v>160</v>
      </c>
      <c r="D122" s="123">
        <v>110</v>
      </c>
      <c r="E122" s="122">
        <v>81</v>
      </c>
      <c r="F122" s="123">
        <v>10</v>
      </c>
      <c r="G122" s="122" t="s">
        <v>1961</v>
      </c>
      <c r="H122" s="124">
        <v>41084</v>
      </c>
      <c r="I122" s="122" t="s">
        <v>650</v>
      </c>
      <c r="J122" s="122">
        <v>97292</v>
      </c>
      <c r="K122" s="125">
        <v>1.2834589999999999</v>
      </c>
      <c r="L122" s="124">
        <f t="shared" ca="1" si="2"/>
        <v>41105</v>
      </c>
      <c r="M122" s="126">
        <v>19.416357495011798</v>
      </c>
      <c r="N122" s="127">
        <v>2.6877523683546398</v>
      </c>
      <c r="O122" s="123">
        <v>1.6394366008951489</v>
      </c>
      <c r="P122" s="122" t="s">
        <v>1962</v>
      </c>
      <c r="Q122" s="122" t="s">
        <v>570</v>
      </c>
      <c r="R122" s="122" t="s">
        <v>2008</v>
      </c>
      <c r="S122" s="122" t="s">
        <v>2087</v>
      </c>
      <c r="T122" s="128">
        <v>7</v>
      </c>
      <c r="U122" s="129">
        <v>6.3117409999999999E-2</v>
      </c>
      <c r="V122" s="129">
        <v>0.21535660000000001</v>
      </c>
      <c r="W122" s="122" t="s">
        <v>1962</v>
      </c>
      <c r="X122" s="122" t="s">
        <v>648</v>
      </c>
      <c r="Y122" s="124">
        <v>41090</v>
      </c>
      <c r="Z122" s="123">
        <v>5</v>
      </c>
      <c r="AA122" s="123">
        <v>0</v>
      </c>
      <c r="AB122" s="122" t="s">
        <v>1962</v>
      </c>
      <c r="AD122" s="122" t="s">
        <v>2159</v>
      </c>
      <c r="AE122" s="122" t="s">
        <v>2174</v>
      </c>
      <c r="AF122" s="128">
        <v>122</v>
      </c>
      <c r="AH122" s="131">
        <v>65.989999999999995</v>
      </c>
      <c r="AI122" s="128">
        <v>50</v>
      </c>
      <c r="AJ122" s="131">
        <f t="shared" si="3"/>
        <v>3299.4999999999995</v>
      </c>
    </row>
    <row r="123" spans="1:36" ht="13.5" customHeight="1" x14ac:dyDescent="0.25">
      <c r="A123" s="122" t="s">
        <v>2175</v>
      </c>
      <c r="B123" s="123">
        <v>2</v>
      </c>
      <c r="C123" s="122">
        <v>156</v>
      </c>
      <c r="D123" s="123">
        <v>151</v>
      </c>
      <c r="E123" s="122">
        <v>84</v>
      </c>
      <c r="F123" s="123">
        <v>60</v>
      </c>
      <c r="G123" s="122" t="s">
        <v>1961</v>
      </c>
      <c r="H123" s="124">
        <v>41113</v>
      </c>
      <c r="I123" s="122" t="s">
        <v>650</v>
      </c>
      <c r="J123" s="122">
        <v>51344</v>
      </c>
      <c r="K123" s="125">
        <v>2.5665439999999999</v>
      </c>
      <c r="L123" s="124">
        <f t="shared" ca="1" si="2"/>
        <v>41124</v>
      </c>
      <c r="M123" s="126">
        <v>16.168587694784883</v>
      </c>
      <c r="N123" s="127">
        <v>2.5286614954658213</v>
      </c>
      <c r="O123" s="123">
        <v>1.5901765610981131</v>
      </c>
      <c r="P123" s="122" t="s">
        <v>1962</v>
      </c>
      <c r="Q123" s="122" t="s">
        <v>571</v>
      </c>
      <c r="R123" s="122" t="s">
        <v>2008</v>
      </c>
      <c r="S123" s="122" t="s">
        <v>2087</v>
      </c>
      <c r="T123" s="128">
        <v>8</v>
      </c>
      <c r="U123" s="129">
        <v>1.2683059999999999E-2</v>
      </c>
      <c r="V123" s="129">
        <v>4.3274590000000002E-2</v>
      </c>
      <c r="W123" s="122" t="s">
        <v>1962</v>
      </c>
      <c r="X123" s="122" t="s">
        <v>648</v>
      </c>
      <c r="Y123" s="124">
        <v>41103</v>
      </c>
      <c r="Z123" s="123">
        <v>5</v>
      </c>
      <c r="AA123" s="123">
        <v>0</v>
      </c>
      <c r="AB123" s="122" t="s">
        <v>1962</v>
      </c>
      <c r="AD123" s="122" t="s">
        <v>1965</v>
      </c>
      <c r="AE123" s="122" t="s">
        <v>2176</v>
      </c>
      <c r="AF123" s="128">
        <v>601</v>
      </c>
      <c r="AH123" s="131">
        <v>56.98</v>
      </c>
      <c r="AI123" s="128">
        <v>5</v>
      </c>
      <c r="AJ123" s="131">
        <f t="shared" si="3"/>
        <v>284.89999999999998</v>
      </c>
    </row>
    <row r="124" spans="1:36" ht="13.5" customHeight="1" x14ac:dyDescent="0.25">
      <c r="A124" s="122" t="s">
        <v>2177</v>
      </c>
      <c r="B124" s="123">
        <v>5</v>
      </c>
      <c r="C124" s="122">
        <v>160</v>
      </c>
      <c r="D124" s="123">
        <v>138</v>
      </c>
      <c r="E124" s="122">
        <v>16</v>
      </c>
      <c r="F124" s="123">
        <v>15</v>
      </c>
      <c r="G124" s="122" t="s">
        <v>1961</v>
      </c>
      <c r="H124" s="124">
        <v>41144</v>
      </c>
      <c r="I124" s="122" t="s">
        <v>650</v>
      </c>
      <c r="J124" s="122">
        <v>61344</v>
      </c>
      <c r="K124" s="125">
        <v>0.56585540000000001</v>
      </c>
      <c r="L124" s="124">
        <f t="shared" ca="1" si="2"/>
        <v>41164</v>
      </c>
      <c r="M124" s="126">
        <v>19.31808900733219</v>
      </c>
      <c r="N124" s="127">
        <v>2.6832103526711761</v>
      </c>
      <c r="O124" s="123">
        <v>1.6380507784165839</v>
      </c>
      <c r="P124" s="122" t="s">
        <v>1962</v>
      </c>
      <c r="Q124" s="122" t="s">
        <v>572</v>
      </c>
      <c r="R124" s="122" t="s">
        <v>2118</v>
      </c>
      <c r="S124" s="122" t="s">
        <v>2087</v>
      </c>
      <c r="T124" s="128">
        <v>2</v>
      </c>
      <c r="U124" s="129">
        <v>1.682685E-3</v>
      </c>
      <c r="V124" s="129">
        <v>5.7413209999999998E-3</v>
      </c>
      <c r="W124" s="122" t="s">
        <v>1962</v>
      </c>
      <c r="X124" s="122" t="s">
        <v>648</v>
      </c>
      <c r="Y124" s="124">
        <v>41142</v>
      </c>
      <c r="Z124" s="123">
        <v>5</v>
      </c>
      <c r="AA124" s="123">
        <v>0</v>
      </c>
      <c r="AB124" s="122" t="s">
        <v>1962</v>
      </c>
      <c r="AD124" s="122" t="s">
        <v>1965</v>
      </c>
      <c r="AE124" s="122" t="s">
        <v>2178</v>
      </c>
      <c r="AF124" s="128">
        <v>386</v>
      </c>
      <c r="AH124" s="131">
        <v>68.98</v>
      </c>
      <c r="AI124" s="128">
        <v>39</v>
      </c>
      <c r="AJ124" s="131">
        <f t="shared" si="3"/>
        <v>2690.2200000000003</v>
      </c>
    </row>
    <row r="125" spans="1:36" ht="13.5" customHeight="1" x14ac:dyDescent="0.25">
      <c r="A125" s="122" t="s">
        <v>2179</v>
      </c>
      <c r="B125" s="123">
        <v>5</v>
      </c>
      <c r="C125" s="122">
        <v>146</v>
      </c>
      <c r="D125" s="123">
        <v>136</v>
      </c>
      <c r="E125" s="122">
        <v>11</v>
      </c>
      <c r="F125" s="123">
        <v>36</v>
      </c>
      <c r="G125" s="122" t="s">
        <v>1961</v>
      </c>
      <c r="H125" s="124">
        <v>41168</v>
      </c>
      <c r="I125" s="122" t="s">
        <v>650</v>
      </c>
      <c r="J125" s="122">
        <v>28983</v>
      </c>
      <c r="K125" s="125">
        <v>35.912790000000001</v>
      </c>
      <c r="L125" s="124">
        <f t="shared" ca="1" si="2"/>
        <v>41196</v>
      </c>
      <c r="M125" s="126">
        <v>55.90551809328106</v>
      </c>
      <c r="N125" s="127">
        <v>3.8237095188035131</v>
      </c>
      <c r="O125" s="123">
        <v>1.95543077576362</v>
      </c>
      <c r="P125" s="122" t="s">
        <v>1962</v>
      </c>
      <c r="Q125" s="122" t="s">
        <v>573</v>
      </c>
      <c r="R125" s="122" t="s">
        <v>2118</v>
      </c>
      <c r="S125" s="122" t="s">
        <v>2087</v>
      </c>
      <c r="T125" s="128">
        <v>9</v>
      </c>
      <c r="U125" s="129">
        <v>1.9892180000000001E-3</v>
      </c>
      <c r="V125" s="129">
        <v>6.7872130000000003E-3</v>
      </c>
      <c r="W125" s="122" t="s">
        <v>1962</v>
      </c>
      <c r="X125" s="122" t="s">
        <v>648</v>
      </c>
      <c r="Y125" s="124">
        <v>41166</v>
      </c>
      <c r="Z125" s="123">
        <v>5</v>
      </c>
      <c r="AA125" s="123">
        <v>0</v>
      </c>
      <c r="AB125" s="122" t="s">
        <v>1962</v>
      </c>
      <c r="AD125" s="122" t="s">
        <v>1965</v>
      </c>
      <c r="AE125" s="122" t="s">
        <v>2180</v>
      </c>
      <c r="AF125" s="128">
        <v>513</v>
      </c>
      <c r="AH125" s="131">
        <v>73.989999999999995</v>
      </c>
      <c r="AI125" s="128">
        <v>30</v>
      </c>
      <c r="AJ125" s="131">
        <f t="shared" si="3"/>
        <v>2219.6999999999998</v>
      </c>
    </row>
    <row r="126" spans="1:36" ht="13.5" customHeight="1" x14ac:dyDescent="0.25">
      <c r="A126" s="122" t="s">
        <v>2181</v>
      </c>
      <c r="B126" s="123">
        <v>3</v>
      </c>
      <c r="C126" s="122">
        <v>199</v>
      </c>
      <c r="D126" s="123">
        <v>238</v>
      </c>
      <c r="E126" s="122">
        <v>10</v>
      </c>
      <c r="F126" s="123">
        <v>54</v>
      </c>
      <c r="G126" s="122" t="s">
        <v>1961</v>
      </c>
      <c r="H126" s="124">
        <v>41175</v>
      </c>
      <c r="I126" s="122" t="s">
        <v>650</v>
      </c>
      <c r="J126" s="122">
        <v>49407</v>
      </c>
      <c r="K126" s="125">
        <v>1.261757</v>
      </c>
      <c r="L126" s="124">
        <f t="shared" ca="1" si="2"/>
        <v>41198</v>
      </c>
      <c r="M126" s="126">
        <v>16.385036573392128</v>
      </c>
      <c r="N126" s="127">
        <v>2.539895245095507</v>
      </c>
      <c r="O126" s="123">
        <v>1.5937048801755949</v>
      </c>
      <c r="P126" s="122" t="s">
        <v>1962</v>
      </c>
      <c r="Q126" s="122" t="s">
        <v>574</v>
      </c>
      <c r="R126" s="122" t="s">
        <v>2008</v>
      </c>
      <c r="S126" s="122" t="s">
        <v>2087</v>
      </c>
      <c r="T126" s="128">
        <v>3</v>
      </c>
      <c r="U126" s="129">
        <v>8.7636929999999995E-3</v>
      </c>
      <c r="V126" s="129">
        <v>2.990172E-2</v>
      </c>
      <c r="W126" s="122" t="s">
        <v>1962</v>
      </c>
      <c r="X126" s="122" t="s">
        <v>648</v>
      </c>
      <c r="Y126" s="124">
        <v>41168</v>
      </c>
      <c r="Z126" s="123">
        <v>5</v>
      </c>
      <c r="AA126" s="123">
        <v>0</v>
      </c>
      <c r="AB126" s="122" t="s">
        <v>1962</v>
      </c>
      <c r="AD126" s="122" t="s">
        <v>1965</v>
      </c>
      <c r="AE126" s="122" t="s">
        <v>2182</v>
      </c>
      <c r="AF126" s="128">
        <v>523</v>
      </c>
      <c r="AH126" s="131">
        <v>52.98</v>
      </c>
      <c r="AI126" s="128">
        <v>13</v>
      </c>
      <c r="AJ126" s="131">
        <f t="shared" si="3"/>
        <v>688.74</v>
      </c>
    </row>
    <row r="127" spans="1:36" ht="13.5" customHeight="1" x14ac:dyDescent="0.25">
      <c r="A127" s="122" t="s">
        <v>2183</v>
      </c>
      <c r="B127" s="123">
        <v>2</v>
      </c>
      <c r="C127" s="122">
        <v>128</v>
      </c>
      <c r="D127" s="123">
        <v>125</v>
      </c>
      <c r="E127" s="122">
        <v>31</v>
      </c>
      <c r="F127" s="123">
        <v>60</v>
      </c>
      <c r="G127" s="122" t="s">
        <v>1961</v>
      </c>
      <c r="H127" s="124">
        <v>41118</v>
      </c>
      <c r="I127" s="122" t="s">
        <v>650</v>
      </c>
      <c r="J127" s="122">
        <v>72682</v>
      </c>
      <c r="K127" s="125">
        <v>0.65606419999999999</v>
      </c>
      <c r="L127" s="124">
        <f t="shared" ca="1" si="2"/>
        <v>41144</v>
      </c>
      <c r="M127" s="126">
        <v>16.466042100933105</v>
      </c>
      <c r="N127" s="127">
        <v>2.5440740054255655</v>
      </c>
      <c r="O127" s="123">
        <v>1.595015362128392</v>
      </c>
      <c r="P127" s="122" t="s">
        <v>1962</v>
      </c>
      <c r="Q127" s="122" t="s">
        <v>575</v>
      </c>
      <c r="R127" s="122" t="s">
        <v>2118</v>
      </c>
      <c r="S127" s="122" t="s">
        <v>2087</v>
      </c>
      <c r="T127" s="128">
        <v>8</v>
      </c>
      <c r="U127" s="129">
        <v>1.595604E-3</v>
      </c>
      <c r="V127" s="129">
        <v>5.4441999999999997E-3</v>
      </c>
      <c r="W127" s="122" t="s">
        <v>1962</v>
      </c>
      <c r="X127" s="122" t="s">
        <v>648</v>
      </c>
      <c r="Y127" s="124">
        <v>41113</v>
      </c>
      <c r="Z127" s="123">
        <v>5</v>
      </c>
      <c r="AA127" s="123">
        <v>0</v>
      </c>
      <c r="AB127" s="122" t="s">
        <v>1962</v>
      </c>
      <c r="AD127" s="122" t="s">
        <v>1965</v>
      </c>
      <c r="AE127" s="122" t="s">
        <v>2184</v>
      </c>
      <c r="AF127" s="128">
        <v>627</v>
      </c>
      <c r="AH127" s="131">
        <v>78.97</v>
      </c>
      <c r="AI127" s="128">
        <v>39</v>
      </c>
      <c r="AJ127" s="131">
        <f t="shared" si="3"/>
        <v>3079.83</v>
      </c>
    </row>
    <row r="128" spans="1:36" ht="13.5" customHeight="1" x14ac:dyDescent="0.25">
      <c r="A128" s="122" t="s">
        <v>2185</v>
      </c>
      <c r="B128" s="123">
        <v>4</v>
      </c>
      <c r="C128" s="122">
        <v>144</v>
      </c>
      <c r="D128" s="123">
        <v>144</v>
      </c>
      <c r="E128" s="122">
        <v>63</v>
      </c>
      <c r="F128" s="123">
        <v>47</v>
      </c>
      <c r="G128" s="122" t="s">
        <v>1961</v>
      </c>
      <c r="H128" s="124">
        <v>41161</v>
      </c>
      <c r="I128" s="122" t="s">
        <v>650</v>
      </c>
      <c r="J128" s="122">
        <v>62808</v>
      </c>
      <c r="K128" s="125">
        <v>0.3359568</v>
      </c>
      <c r="L128" s="124">
        <f t="shared" ca="1" si="2"/>
        <v>41190</v>
      </c>
      <c r="M128" s="126">
        <v>11.915574605109539</v>
      </c>
      <c r="N128" s="127">
        <v>2.2840467915402343</v>
      </c>
      <c r="O128" s="123">
        <v>1.5113063195594183</v>
      </c>
      <c r="P128" s="122" t="s">
        <v>1962</v>
      </c>
      <c r="Q128" s="122" t="s">
        <v>576</v>
      </c>
      <c r="R128" s="122" t="s">
        <v>2118</v>
      </c>
      <c r="S128" s="122" t="s">
        <v>2087</v>
      </c>
      <c r="T128" s="128">
        <v>3</v>
      </c>
      <c r="U128" s="129">
        <v>1.006973E-3</v>
      </c>
      <c r="V128" s="129">
        <v>3.4357929999999999E-3</v>
      </c>
      <c r="W128" s="122" t="s">
        <v>1962</v>
      </c>
      <c r="X128" s="122" t="s">
        <v>648</v>
      </c>
      <c r="Y128" s="124">
        <v>41165</v>
      </c>
      <c r="Z128" s="123">
        <v>5</v>
      </c>
      <c r="AA128" s="123">
        <v>0</v>
      </c>
      <c r="AB128" s="122" t="s">
        <v>1962</v>
      </c>
      <c r="AD128" s="122" t="s">
        <v>1965</v>
      </c>
      <c r="AE128" s="122" t="s">
        <v>2186</v>
      </c>
      <c r="AF128" s="128">
        <v>363</v>
      </c>
      <c r="AH128" s="131">
        <v>74.98</v>
      </c>
      <c r="AI128" s="128">
        <v>3</v>
      </c>
      <c r="AJ128" s="131">
        <f t="shared" si="3"/>
        <v>224.94</v>
      </c>
    </row>
    <row r="129" spans="1:36" ht="13.5" customHeight="1" x14ac:dyDescent="0.25">
      <c r="A129" s="122" t="s">
        <v>2187</v>
      </c>
      <c r="B129" s="123">
        <v>2</v>
      </c>
      <c r="C129" s="122">
        <v>178</v>
      </c>
      <c r="D129" s="123">
        <v>141</v>
      </c>
      <c r="E129" s="122">
        <v>47</v>
      </c>
      <c r="F129" s="123">
        <v>13</v>
      </c>
      <c r="G129" s="122" t="s">
        <v>1961</v>
      </c>
      <c r="H129" s="124">
        <v>41210</v>
      </c>
      <c r="I129" s="122" t="s">
        <v>650</v>
      </c>
      <c r="J129" s="122">
        <v>84726</v>
      </c>
      <c r="K129" s="125">
        <v>14.061629999999999</v>
      </c>
      <c r="L129" s="124">
        <f t="shared" ca="1" si="2"/>
        <v>41232</v>
      </c>
      <c r="M129" s="126">
        <v>27.811513998205811</v>
      </c>
      <c r="N129" s="127">
        <v>3.0297598809890185</v>
      </c>
      <c r="O129" s="123">
        <v>1.740620544802634</v>
      </c>
      <c r="P129" s="122" t="s">
        <v>1962</v>
      </c>
      <c r="Q129" s="122" t="s">
        <v>577</v>
      </c>
      <c r="R129" s="122" t="s">
        <v>2118</v>
      </c>
      <c r="S129" s="122" t="s">
        <v>2087</v>
      </c>
      <c r="T129" s="128">
        <v>1</v>
      </c>
      <c r="U129" s="129">
        <v>7.8031110000000004E-4</v>
      </c>
      <c r="V129" s="129">
        <v>2.6624209999999999E-3</v>
      </c>
      <c r="W129" s="122" t="s">
        <v>1962</v>
      </c>
      <c r="X129" s="122" t="s">
        <v>648</v>
      </c>
      <c r="Y129" s="124">
        <v>41200</v>
      </c>
      <c r="Z129" s="123">
        <v>5</v>
      </c>
      <c r="AA129" s="123">
        <v>0</v>
      </c>
      <c r="AB129" s="122" t="s">
        <v>1962</v>
      </c>
      <c r="AD129" s="122" t="s">
        <v>1965</v>
      </c>
      <c r="AE129" s="122" t="s">
        <v>2188</v>
      </c>
      <c r="AF129" s="128">
        <v>848</v>
      </c>
      <c r="AH129" s="131">
        <v>48.98</v>
      </c>
      <c r="AI129" s="128">
        <v>44</v>
      </c>
      <c r="AJ129" s="131">
        <f t="shared" si="3"/>
        <v>2155.12</v>
      </c>
    </row>
    <row r="130" spans="1:36" ht="13.5" customHeight="1" x14ac:dyDescent="0.25">
      <c r="A130" s="122" t="s">
        <v>2189</v>
      </c>
      <c r="B130" s="123">
        <v>5</v>
      </c>
      <c r="C130" s="122">
        <v>139</v>
      </c>
      <c r="D130" s="123">
        <v>93</v>
      </c>
      <c r="E130" s="122">
        <v>50</v>
      </c>
      <c r="F130" s="123">
        <v>77</v>
      </c>
      <c r="G130" s="122" t="s">
        <v>1961</v>
      </c>
      <c r="H130" s="124">
        <v>41210</v>
      </c>
      <c r="I130" s="122" t="s">
        <v>650</v>
      </c>
      <c r="J130" s="122">
        <v>83906</v>
      </c>
      <c r="K130" s="125">
        <v>3.227125</v>
      </c>
      <c r="L130" s="124">
        <f t="shared" ca="1" si="2"/>
        <v>41226</v>
      </c>
      <c r="M130" s="126">
        <v>23.023545051101635</v>
      </c>
      <c r="N130" s="127">
        <v>2.8448370690944556</v>
      </c>
      <c r="O130" s="123">
        <v>1.6866644802966759</v>
      </c>
      <c r="P130" s="122" t="s">
        <v>1962</v>
      </c>
      <c r="Q130" s="122" t="s">
        <v>578</v>
      </c>
      <c r="R130" s="122" t="s">
        <v>2118</v>
      </c>
      <c r="S130" s="122" t="s">
        <v>2087</v>
      </c>
      <c r="T130" s="128">
        <v>4</v>
      </c>
      <c r="U130" s="129">
        <v>1.7878340000000001E-4</v>
      </c>
      <c r="V130" s="129">
        <v>6.1000900000000001E-4</v>
      </c>
      <c r="W130" s="122" t="s">
        <v>1962</v>
      </c>
      <c r="X130" s="122" t="s">
        <v>648</v>
      </c>
      <c r="Y130" s="124">
        <v>41204</v>
      </c>
      <c r="Z130" s="123">
        <v>5</v>
      </c>
      <c r="AA130" s="123">
        <v>0</v>
      </c>
      <c r="AB130" s="122" t="s">
        <v>1962</v>
      </c>
      <c r="AD130" s="122" t="s">
        <v>1965</v>
      </c>
      <c r="AE130" s="122" t="s">
        <v>2190</v>
      </c>
      <c r="AF130" s="128">
        <v>231</v>
      </c>
      <c r="AH130" s="131">
        <v>32.97</v>
      </c>
      <c r="AI130" s="128">
        <v>18</v>
      </c>
      <c r="AJ130" s="131">
        <f t="shared" si="3"/>
        <v>593.46</v>
      </c>
    </row>
    <row r="131" spans="1:36" ht="13.5" customHeight="1" x14ac:dyDescent="0.25">
      <c r="A131" s="122" t="s">
        <v>2191</v>
      </c>
      <c r="B131" s="123">
        <v>3</v>
      </c>
      <c r="C131" s="122">
        <v>160</v>
      </c>
      <c r="D131" s="123">
        <v>93.5</v>
      </c>
      <c r="E131" s="122">
        <v>31</v>
      </c>
      <c r="F131" s="123">
        <v>40</v>
      </c>
      <c r="G131" s="122" t="s">
        <v>1961</v>
      </c>
      <c r="H131" s="124">
        <v>41210</v>
      </c>
      <c r="I131" s="122" t="s">
        <v>650</v>
      </c>
      <c r="J131" s="122">
        <v>21788</v>
      </c>
      <c r="K131" s="125">
        <v>1.173435</v>
      </c>
      <c r="L131" s="124">
        <f t="shared" ref="L131:L194" ca="1" si="4">H131+RANDBETWEEN(10,30)</f>
        <v>41240</v>
      </c>
      <c r="M131" s="126">
        <v>15.256687048232543</v>
      </c>
      <c r="N131" s="127">
        <v>2.4802002444229458</v>
      </c>
      <c r="O131" s="123">
        <v>1.5748651511869027</v>
      </c>
      <c r="P131" s="122" t="s">
        <v>1962</v>
      </c>
      <c r="Q131" s="122" t="s">
        <v>579</v>
      </c>
      <c r="R131" s="122" t="s">
        <v>2118</v>
      </c>
      <c r="S131" s="122" t="s">
        <v>2087</v>
      </c>
      <c r="T131" s="128">
        <v>3</v>
      </c>
      <c r="U131" s="129">
        <v>6.4844669999999997E-5</v>
      </c>
      <c r="V131" s="129">
        <v>2.2125000000000001E-4</v>
      </c>
      <c r="W131" s="122" t="s">
        <v>1962</v>
      </c>
      <c r="X131" s="122" t="s">
        <v>648</v>
      </c>
      <c r="Y131" s="124">
        <v>41207</v>
      </c>
      <c r="Z131" s="123">
        <v>5</v>
      </c>
      <c r="AA131" s="123">
        <v>0</v>
      </c>
      <c r="AB131" s="122" t="s">
        <v>1962</v>
      </c>
      <c r="AD131" s="122" t="s">
        <v>1965</v>
      </c>
      <c r="AE131" s="122" t="s">
        <v>2192</v>
      </c>
      <c r="AF131" s="128">
        <v>851</v>
      </c>
      <c r="AH131" s="131">
        <v>10.99</v>
      </c>
      <c r="AI131" s="128">
        <v>44</v>
      </c>
      <c r="AJ131" s="131">
        <f t="shared" ref="AJ131:AJ194" si="5">AH131*AI131</f>
        <v>483.56</v>
      </c>
    </row>
    <row r="132" spans="1:36" ht="13.5" customHeight="1" x14ac:dyDescent="0.25">
      <c r="A132" s="122" t="s">
        <v>2193</v>
      </c>
      <c r="B132" s="123">
        <v>5</v>
      </c>
      <c r="C132" s="122">
        <v>192</v>
      </c>
      <c r="D132" s="123">
        <v>93.5</v>
      </c>
      <c r="E132" s="122">
        <v>93</v>
      </c>
      <c r="F132" s="123">
        <v>60</v>
      </c>
      <c r="G132" s="122" t="s">
        <v>1961</v>
      </c>
      <c r="H132" s="124">
        <v>41210</v>
      </c>
      <c r="I132" s="122" t="s">
        <v>650</v>
      </c>
      <c r="J132" s="122">
        <v>18657</v>
      </c>
      <c r="K132" s="125">
        <v>5.8673799999999998</v>
      </c>
      <c r="L132" s="124">
        <f t="shared" ca="1" si="4"/>
        <v>41234</v>
      </c>
      <c r="M132" s="126">
        <v>23.289647532705668</v>
      </c>
      <c r="N132" s="127">
        <v>2.8557551718051264</v>
      </c>
      <c r="O132" s="123">
        <v>1.6898979767444917</v>
      </c>
      <c r="P132" s="122" t="s">
        <v>1962</v>
      </c>
      <c r="Q132" s="122" t="s">
        <v>580</v>
      </c>
      <c r="R132" s="122" t="s">
        <v>2118</v>
      </c>
      <c r="S132" s="122" t="s">
        <v>2087</v>
      </c>
      <c r="T132" s="128">
        <v>8</v>
      </c>
      <c r="U132" s="129">
        <v>3.2475880000000003E-4</v>
      </c>
      <c r="V132" s="129">
        <v>1.1080770000000001E-3</v>
      </c>
      <c r="W132" s="122" t="s">
        <v>1962</v>
      </c>
      <c r="X132" s="122" t="s">
        <v>648</v>
      </c>
      <c r="Y132" s="124">
        <v>41206</v>
      </c>
      <c r="Z132" s="123">
        <v>5</v>
      </c>
      <c r="AA132" s="123">
        <v>0</v>
      </c>
      <c r="AB132" s="122" t="s">
        <v>1962</v>
      </c>
      <c r="AD132" s="122" t="s">
        <v>1965</v>
      </c>
      <c r="AE132" s="122" t="s">
        <v>2194</v>
      </c>
      <c r="AF132" s="128">
        <v>336</v>
      </c>
      <c r="AH132" s="131">
        <v>53.98</v>
      </c>
      <c r="AI132" s="128">
        <v>2</v>
      </c>
      <c r="AJ132" s="131">
        <f t="shared" si="5"/>
        <v>107.96</v>
      </c>
    </row>
    <row r="133" spans="1:36" ht="13.5" customHeight="1" x14ac:dyDescent="0.25">
      <c r="A133" s="122" t="s">
        <v>2195</v>
      </c>
      <c r="B133" s="123">
        <v>5</v>
      </c>
      <c r="C133" s="122">
        <v>140</v>
      </c>
      <c r="D133" s="123">
        <v>134</v>
      </c>
      <c r="E133" s="122">
        <v>70</v>
      </c>
      <c r="F133" s="123">
        <v>44</v>
      </c>
      <c r="G133" s="122" t="s">
        <v>1961</v>
      </c>
      <c r="H133" s="124">
        <v>41208</v>
      </c>
      <c r="I133" s="122" t="s">
        <v>650</v>
      </c>
      <c r="J133" s="122">
        <v>11594</v>
      </c>
      <c r="K133" s="125">
        <v>5.1760549999999999</v>
      </c>
      <c r="L133" s="124">
        <f t="shared" ca="1" si="4"/>
        <v>41231</v>
      </c>
      <c r="M133" s="126">
        <v>19.451149503531663</v>
      </c>
      <c r="N133" s="127">
        <v>2.6893567974075117</v>
      </c>
      <c r="O133" s="123">
        <v>1.6399258511919104</v>
      </c>
      <c r="P133" s="122" t="s">
        <v>1962</v>
      </c>
      <c r="Q133" s="122" t="s">
        <v>581</v>
      </c>
      <c r="R133" s="122" t="s">
        <v>2008</v>
      </c>
      <c r="S133" s="122" t="s">
        <v>2087</v>
      </c>
      <c r="T133" s="128">
        <v>3</v>
      </c>
      <c r="U133" s="129">
        <v>1.9146639999999999E-2</v>
      </c>
      <c r="V133" s="129">
        <v>6.5328339999999999E-2</v>
      </c>
      <c r="W133" s="122" t="s">
        <v>1962</v>
      </c>
      <c r="X133" s="122" t="s">
        <v>648</v>
      </c>
      <c r="Y133" s="124">
        <v>41212</v>
      </c>
      <c r="Z133" s="123">
        <v>5</v>
      </c>
      <c r="AA133" s="123">
        <v>0</v>
      </c>
      <c r="AB133" s="122" t="s">
        <v>1962</v>
      </c>
      <c r="AD133" s="122" t="s">
        <v>1965</v>
      </c>
      <c r="AE133" s="122" t="s">
        <v>2196</v>
      </c>
      <c r="AF133" s="128">
        <v>952</v>
      </c>
      <c r="AH133" s="131">
        <v>10.99</v>
      </c>
      <c r="AI133" s="128">
        <v>37</v>
      </c>
      <c r="AJ133" s="131">
        <f t="shared" si="5"/>
        <v>406.63</v>
      </c>
    </row>
    <row r="134" spans="1:36" ht="13.5" customHeight="1" x14ac:dyDescent="0.25">
      <c r="A134" s="122" t="s">
        <v>2197</v>
      </c>
      <c r="B134" s="123">
        <v>1</v>
      </c>
      <c r="C134" s="122">
        <v>180</v>
      </c>
      <c r="D134" s="123">
        <v>130</v>
      </c>
      <c r="E134" s="122">
        <v>85</v>
      </c>
      <c r="F134" s="123">
        <v>68</v>
      </c>
      <c r="G134" s="122" t="s">
        <v>1961</v>
      </c>
      <c r="H134" s="124">
        <v>41208</v>
      </c>
      <c r="I134" s="122" t="s">
        <v>650</v>
      </c>
      <c r="J134" s="122">
        <v>70840</v>
      </c>
      <c r="K134" s="125">
        <v>4.3507189999999998</v>
      </c>
      <c r="L134" s="124">
        <f t="shared" ca="1" si="4"/>
        <v>41225</v>
      </c>
      <c r="M134" s="126">
        <v>20.436556721396368</v>
      </c>
      <c r="N134" s="127">
        <v>2.7340255888854768</v>
      </c>
      <c r="O134" s="123">
        <v>1.6534889140497666</v>
      </c>
      <c r="P134" s="122" t="s">
        <v>1962</v>
      </c>
      <c r="Q134" s="122" t="s">
        <v>582</v>
      </c>
      <c r="R134" s="122" t="s">
        <v>2008</v>
      </c>
      <c r="S134" s="122" t="s">
        <v>2087</v>
      </c>
      <c r="T134" s="128">
        <v>8</v>
      </c>
      <c r="U134" s="129">
        <v>1.557678E-2</v>
      </c>
      <c r="V134" s="129">
        <v>5.3147989999999999E-2</v>
      </c>
      <c r="W134" s="122" t="s">
        <v>1962</v>
      </c>
      <c r="X134" s="122" t="s">
        <v>648</v>
      </c>
      <c r="Y134" s="124">
        <v>41208</v>
      </c>
      <c r="Z134" s="123">
        <v>5</v>
      </c>
      <c r="AA134" s="123">
        <v>0</v>
      </c>
      <c r="AB134" s="122" t="s">
        <v>1962</v>
      </c>
      <c r="AD134" s="122" t="s">
        <v>1965</v>
      </c>
      <c r="AE134" s="122" t="s">
        <v>2198</v>
      </c>
      <c r="AF134" s="128">
        <v>893</v>
      </c>
      <c r="AH134" s="131">
        <v>87.99</v>
      </c>
      <c r="AI134" s="128">
        <v>5</v>
      </c>
      <c r="AJ134" s="131">
        <f t="shared" si="5"/>
        <v>439.95</v>
      </c>
    </row>
    <row r="135" spans="1:36" ht="13.5" customHeight="1" x14ac:dyDescent="0.25">
      <c r="A135" s="122" t="s">
        <v>2199</v>
      </c>
      <c r="B135" s="123">
        <v>2</v>
      </c>
      <c r="C135" s="122">
        <v>163</v>
      </c>
      <c r="D135" s="123">
        <v>106</v>
      </c>
      <c r="E135" s="122">
        <v>69</v>
      </c>
      <c r="F135" s="123">
        <v>78</v>
      </c>
      <c r="G135" s="122" t="s">
        <v>1961</v>
      </c>
      <c r="H135" s="124">
        <v>41231</v>
      </c>
      <c r="I135" s="122" t="s">
        <v>650</v>
      </c>
      <c r="J135" s="122">
        <v>39140</v>
      </c>
      <c r="K135" s="125">
        <v>26.09929</v>
      </c>
      <c r="L135" s="124">
        <f t="shared" ca="1" si="4"/>
        <v>41259</v>
      </c>
      <c r="M135" s="126">
        <v>44.208036421579365</v>
      </c>
      <c r="N135" s="127">
        <v>3.535903536552035</v>
      </c>
      <c r="O135" s="123">
        <v>1.8803998342246351</v>
      </c>
      <c r="P135" s="122" t="s">
        <v>1962</v>
      </c>
      <c r="Q135" s="122" t="s">
        <v>583</v>
      </c>
      <c r="R135" s="122" t="s">
        <v>2118</v>
      </c>
      <c r="S135" s="122" t="s">
        <v>2087</v>
      </c>
      <c r="T135" s="128">
        <v>7</v>
      </c>
      <c r="U135" s="129">
        <v>1.4430160000000001E-3</v>
      </c>
      <c r="V135" s="129">
        <v>4.9235700000000004E-3</v>
      </c>
      <c r="W135" s="122" t="s">
        <v>1962</v>
      </c>
      <c r="X135" s="122" t="s">
        <v>648</v>
      </c>
      <c r="Y135" s="124">
        <v>41226</v>
      </c>
      <c r="Z135" s="123">
        <v>5</v>
      </c>
      <c r="AA135" s="123">
        <v>0</v>
      </c>
      <c r="AB135" s="122" t="s">
        <v>1962</v>
      </c>
      <c r="AD135" s="122" t="s">
        <v>1965</v>
      </c>
      <c r="AE135" s="122" t="s">
        <v>2200</v>
      </c>
      <c r="AF135" s="128">
        <v>802</v>
      </c>
      <c r="AH135" s="131">
        <v>77.989999999999995</v>
      </c>
      <c r="AI135" s="128">
        <v>33</v>
      </c>
      <c r="AJ135" s="131">
        <f t="shared" si="5"/>
        <v>2573.6699999999996</v>
      </c>
    </row>
    <row r="136" spans="1:36" ht="13.5" customHeight="1" x14ac:dyDescent="0.25">
      <c r="A136" s="122" t="s">
        <v>2201</v>
      </c>
      <c r="B136" s="123">
        <v>3</v>
      </c>
      <c r="C136" s="122">
        <v>101</v>
      </c>
      <c r="D136" s="123">
        <v>156</v>
      </c>
      <c r="E136" s="122">
        <v>62</v>
      </c>
      <c r="F136" s="123">
        <v>75</v>
      </c>
      <c r="G136" s="122" t="s">
        <v>1961</v>
      </c>
      <c r="H136" s="124">
        <v>41231</v>
      </c>
      <c r="I136" s="122" t="s">
        <v>650</v>
      </c>
      <c r="J136" s="122">
        <v>60897</v>
      </c>
      <c r="K136" s="125">
        <v>13.45504</v>
      </c>
      <c r="L136" s="124">
        <f t="shared" ca="1" si="4"/>
        <v>41242</v>
      </c>
      <c r="M136" s="126">
        <v>35.123151230592661</v>
      </c>
      <c r="N136" s="127">
        <v>3.2748983510386505</v>
      </c>
      <c r="O136" s="123">
        <v>1.8096680223285846</v>
      </c>
      <c r="P136" s="122" t="s">
        <v>1962</v>
      </c>
      <c r="Q136" s="122" t="s">
        <v>584</v>
      </c>
      <c r="R136" s="122" t="s">
        <v>2118</v>
      </c>
      <c r="S136" s="122" t="s">
        <v>2087</v>
      </c>
      <c r="T136" s="128">
        <v>6</v>
      </c>
      <c r="U136" s="129">
        <v>7.4551209999999997E-4</v>
      </c>
      <c r="V136" s="129">
        <v>2.5436870000000002E-3</v>
      </c>
      <c r="W136" s="122" t="s">
        <v>1962</v>
      </c>
      <c r="X136" s="122" t="s">
        <v>648</v>
      </c>
      <c r="Y136" s="124">
        <v>41227</v>
      </c>
      <c r="Z136" s="123">
        <v>5</v>
      </c>
      <c r="AA136" s="123">
        <v>0</v>
      </c>
      <c r="AB136" s="122" t="s">
        <v>1962</v>
      </c>
      <c r="AD136" s="122" t="s">
        <v>1965</v>
      </c>
      <c r="AE136" s="122" t="s">
        <v>2202</v>
      </c>
      <c r="AF136" s="128">
        <v>748</v>
      </c>
      <c r="AH136" s="131">
        <v>21.98</v>
      </c>
      <c r="AI136" s="128">
        <v>34</v>
      </c>
      <c r="AJ136" s="131">
        <f t="shared" si="5"/>
        <v>747.32</v>
      </c>
    </row>
    <row r="137" spans="1:36" ht="13.5" customHeight="1" x14ac:dyDescent="0.25">
      <c r="A137" s="122" t="s">
        <v>2203</v>
      </c>
      <c r="B137" s="123">
        <v>1</v>
      </c>
      <c r="C137" s="122">
        <v>195</v>
      </c>
      <c r="D137" s="123">
        <v>155</v>
      </c>
      <c r="E137" s="122">
        <v>36</v>
      </c>
      <c r="F137" s="123">
        <v>92</v>
      </c>
      <c r="G137" s="122" t="s">
        <v>1961</v>
      </c>
      <c r="H137" s="124">
        <v>41251</v>
      </c>
      <c r="I137" s="122" t="s">
        <v>650</v>
      </c>
      <c r="J137" s="122">
        <v>39402</v>
      </c>
      <c r="K137" s="125">
        <v>0.97783529999999996</v>
      </c>
      <c r="L137" s="124">
        <f t="shared" ca="1" si="4"/>
        <v>41268</v>
      </c>
      <c r="M137" s="126">
        <v>14.966690850624055</v>
      </c>
      <c r="N137" s="127">
        <v>2.4643852230571368</v>
      </c>
      <c r="O137" s="123">
        <v>1.5698360497380408</v>
      </c>
      <c r="P137" s="122" t="s">
        <v>1962</v>
      </c>
      <c r="Q137" s="122" t="s">
        <v>585</v>
      </c>
      <c r="R137" s="122" t="s">
        <v>2008</v>
      </c>
      <c r="S137" s="122" t="s">
        <v>2087</v>
      </c>
      <c r="T137" s="128">
        <v>4</v>
      </c>
      <c r="U137" s="129">
        <v>2.5413419999999999E-2</v>
      </c>
      <c r="V137" s="129">
        <v>8.6710590000000004E-2</v>
      </c>
      <c r="W137" s="122" t="s">
        <v>1962</v>
      </c>
      <c r="X137" s="122" t="s">
        <v>648</v>
      </c>
      <c r="Y137" s="124">
        <v>41253</v>
      </c>
      <c r="Z137" s="123">
        <v>5</v>
      </c>
      <c r="AA137" s="123">
        <v>0</v>
      </c>
      <c r="AB137" s="122" t="s">
        <v>1962</v>
      </c>
      <c r="AD137" s="122" t="s">
        <v>1965</v>
      </c>
      <c r="AE137" s="122" t="s">
        <v>2204</v>
      </c>
      <c r="AF137" s="128">
        <v>150</v>
      </c>
      <c r="AH137" s="131">
        <v>59.98</v>
      </c>
      <c r="AI137" s="128">
        <v>33</v>
      </c>
      <c r="AJ137" s="131">
        <f t="shared" si="5"/>
        <v>1979.34</v>
      </c>
    </row>
    <row r="138" spans="1:36" ht="13.5" customHeight="1" x14ac:dyDescent="0.25">
      <c r="A138" s="122" t="s">
        <v>2205</v>
      </c>
      <c r="B138" s="123">
        <v>3</v>
      </c>
      <c r="C138" s="122">
        <v>111</v>
      </c>
      <c r="D138" s="123">
        <v>99</v>
      </c>
      <c r="E138" s="122">
        <v>49</v>
      </c>
      <c r="F138" s="123">
        <v>17</v>
      </c>
      <c r="G138" s="122" t="s">
        <v>1961</v>
      </c>
      <c r="H138" s="124">
        <v>41273</v>
      </c>
      <c r="I138" s="122" t="s">
        <v>650</v>
      </c>
      <c r="J138" s="122">
        <v>91031</v>
      </c>
      <c r="K138" s="125">
        <v>1.739986</v>
      </c>
      <c r="L138" s="124">
        <f t="shared" ca="1" si="4"/>
        <v>41298</v>
      </c>
      <c r="M138" s="126">
        <v>20.059071289130316</v>
      </c>
      <c r="N138" s="127">
        <v>2.7170873923301402</v>
      </c>
      <c r="O138" s="123">
        <v>1.6483589998329067</v>
      </c>
      <c r="P138" s="122" t="s">
        <v>1962</v>
      </c>
      <c r="Q138" s="122" t="s">
        <v>586</v>
      </c>
      <c r="R138" s="122" t="s">
        <v>2118</v>
      </c>
      <c r="S138" s="122" t="s">
        <v>2087</v>
      </c>
      <c r="T138" s="128">
        <v>2</v>
      </c>
      <c r="U138" s="129">
        <v>1.5597460000000001E-4</v>
      </c>
      <c r="V138" s="129">
        <v>5.3218540000000004E-4</v>
      </c>
      <c r="W138" s="122" t="s">
        <v>1962</v>
      </c>
      <c r="X138" s="122" t="s">
        <v>648</v>
      </c>
      <c r="Y138" s="124">
        <v>41261</v>
      </c>
      <c r="Z138" s="123">
        <v>5</v>
      </c>
      <c r="AA138" s="123">
        <v>0</v>
      </c>
      <c r="AB138" s="122" t="s">
        <v>1962</v>
      </c>
      <c r="AD138" s="122" t="s">
        <v>1965</v>
      </c>
      <c r="AE138" s="122" t="s">
        <v>2206</v>
      </c>
      <c r="AF138" s="128">
        <v>676</v>
      </c>
      <c r="AH138" s="131">
        <v>24.97</v>
      </c>
      <c r="AI138" s="128">
        <v>33</v>
      </c>
      <c r="AJ138" s="131">
        <f t="shared" si="5"/>
        <v>824.01</v>
      </c>
    </row>
    <row r="139" spans="1:36" ht="13.5" customHeight="1" x14ac:dyDescent="0.25">
      <c r="A139" s="122" t="s">
        <v>2207</v>
      </c>
      <c r="B139" s="123">
        <v>4</v>
      </c>
      <c r="C139" s="122">
        <v>133</v>
      </c>
      <c r="D139" s="123">
        <v>127</v>
      </c>
      <c r="E139" s="122">
        <v>97</v>
      </c>
      <c r="F139" s="123">
        <v>59</v>
      </c>
      <c r="G139" s="122" t="s">
        <v>1961</v>
      </c>
      <c r="H139" s="124">
        <v>41273</v>
      </c>
      <c r="I139" s="122" t="s">
        <v>650</v>
      </c>
      <c r="J139" s="122">
        <v>26562</v>
      </c>
      <c r="K139" s="125">
        <v>28.527509999999999</v>
      </c>
      <c r="L139" s="124">
        <f t="shared" ca="1" si="4"/>
        <v>41303</v>
      </c>
      <c r="M139" s="126">
        <v>48.868625052121608</v>
      </c>
      <c r="N139" s="127">
        <v>3.6560324353306366</v>
      </c>
      <c r="O139" s="123">
        <v>1.9120754261614881</v>
      </c>
      <c r="P139" s="122" t="s">
        <v>1962</v>
      </c>
      <c r="Q139" s="122" t="s">
        <v>587</v>
      </c>
      <c r="R139" s="122" t="s">
        <v>2118</v>
      </c>
      <c r="S139" s="122" t="s">
        <v>2087</v>
      </c>
      <c r="T139" s="128">
        <v>9</v>
      </c>
      <c r="U139" s="129">
        <v>2.5494049999999998E-3</v>
      </c>
      <c r="V139" s="129">
        <v>8.6985689999999997E-3</v>
      </c>
      <c r="W139" s="122" t="s">
        <v>1962</v>
      </c>
      <c r="X139" s="122" t="s">
        <v>648</v>
      </c>
      <c r="Y139" s="124">
        <v>41277</v>
      </c>
      <c r="Z139" s="123">
        <v>5</v>
      </c>
      <c r="AA139" s="123">
        <v>0</v>
      </c>
      <c r="AB139" s="122" t="s">
        <v>1962</v>
      </c>
      <c r="AD139" s="122" t="s">
        <v>1965</v>
      </c>
      <c r="AE139" s="122" t="s">
        <v>2208</v>
      </c>
      <c r="AF139" s="128">
        <v>930</v>
      </c>
      <c r="AH139" s="131">
        <v>53.98</v>
      </c>
      <c r="AI139" s="128">
        <v>33</v>
      </c>
      <c r="AJ139" s="131">
        <f t="shared" si="5"/>
        <v>1781.34</v>
      </c>
    </row>
    <row r="140" spans="1:36" ht="13.5" customHeight="1" x14ac:dyDescent="0.25">
      <c r="A140" s="122" t="s">
        <v>2209</v>
      </c>
      <c r="B140" s="123">
        <v>1</v>
      </c>
      <c r="C140" s="122">
        <v>115</v>
      </c>
      <c r="D140" s="123">
        <v>260</v>
      </c>
      <c r="E140" s="122">
        <v>44</v>
      </c>
      <c r="F140" s="123">
        <v>97</v>
      </c>
      <c r="G140" s="122" t="s">
        <v>1961</v>
      </c>
      <c r="H140" s="124">
        <v>40927</v>
      </c>
      <c r="I140" s="122" t="s">
        <v>650</v>
      </c>
      <c r="J140" s="122">
        <v>97617</v>
      </c>
      <c r="K140" s="125">
        <v>3.8373309999999998</v>
      </c>
      <c r="L140" s="124">
        <f t="shared" ca="1" si="4"/>
        <v>40944</v>
      </c>
      <c r="M140" s="126">
        <v>24.796241666671659</v>
      </c>
      <c r="N140" s="127">
        <v>2.9160521517157552</v>
      </c>
      <c r="O140" s="123">
        <v>1.7076452066268786</v>
      </c>
      <c r="P140" s="122" t="s">
        <v>1962</v>
      </c>
      <c r="Q140" s="122" t="s">
        <v>588</v>
      </c>
      <c r="R140" s="122" t="s">
        <v>2008</v>
      </c>
      <c r="S140" s="122" t="s">
        <v>2210</v>
      </c>
      <c r="T140" s="128">
        <v>4</v>
      </c>
      <c r="U140" s="129">
        <v>6.7736210000000005E-2</v>
      </c>
      <c r="V140" s="129">
        <v>0.23111590000000001</v>
      </c>
      <c r="W140" s="122" t="s">
        <v>1962</v>
      </c>
      <c r="X140" s="122" t="s">
        <v>648</v>
      </c>
      <c r="Y140" s="124">
        <v>40917</v>
      </c>
      <c r="Z140" s="123">
        <v>5</v>
      </c>
      <c r="AA140" s="123">
        <v>0</v>
      </c>
      <c r="AB140" s="122" t="s">
        <v>1962</v>
      </c>
      <c r="AD140" s="122" t="s">
        <v>1965</v>
      </c>
      <c r="AE140" s="122" t="s">
        <v>2211</v>
      </c>
      <c r="AF140" s="128">
        <v>621</v>
      </c>
      <c r="AH140" s="131">
        <v>51.99</v>
      </c>
      <c r="AI140" s="128">
        <v>33</v>
      </c>
      <c r="AJ140" s="131">
        <f t="shared" si="5"/>
        <v>1715.67</v>
      </c>
    </row>
    <row r="141" spans="1:36" ht="13.5" customHeight="1" x14ac:dyDescent="0.25">
      <c r="A141" s="122" t="s">
        <v>2212</v>
      </c>
      <c r="B141" s="123">
        <v>3</v>
      </c>
      <c r="C141" s="122">
        <v>188</v>
      </c>
      <c r="D141" s="123">
        <v>263</v>
      </c>
      <c r="E141" s="122">
        <v>33</v>
      </c>
      <c r="F141" s="123">
        <v>25</v>
      </c>
      <c r="G141" s="122" t="s">
        <v>1961</v>
      </c>
      <c r="H141" s="124">
        <v>41292</v>
      </c>
      <c r="I141" s="122" t="s">
        <v>650</v>
      </c>
      <c r="J141" s="122">
        <v>81867</v>
      </c>
      <c r="K141" s="125">
        <v>3.3378079999999999</v>
      </c>
      <c r="L141" s="124">
        <f t="shared" ca="1" si="4"/>
        <v>41320</v>
      </c>
      <c r="M141" s="126">
        <v>18.164774885304709</v>
      </c>
      <c r="N141" s="127">
        <v>2.628714011537689</v>
      </c>
      <c r="O141" s="123">
        <v>1.6213309383150896</v>
      </c>
      <c r="P141" s="122" t="s">
        <v>1962</v>
      </c>
      <c r="Q141" s="122" t="s">
        <v>589</v>
      </c>
      <c r="R141" s="122" t="s">
        <v>2008</v>
      </c>
      <c r="S141" s="122" t="s">
        <v>2210</v>
      </c>
      <c r="T141" s="128">
        <v>9</v>
      </c>
      <c r="U141" s="129">
        <v>3.8175840000000003E-2</v>
      </c>
      <c r="V141" s="129">
        <v>0.13025600000000001</v>
      </c>
      <c r="W141" s="122" t="s">
        <v>1962</v>
      </c>
      <c r="X141" s="122" t="s">
        <v>648</v>
      </c>
      <c r="Y141" s="124">
        <v>41288</v>
      </c>
      <c r="Z141" s="123">
        <v>5</v>
      </c>
      <c r="AA141" s="123">
        <v>0</v>
      </c>
      <c r="AB141" s="122" t="s">
        <v>1962</v>
      </c>
      <c r="AD141" s="122" t="s">
        <v>1965</v>
      </c>
      <c r="AE141" s="122" t="s">
        <v>2213</v>
      </c>
      <c r="AF141" s="128">
        <v>755</v>
      </c>
      <c r="AH141" s="131">
        <v>47.97</v>
      </c>
      <c r="AI141" s="128">
        <v>33</v>
      </c>
      <c r="AJ141" s="131">
        <f t="shared" si="5"/>
        <v>1583.01</v>
      </c>
    </row>
    <row r="142" spans="1:36" ht="13.5" customHeight="1" x14ac:dyDescent="0.25">
      <c r="A142" s="122" t="s">
        <v>2214</v>
      </c>
      <c r="B142" s="123">
        <v>3</v>
      </c>
      <c r="C142" s="122">
        <v>151</v>
      </c>
      <c r="D142" s="123">
        <v>1298</v>
      </c>
      <c r="E142" s="122">
        <v>54</v>
      </c>
      <c r="F142" s="123">
        <v>59</v>
      </c>
      <c r="G142" s="122" t="s">
        <v>1961</v>
      </c>
      <c r="H142" s="124">
        <v>41308</v>
      </c>
      <c r="I142" s="122" t="s">
        <v>650</v>
      </c>
      <c r="J142" s="122">
        <v>38585</v>
      </c>
      <c r="K142" s="125">
        <v>3.55619</v>
      </c>
      <c r="L142" s="124">
        <f t="shared" ca="1" si="4"/>
        <v>41335</v>
      </c>
      <c r="M142" s="126">
        <v>23.441976308148408</v>
      </c>
      <c r="N142" s="127">
        <v>2.8619677847837104</v>
      </c>
      <c r="O142" s="123">
        <v>1.6917351402579868</v>
      </c>
      <c r="P142" s="122" t="s">
        <v>1962</v>
      </c>
      <c r="Q142" s="122" t="s">
        <v>590</v>
      </c>
      <c r="R142" s="122" t="s">
        <v>2008</v>
      </c>
      <c r="S142" s="122" t="s">
        <v>2210</v>
      </c>
      <c r="T142" s="128">
        <v>6</v>
      </c>
      <c r="U142" s="129">
        <v>6.4332219999999997E-3</v>
      </c>
      <c r="V142" s="129">
        <v>2.1950150000000002E-2</v>
      </c>
      <c r="W142" s="122" t="s">
        <v>1962</v>
      </c>
      <c r="X142" s="122" t="s">
        <v>648</v>
      </c>
      <c r="Y142" s="124">
        <v>41297</v>
      </c>
      <c r="Z142" s="123">
        <v>5</v>
      </c>
      <c r="AA142" s="123">
        <v>0</v>
      </c>
      <c r="AB142" s="122" t="s">
        <v>1962</v>
      </c>
      <c r="AD142" s="122" t="s">
        <v>1965</v>
      </c>
      <c r="AE142" s="122" t="s">
        <v>2215</v>
      </c>
      <c r="AF142" s="128">
        <v>728</v>
      </c>
      <c r="AH142" s="131">
        <v>66.97</v>
      </c>
      <c r="AI142" s="128">
        <v>33</v>
      </c>
      <c r="AJ142" s="131">
        <f t="shared" si="5"/>
        <v>2210.0099999999998</v>
      </c>
    </row>
    <row r="143" spans="1:36" ht="13.5" customHeight="1" x14ac:dyDescent="0.25">
      <c r="A143" s="122" t="s">
        <v>2216</v>
      </c>
      <c r="B143" s="123">
        <v>3</v>
      </c>
      <c r="C143" s="122">
        <v>109</v>
      </c>
      <c r="D143" s="123">
        <v>123</v>
      </c>
      <c r="E143" s="122">
        <v>78</v>
      </c>
      <c r="F143" s="123">
        <v>60</v>
      </c>
      <c r="G143" s="122" t="s">
        <v>1961</v>
      </c>
      <c r="H143" s="124">
        <v>41315</v>
      </c>
      <c r="I143" s="122" t="s">
        <v>650</v>
      </c>
      <c r="J143" s="122">
        <v>19326</v>
      </c>
      <c r="K143" s="125">
        <v>17.804200000000002</v>
      </c>
      <c r="L143" s="124">
        <f t="shared" ca="1" si="4"/>
        <v>41326</v>
      </c>
      <c r="M143" s="126">
        <v>36.023702340324036</v>
      </c>
      <c r="N143" s="127">
        <v>3.3026517510566018</v>
      </c>
      <c r="O143" s="123">
        <v>1.8173199363503945</v>
      </c>
      <c r="P143" s="122" t="s">
        <v>1962</v>
      </c>
      <c r="Q143" s="122" t="s">
        <v>591</v>
      </c>
      <c r="R143" s="122" t="s">
        <v>2118</v>
      </c>
      <c r="S143" s="122" t="s">
        <v>2217</v>
      </c>
      <c r="T143" s="128">
        <v>1</v>
      </c>
      <c r="U143" s="129">
        <v>1.59088E-3</v>
      </c>
      <c r="V143" s="129">
        <v>5.4280819999999999E-3</v>
      </c>
      <c r="W143" s="122" t="s">
        <v>1962</v>
      </c>
      <c r="X143" s="122" t="s">
        <v>648</v>
      </c>
      <c r="Y143" s="124">
        <v>41318</v>
      </c>
      <c r="Z143" s="123">
        <v>5</v>
      </c>
      <c r="AA143" s="123">
        <v>0</v>
      </c>
      <c r="AB143" s="122" t="s">
        <v>1962</v>
      </c>
      <c r="AD143" s="122" t="s">
        <v>1965</v>
      </c>
      <c r="AE143" s="122" t="s">
        <v>2218</v>
      </c>
      <c r="AF143" s="128">
        <v>155</v>
      </c>
      <c r="AH143" s="131">
        <v>72.98</v>
      </c>
      <c r="AI143" s="128">
        <v>48</v>
      </c>
      <c r="AJ143" s="131">
        <f t="shared" si="5"/>
        <v>3503.04</v>
      </c>
    </row>
    <row r="144" spans="1:36" ht="13.5" customHeight="1" x14ac:dyDescent="0.25">
      <c r="A144" s="122" t="s">
        <v>2219</v>
      </c>
      <c r="B144" s="123">
        <v>5</v>
      </c>
      <c r="C144" s="122">
        <v>131</v>
      </c>
      <c r="D144" s="123">
        <v>90</v>
      </c>
      <c r="E144" s="122">
        <v>75</v>
      </c>
      <c r="F144" s="123">
        <v>72</v>
      </c>
      <c r="G144" s="122" t="s">
        <v>1961</v>
      </c>
      <c r="H144" s="124">
        <v>41315</v>
      </c>
      <c r="I144" s="122" t="s">
        <v>650</v>
      </c>
      <c r="J144" s="122">
        <v>17529</v>
      </c>
      <c r="K144" s="125">
        <v>2.8945120000000002</v>
      </c>
      <c r="L144" s="124">
        <f t="shared" ca="1" si="4"/>
        <v>41343</v>
      </c>
      <c r="M144" s="126">
        <v>14.59583854126126</v>
      </c>
      <c r="N144" s="127">
        <v>2.4438601524040027</v>
      </c>
      <c r="O144" s="123">
        <v>1.5632850515513805</v>
      </c>
      <c r="P144" s="122" t="s">
        <v>1962</v>
      </c>
      <c r="Q144" s="122" t="s">
        <v>592</v>
      </c>
      <c r="R144" s="122" t="s">
        <v>2118</v>
      </c>
      <c r="S144" s="122" t="s">
        <v>2217</v>
      </c>
      <c r="T144" s="128">
        <v>7</v>
      </c>
      <c r="U144" s="129">
        <v>2.610302E-4</v>
      </c>
      <c r="V144" s="129">
        <v>8.9063490000000005E-4</v>
      </c>
      <c r="W144" s="122" t="s">
        <v>1962</v>
      </c>
      <c r="X144" s="122" t="s">
        <v>648</v>
      </c>
      <c r="Y144" s="124">
        <v>41307</v>
      </c>
      <c r="Z144" s="123">
        <v>5</v>
      </c>
      <c r="AA144" s="123">
        <v>0</v>
      </c>
      <c r="AB144" s="122" t="s">
        <v>1962</v>
      </c>
      <c r="AD144" s="122" t="s">
        <v>1965</v>
      </c>
      <c r="AE144" s="122" t="s">
        <v>2220</v>
      </c>
      <c r="AF144" s="128">
        <v>402</v>
      </c>
      <c r="AH144" s="131">
        <v>69.989999999999995</v>
      </c>
      <c r="AI144" s="128">
        <v>25</v>
      </c>
      <c r="AJ144" s="131">
        <f t="shared" si="5"/>
        <v>1749.7499999999998</v>
      </c>
    </row>
    <row r="145" spans="1:36" ht="13.5" customHeight="1" x14ac:dyDescent="0.25">
      <c r="A145" s="122" t="s">
        <v>2221</v>
      </c>
      <c r="B145" s="123">
        <v>5</v>
      </c>
      <c r="C145" s="122">
        <v>180</v>
      </c>
      <c r="D145" s="123">
        <v>119</v>
      </c>
      <c r="E145" s="122">
        <v>47</v>
      </c>
      <c r="F145" s="123">
        <v>57</v>
      </c>
      <c r="G145" s="122" t="s">
        <v>1961</v>
      </c>
      <c r="H145" s="124">
        <v>41292</v>
      </c>
      <c r="I145" s="122" t="s">
        <v>650</v>
      </c>
      <c r="J145" s="122">
        <v>23428</v>
      </c>
      <c r="K145" s="125">
        <v>1.3777919999999999</v>
      </c>
      <c r="L145" s="124">
        <f t="shared" ca="1" si="4"/>
        <v>41314</v>
      </c>
      <c r="M145" s="126">
        <v>16.551585849021198</v>
      </c>
      <c r="N145" s="127">
        <v>2.548472023172252</v>
      </c>
      <c r="O145" s="123">
        <v>1.596393442473456</v>
      </c>
      <c r="P145" s="122" t="s">
        <v>1962</v>
      </c>
      <c r="Q145" s="122" t="s">
        <v>593</v>
      </c>
      <c r="R145" s="122" t="s">
        <v>2118</v>
      </c>
      <c r="S145" s="122" t="s">
        <v>2210</v>
      </c>
      <c r="T145" s="128">
        <v>8</v>
      </c>
      <c r="U145" s="129">
        <v>3.6326079999999998E-3</v>
      </c>
      <c r="V145" s="129">
        <v>1.239446E-2</v>
      </c>
      <c r="W145" s="122" t="s">
        <v>1962</v>
      </c>
      <c r="X145" s="122" t="s">
        <v>648</v>
      </c>
      <c r="Y145" s="124">
        <v>41297</v>
      </c>
      <c r="Z145" s="123">
        <v>5</v>
      </c>
      <c r="AA145" s="123">
        <v>0</v>
      </c>
      <c r="AB145" s="122" t="s">
        <v>1962</v>
      </c>
      <c r="AD145" s="122" t="s">
        <v>1965</v>
      </c>
      <c r="AE145" s="122" t="s">
        <v>2222</v>
      </c>
      <c r="AF145" s="128">
        <v>200</v>
      </c>
      <c r="AH145" s="131">
        <v>87.97</v>
      </c>
      <c r="AI145" s="128">
        <v>29</v>
      </c>
      <c r="AJ145" s="131">
        <f t="shared" si="5"/>
        <v>2551.13</v>
      </c>
    </row>
    <row r="146" spans="1:36" ht="13.5" customHeight="1" x14ac:dyDescent="0.25">
      <c r="A146" s="122" t="s">
        <v>2223</v>
      </c>
      <c r="B146" s="123">
        <v>3</v>
      </c>
      <c r="C146" s="122">
        <v>114</v>
      </c>
      <c r="D146" s="123">
        <v>104</v>
      </c>
      <c r="E146" s="122">
        <v>56</v>
      </c>
      <c r="F146" s="123">
        <v>20</v>
      </c>
      <c r="G146" s="122" t="s">
        <v>1961</v>
      </c>
      <c r="H146" s="124">
        <v>41230</v>
      </c>
      <c r="I146" s="122" t="s">
        <v>650</v>
      </c>
      <c r="J146" s="122">
        <v>73363</v>
      </c>
      <c r="K146" s="125">
        <v>0.69571090000000002</v>
      </c>
      <c r="L146" s="124">
        <f t="shared" ca="1" si="4"/>
        <v>41242</v>
      </c>
      <c r="M146" s="126">
        <v>14.529803760537723</v>
      </c>
      <c r="N146" s="127">
        <v>2.440169060250228</v>
      </c>
      <c r="O146" s="123">
        <v>1.5621040491113989</v>
      </c>
      <c r="P146" s="122" t="s">
        <v>1962</v>
      </c>
      <c r="Q146" s="122" t="s">
        <v>594</v>
      </c>
      <c r="R146" s="122" t="s">
        <v>2008</v>
      </c>
      <c r="S146" s="122" t="s">
        <v>2210</v>
      </c>
      <c r="T146" s="128">
        <v>3</v>
      </c>
      <c r="U146" s="129">
        <v>2.0795560000000002E-3</v>
      </c>
      <c r="V146" s="129">
        <v>7.0954470000000004E-3</v>
      </c>
      <c r="W146" s="122" t="s">
        <v>1962</v>
      </c>
      <c r="X146" s="122" t="s">
        <v>648</v>
      </c>
      <c r="Y146" s="124">
        <v>41236</v>
      </c>
      <c r="Z146" s="123">
        <v>5</v>
      </c>
      <c r="AA146" s="123">
        <v>0</v>
      </c>
      <c r="AB146" s="122" t="s">
        <v>1962</v>
      </c>
      <c r="AD146" s="122" t="s">
        <v>1965</v>
      </c>
      <c r="AE146" s="122" t="s">
        <v>2224</v>
      </c>
      <c r="AF146" s="128">
        <v>778</v>
      </c>
      <c r="AH146" s="131">
        <v>75.98</v>
      </c>
      <c r="AI146" s="128">
        <v>18</v>
      </c>
      <c r="AJ146" s="131">
        <f t="shared" si="5"/>
        <v>1367.64</v>
      </c>
    </row>
    <row r="147" spans="1:36" ht="13.5" customHeight="1" x14ac:dyDescent="0.25">
      <c r="A147" s="122" t="s">
        <v>2225</v>
      </c>
      <c r="B147" s="123">
        <v>4</v>
      </c>
      <c r="C147" s="122">
        <v>178</v>
      </c>
      <c r="D147" s="123">
        <v>973</v>
      </c>
      <c r="E147" s="122">
        <v>87</v>
      </c>
      <c r="F147" s="123">
        <v>83</v>
      </c>
      <c r="G147" s="122" t="s">
        <v>1961</v>
      </c>
      <c r="H147" s="124">
        <v>41340</v>
      </c>
      <c r="I147" s="122" t="s">
        <v>650</v>
      </c>
      <c r="J147" s="122">
        <v>26511</v>
      </c>
      <c r="K147" s="125">
        <v>8.5711969999999997</v>
      </c>
      <c r="L147" s="124">
        <f t="shared" ca="1" si="4"/>
        <v>41357</v>
      </c>
      <c r="M147" s="126">
        <v>26.49885767022802</v>
      </c>
      <c r="N147" s="127">
        <v>2.9813231392233384</v>
      </c>
      <c r="O147" s="123">
        <v>1.7266508446189515</v>
      </c>
      <c r="P147" s="122" t="s">
        <v>1962</v>
      </c>
      <c r="Q147" s="122" t="s">
        <v>595</v>
      </c>
      <c r="R147" s="122" t="s">
        <v>2008</v>
      </c>
      <c r="S147" s="122" t="s">
        <v>2210</v>
      </c>
      <c r="T147" s="128">
        <v>2</v>
      </c>
      <c r="U147" s="129">
        <v>1.549553E-2</v>
      </c>
      <c r="V147" s="129">
        <v>5.2870769999999997E-2</v>
      </c>
      <c r="W147" s="122" t="s">
        <v>1962</v>
      </c>
      <c r="X147" s="122" t="s">
        <v>648</v>
      </c>
      <c r="Y147" s="124">
        <v>41346</v>
      </c>
      <c r="Z147" s="123">
        <v>5</v>
      </c>
      <c r="AA147" s="123">
        <v>0</v>
      </c>
      <c r="AB147" s="122" t="s">
        <v>1962</v>
      </c>
      <c r="AD147" s="122" t="s">
        <v>1965</v>
      </c>
      <c r="AE147" s="122" t="s">
        <v>2226</v>
      </c>
      <c r="AF147" s="128">
        <v>605</v>
      </c>
      <c r="AH147" s="131">
        <v>33.97</v>
      </c>
      <c r="AI147" s="128">
        <v>38</v>
      </c>
      <c r="AJ147" s="131">
        <f t="shared" si="5"/>
        <v>1290.8599999999999</v>
      </c>
    </row>
    <row r="148" spans="1:36" ht="13.5" customHeight="1" x14ac:dyDescent="0.25">
      <c r="A148" s="122" t="s">
        <v>2227</v>
      </c>
      <c r="B148" s="123">
        <v>5</v>
      </c>
      <c r="C148" s="122">
        <v>104</v>
      </c>
      <c r="D148" s="123">
        <v>115</v>
      </c>
      <c r="E148" s="122">
        <v>23</v>
      </c>
      <c r="F148" s="123">
        <v>60</v>
      </c>
      <c r="G148" s="122" t="s">
        <v>1961</v>
      </c>
      <c r="H148" s="124">
        <v>41336</v>
      </c>
      <c r="I148" s="122" t="s">
        <v>650</v>
      </c>
      <c r="J148" s="122">
        <v>51756</v>
      </c>
      <c r="K148" s="125">
        <v>31.158110000000001</v>
      </c>
      <c r="L148" s="124">
        <f t="shared" ca="1" si="4"/>
        <v>41354</v>
      </c>
      <c r="M148" s="126">
        <v>46.740055001520531</v>
      </c>
      <c r="N148" s="127">
        <v>3.6021606114820193</v>
      </c>
      <c r="O148" s="123">
        <v>1.8979358818152996</v>
      </c>
      <c r="P148" s="122" t="s">
        <v>1962</v>
      </c>
      <c r="Q148" s="122" t="s">
        <v>596</v>
      </c>
      <c r="R148" s="122" t="s">
        <v>2118</v>
      </c>
      <c r="S148" s="122" t="s">
        <v>2210</v>
      </c>
      <c r="T148" s="128">
        <v>1</v>
      </c>
      <c r="U148" s="129">
        <v>1.723336E-3</v>
      </c>
      <c r="V148" s="129">
        <v>5.8800220000000004E-3</v>
      </c>
      <c r="W148" s="122" t="s">
        <v>1962</v>
      </c>
      <c r="X148" s="122" t="s">
        <v>648</v>
      </c>
      <c r="Y148" s="124">
        <v>41343</v>
      </c>
      <c r="Z148" s="123">
        <v>1</v>
      </c>
      <c r="AA148" s="123">
        <v>0</v>
      </c>
      <c r="AB148" s="122" t="s">
        <v>1962</v>
      </c>
      <c r="AD148" s="122" t="s">
        <v>1965</v>
      </c>
      <c r="AE148" s="122" t="s">
        <v>2228</v>
      </c>
      <c r="AF148" s="128">
        <v>770</v>
      </c>
      <c r="AH148" s="131">
        <v>44.97</v>
      </c>
      <c r="AI148" s="128">
        <v>7</v>
      </c>
      <c r="AJ148" s="131">
        <f t="shared" si="5"/>
        <v>314.78999999999996</v>
      </c>
    </row>
    <row r="149" spans="1:36" ht="13.5" customHeight="1" x14ac:dyDescent="0.25">
      <c r="A149" s="122" t="s">
        <v>2229</v>
      </c>
      <c r="B149" s="123">
        <v>5</v>
      </c>
      <c r="C149" s="122">
        <v>194</v>
      </c>
      <c r="D149" s="123">
        <v>94</v>
      </c>
      <c r="E149" s="122">
        <v>28</v>
      </c>
      <c r="F149" s="123">
        <v>56</v>
      </c>
      <c r="G149" s="122" t="s">
        <v>1961</v>
      </c>
      <c r="H149" s="124">
        <v>41336</v>
      </c>
      <c r="I149" s="122" t="s">
        <v>650</v>
      </c>
      <c r="J149" s="122">
        <v>49005</v>
      </c>
      <c r="K149" s="125">
        <v>5.8673799999999998</v>
      </c>
      <c r="L149" s="124">
        <f t="shared" ca="1" si="4"/>
        <v>41359</v>
      </c>
      <c r="M149" s="126">
        <v>26.289647532705668</v>
      </c>
      <c r="N149" s="127">
        <v>2.9734564893529662</v>
      </c>
      <c r="O149" s="123">
        <v>1.7243713316316083</v>
      </c>
      <c r="P149" s="122" t="s">
        <v>1962</v>
      </c>
      <c r="Q149" s="122" t="s">
        <v>597</v>
      </c>
      <c r="R149" s="122" t="s">
        <v>2118</v>
      </c>
      <c r="S149" s="122" t="s">
        <v>2210</v>
      </c>
      <c r="T149" s="128">
        <v>1</v>
      </c>
      <c r="U149" s="129">
        <v>3.2475880000000003E-4</v>
      </c>
      <c r="V149" s="129">
        <v>1.1080770000000001E-3</v>
      </c>
      <c r="W149" s="122" t="s">
        <v>1962</v>
      </c>
      <c r="X149" s="122" t="s">
        <v>648</v>
      </c>
      <c r="Y149" s="124">
        <v>41333</v>
      </c>
      <c r="Z149" s="123">
        <v>1</v>
      </c>
      <c r="AA149" s="123">
        <v>0</v>
      </c>
      <c r="AB149" s="122" t="s">
        <v>1962</v>
      </c>
      <c r="AD149" s="122" t="s">
        <v>1965</v>
      </c>
      <c r="AE149" s="122" t="s">
        <v>2230</v>
      </c>
      <c r="AF149" s="128">
        <v>831</v>
      </c>
      <c r="AH149" s="131">
        <v>46.98</v>
      </c>
      <c r="AI149" s="128">
        <v>42</v>
      </c>
      <c r="AJ149" s="131">
        <f t="shared" si="5"/>
        <v>1973.1599999999999</v>
      </c>
    </row>
    <row r="150" spans="1:36" ht="13.5" customHeight="1" x14ac:dyDescent="0.25">
      <c r="A150" s="122" t="s">
        <v>2231</v>
      </c>
      <c r="B150" s="123">
        <v>2</v>
      </c>
      <c r="C150" s="122">
        <v>182</v>
      </c>
      <c r="D150" s="123">
        <v>102</v>
      </c>
      <c r="E150" s="122">
        <v>47</v>
      </c>
      <c r="F150" s="123">
        <v>28</v>
      </c>
      <c r="G150" s="122" t="s">
        <v>1961</v>
      </c>
      <c r="H150" s="124">
        <v>41315</v>
      </c>
      <c r="I150" s="122" t="s">
        <v>650</v>
      </c>
      <c r="J150" s="122">
        <v>17759</v>
      </c>
      <c r="K150" s="125">
        <v>7.2751990000000002E-2</v>
      </c>
      <c r="L150" s="124">
        <f t="shared" ca="1" si="4"/>
        <v>41339</v>
      </c>
      <c r="M150" s="126">
        <v>13.342477758142387</v>
      </c>
      <c r="N150" s="127">
        <v>2.3718041748346788</v>
      </c>
      <c r="O150" s="123">
        <v>1.5400662891040369</v>
      </c>
      <c r="P150" s="122" t="s">
        <v>1962</v>
      </c>
      <c r="Q150" s="122" t="s">
        <v>598</v>
      </c>
      <c r="R150" s="122" t="s">
        <v>2008</v>
      </c>
      <c r="S150" s="122" t="s">
        <v>2210</v>
      </c>
      <c r="T150" s="128">
        <v>5</v>
      </c>
      <c r="U150" s="129">
        <v>3.3226380000000002E-4</v>
      </c>
      <c r="V150" s="129">
        <v>1.133684E-3</v>
      </c>
      <c r="W150" s="122" t="s">
        <v>1962</v>
      </c>
      <c r="X150" s="122" t="s">
        <v>648</v>
      </c>
      <c r="Y150" s="124">
        <v>41320</v>
      </c>
      <c r="Z150" s="123">
        <v>1</v>
      </c>
      <c r="AA150" s="123">
        <v>0</v>
      </c>
      <c r="AB150" s="122" t="s">
        <v>1962</v>
      </c>
      <c r="AD150" s="122" t="s">
        <v>1965</v>
      </c>
      <c r="AE150" s="122" t="s">
        <v>2232</v>
      </c>
      <c r="AF150" s="128">
        <v>544</v>
      </c>
      <c r="AH150" s="131">
        <v>44.98</v>
      </c>
      <c r="AI150" s="128">
        <v>13</v>
      </c>
      <c r="AJ150" s="131">
        <f t="shared" si="5"/>
        <v>584.74</v>
      </c>
    </row>
    <row r="151" spans="1:36" ht="13.5" customHeight="1" x14ac:dyDescent="0.25">
      <c r="A151" s="122" t="s">
        <v>2233</v>
      </c>
      <c r="B151" s="123">
        <v>3</v>
      </c>
      <c r="C151" s="122">
        <v>140</v>
      </c>
      <c r="D151" s="123">
        <v>119</v>
      </c>
      <c r="E151" s="122">
        <v>80</v>
      </c>
      <c r="F151" s="123">
        <v>95</v>
      </c>
      <c r="G151" s="122" t="s">
        <v>1961</v>
      </c>
      <c r="H151" s="124">
        <v>41315</v>
      </c>
      <c r="I151" s="122" t="s">
        <v>650</v>
      </c>
      <c r="J151" s="122">
        <v>75622</v>
      </c>
      <c r="K151" s="125">
        <v>8.1481639999999994E-2</v>
      </c>
      <c r="L151" s="124">
        <f t="shared" ca="1" si="4"/>
        <v>41342</v>
      </c>
      <c r="M151" s="126">
        <v>15.366931530523713</v>
      </c>
      <c r="N151" s="127">
        <v>2.4861598700054683</v>
      </c>
      <c r="O151" s="123">
        <v>1.5767561225520794</v>
      </c>
      <c r="P151" s="122" t="s">
        <v>1962</v>
      </c>
      <c r="Q151" s="122" t="s">
        <v>599</v>
      </c>
      <c r="R151" s="122" t="s">
        <v>2008</v>
      </c>
      <c r="S151" s="122" t="s">
        <v>2210</v>
      </c>
      <c r="T151" s="128">
        <v>9</v>
      </c>
      <c r="U151" s="129">
        <v>4.0221849999999998E-4</v>
      </c>
      <c r="V151" s="129">
        <v>1.372369E-3</v>
      </c>
      <c r="W151" s="122" t="s">
        <v>1962</v>
      </c>
      <c r="X151" s="122" t="s">
        <v>648</v>
      </c>
      <c r="Y151" s="124">
        <v>41305</v>
      </c>
      <c r="Z151" s="123">
        <v>1</v>
      </c>
      <c r="AA151" s="123">
        <v>0</v>
      </c>
      <c r="AB151" s="122" t="s">
        <v>1962</v>
      </c>
      <c r="AD151" s="122" t="s">
        <v>1965</v>
      </c>
      <c r="AE151" s="122" t="s">
        <v>2234</v>
      </c>
      <c r="AF151" s="128">
        <v>529</v>
      </c>
      <c r="AH151" s="131">
        <v>88.99</v>
      </c>
      <c r="AI151" s="128">
        <v>19</v>
      </c>
      <c r="AJ151" s="131">
        <f t="shared" si="5"/>
        <v>1690.81</v>
      </c>
    </row>
    <row r="152" spans="1:36" ht="13.5" customHeight="1" x14ac:dyDescent="0.25">
      <c r="A152" s="122" t="s">
        <v>2235</v>
      </c>
      <c r="B152" s="123">
        <v>4</v>
      </c>
      <c r="C152" s="122">
        <v>190</v>
      </c>
      <c r="D152" s="123">
        <v>113</v>
      </c>
      <c r="E152" s="122">
        <v>68</v>
      </c>
      <c r="F152" s="123">
        <v>84</v>
      </c>
      <c r="G152" s="122" t="s">
        <v>1961</v>
      </c>
      <c r="H152" s="124">
        <v>41315</v>
      </c>
      <c r="I152" s="122" t="s">
        <v>650</v>
      </c>
      <c r="J152" s="122">
        <v>42125</v>
      </c>
      <c r="K152" s="125">
        <v>5.7526140000000003E-2</v>
      </c>
      <c r="L152" s="124">
        <f t="shared" ca="1" si="4"/>
        <v>41331</v>
      </c>
      <c r="M152" s="126">
        <v>15.297372215640191</v>
      </c>
      <c r="N152" s="127">
        <v>2.4824029462627739</v>
      </c>
      <c r="O152" s="123">
        <v>1.5755643262852754</v>
      </c>
      <c r="P152" s="122" t="s">
        <v>1962</v>
      </c>
      <c r="Q152" s="122" t="s">
        <v>600</v>
      </c>
      <c r="R152" s="122" t="s">
        <v>2008</v>
      </c>
      <c r="S152" s="122" t="s">
        <v>2210</v>
      </c>
      <c r="T152" s="128">
        <v>7</v>
      </c>
      <c r="U152" s="129">
        <v>3.3035479999999999E-4</v>
      </c>
      <c r="V152" s="129">
        <v>1.1271709999999999E-3</v>
      </c>
      <c r="W152" s="122" t="s">
        <v>1962</v>
      </c>
      <c r="X152" s="122" t="s">
        <v>648</v>
      </c>
      <c r="Y152" s="124">
        <v>41304</v>
      </c>
      <c r="Z152" s="123">
        <v>1</v>
      </c>
      <c r="AA152" s="123">
        <v>0</v>
      </c>
      <c r="AB152" s="122" t="s">
        <v>1962</v>
      </c>
      <c r="AD152" s="122" t="s">
        <v>1965</v>
      </c>
      <c r="AE152" s="122" t="s">
        <v>2236</v>
      </c>
      <c r="AF152" s="128">
        <v>796</v>
      </c>
      <c r="AH152" s="131">
        <v>80.98</v>
      </c>
      <c r="AI152" s="128">
        <v>15</v>
      </c>
      <c r="AJ152" s="131">
        <f t="shared" si="5"/>
        <v>1214.7</v>
      </c>
    </row>
    <row r="153" spans="1:36" ht="13.5" customHeight="1" x14ac:dyDescent="0.25">
      <c r="A153" s="122" t="s">
        <v>2237</v>
      </c>
      <c r="B153" s="123">
        <v>1</v>
      </c>
      <c r="C153" s="122">
        <v>112</v>
      </c>
      <c r="D153" s="123">
        <v>92</v>
      </c>
      <c r="E153" s="122">
        <v>42</v>
      </c>
      <c r="F153" s="123">
        <v>42</v>
      </c>
      <c r="G153" s="122" t="s">
        <v>1961</v>
      </c>
      <c r="H153" s="124">
        <v>41315</v>
      </c>
      <c r="I153" s="122" t="s">
        <v>650</v>
      </c>
      <c r="J153" s="122">
        <v>64409</v>
      </c>
      <c r="K153" s="125">
        <v>0.4138174</v>
      </c>
      <c r="L153" s="124">
        <f t="shared" ca="1" si="4"/>
        <v>41336</v>
      </c>
      <c r="M153" s="126">
        <v>14.057103805887765</v>
      </c>
      <c r="N153" s="127">
        <v>2.4134146831626286</v>
      </c>
      <c r="O153" s="123">
        <v>1.5535168757250848</v>
      </c>
      <c r="P153" s="122" t="s">
        <v>1962</v>
      </c>
      <c r="Q153" s="122" t="s">
        <v>601</v>
      </c>
      <c r="R153" s="122" t="s">
        <v>2008</v>
      </c>
      <c r="S153" s="122" t="s">
        <v>2210</v>
      </c>
      <c r="T153" s="128">
        <v>5</v>
      </c>
      <c r="U153" s="129">
        <v>1.457E-3</v>
      </c>
      <c r="V153" s="129">
        <v>4.9712849999999998E-3</v>
      </c>
      <c r="W153" s="122" t="s">
        <v>1962</v>
      </c>
      <c r="X153" s="122" t="s">
        <v>648</v>
      </c>
      <c r="Y153" s="124">
        <v>41319</v>
      </c>
      <c r="Z153" s="123">
        <v>1</v>
      </c>
      <c r="AA153" s="123">
        <v>0</v>
      </c>
      <c r="AB153" s="122" t="s">
        <v>1962</v>
      </c>
      <c r="AD153" s="122" t="s">
        <v>1965</v>
      </c>
      <c r="AE153" s="122" t="s">
        <v>2238</v>
      </c>
      <c r="AF153" s="128">
        <v>432</v>
      </c>
      <c r="AH153" s="131">
        <v>32.97</v>
      </c>
      <c r="AI153" s="128">
        <v>49</v>
      </c>
      <c r="AJ153" s="131">
        <f t="shared" si="5"/>
        <v>1615.53</v>
      </c>
    </row>
    <row r="154" spans="1:36" ht="13.5" customHeight="1" x14ac:dyDescent="0.25">
      <c r="A154" s="122" t="s">
        <v>2239</v>
      </c>
      <c r="B154" s="123">
        <v>4</v>
      </c>
      <c r="C154" s="122">
        <v>150</v>
      </c>
      <c r="D154" s="123">
        <v>97</v>
      </c>
      <c r="E154" s="122">
        <v>70</v>
      </c>
      <c r="F154" s="123">
        <v>26</v>
      </c>
      <c r="G154" s="122" t="s">
        <v>1961</v>
      </c>
      <c r="H154" s="124">
        <v>41315</v>
      </c>
      <c r="I154" s="122" t="s">
        <v>650</v>
      </c>
      <c r="J154" s="122">
        <v>31531</v>
      </c>
      <c r="K154" s="125">
        <v>0.48495349999999998</v>
      </c>
      <c r="L154" s="124">
        <f t="shared" ca="1" si="4"/>
        <v>41344</v>
      </c>
      <c r="M154" s="126">
        <v>16.181339528004582</v>
      </c>
      <c r="N154" s="127">
        <v>2.5293260885845261</v>
      </c>
      <c r="O154" s="123">
        <v>1.5903855157113718</v>
      </c>
      <c r="P154" s="122" t="s">
        <v>1962</v>
      </c>
      <c r="Q154" s="122" t="s">
        <v>602</v>
      </c>
      <c r="R154" s="122" t="s">
        <v>2118</v>
      </c>
      <c r="S154" s="122" t="s">
        <v>2210</v>
      </c>
      <c r="T154" s="128">
        <v>2</v>
      </c>
      <c r="U154" s="129">
        <v>1.5790870000000001E-3</v>
      </c>
      <c r="V154" s="129">
        <v>5.3878440000000001E-3</v>
      </c>
      <c r="W154" s="122" t="s">
        <v>1962</v>
      </c>
      <c r="X154" s="122" t="s">
        <v>648</v>
      </c>
      <c r="Y154" s="124">
        <v>41321</v>
      </c>
      <c r="Z154" s="123">
        <v>1</v>
      </c>
      <c r="AA154" s="123">
        <v>0</v>
      </c>
      <c r="AB154" s="122" t="s">
        <v>1962</v>
      </c>
      <c r="AD154" s="122" t="s">
        <v>1965</v>
      </c>
      <c r="AE154" s="122" t="s">
        <v>2240</v>
      </c>
      <c r="AF154" s="128">
        <v>514</v>
      </c>
      <c r="AH154" s="131">
        <v>32.979999999999997</v>
      </c>
      <c r="AI154" s="128">
        <v>39</v>
      </c>
      <c r="AJ154" s="131">
        <f t="shared" si="5"/>
        <v>1286.2199999999998</v>
      </c>
    </row>
    <row r="155" spans="1:36" ht="13.5" customHeight="1" x14ac:dyDescent="0.25">
      <c r="A155" s="122" t="s">
        <v>2241</v>
      </c>
      <c r="B155" s="123">
        <v>1</v>
      </c>
      <c r="C155" s="122">
        <v>192</v>
      </c>
      <c r="D155" s="123">
        <v>147</v>
      </c>
      <c r="E155" s="122">
        <v>82</v>
      </c>
      <c r="F155" s="123">
        <v>76</v>
      </c>
      <c r="G155" s="122" t="s">
        <v>1961</v>
      </c>
      <c r="H155" s="124">
        <v>41341</v>
      </c>
      <c r="I155" s="122" t="s">
        <v>650</v>
      </c>
      <c r="J155" s="122">
        <v>41714</v>
      </c>
      <c r="K155" s="125">
        <v>6.7757869999999998E-2</v>
      </c>
      <c r="L155" s="124">
        <f t="shared" ca="1" si="4"/>
        <v>41365</v>
      </c>
      <c r="M155" s="126">
        <v>13.328061289109314</v>
      </c>
      <c r="N155" s="127">
        <v>2.3709496268118451</v>
      </c>
      <c r="O155" s="123">
        <v>1.5397888253951726</v>
      </c>
      <c r="P155" s="122" t="s">
        <v>1962</v>
      </c>
      <c r="Q155" s="122" t="s">
        <v>603</v>
      </c>
      <c r="R155" s="122" t="s">
        <v>2008</v>
      </c>
      <c r="S155" s="122" t="s">
        <v>2210</v>
      </c>
      <c r="T155" s="128">
        <v>4</v>
      </c>
      <c r="U155" s="129">
        <v>3.8448790000000002E-4</v>
      </c>
      <c r="V155" s="129">
        <v>1.3118730000000001E-3</v>
      </c>
      <c r="W155" s="122" t="s">
        <v>1962</v>
      </c>
      <c r="X155" s="122" t="s">
        <v>648</v>
      </c>
      <c r="Y155" s="124">
        <v>41335</v>
      </c>
      <c r="Z155" s="123">
        <v>1</v>
      </c>
      <c r="AA155" s="123">
        <v>0</v>
      </c>
      <c r="AB155" s="122" t="s">
        <v>1962</v>
      </c>
      <c r="AD155" s="122" t="s">
        <v>1965</v>
      </c>
      <c r="AE155" s="122" t="s">
        <v>2242</v>
      </c>
      <c r="AF155" s="128">
        <v>584</v>
      </c>
      <c r="AH155" s="131">
        <v>38.979999999999997</v>
      </c>
      <c r="AI155" s="128">
        <v>19</v>
      </c>
      <c r="AJ155" s="131">
        <f t="shared" si="5"/>
        <v>740.61999999999989</v>
      </c>
    </row>
    <row r="156" spans="1:36" ht="13.5" customHeight="1" x14ac:dyDescent="0.25">
      <c r="A156" s="122" t="s">
        <v>2243</v>
      </c>
      <c r="B156" s="123">
        <v>3</v>
      </c>
      <c r="C156" s="122">
        <v>124</v>
      </c>
      <c r="D156" s="123">
        <v>124</v>
      </c>
      <c r="E156" s="122">
        <v>73</v>
      </c>
      <c r="F156" s="123">
        <v>19</v>
      </c>
      <c r="G156" s="122" t="s">
        <v>1961</v>
      </c>
      <c r="H156" s="124">
        <v>41357</v>
      </c>
      <c r="I156" s="122" t="s">
        <v>650</v>
      </c>
      <c r="J156" s="122">
        <v>80401</v>
      </c>
      <c r="K156" s="125">
        <v>8.9629759999999994</v>
      </c>
      <c r="L156" s="124">
        <f t="shared" ca="1" si="4"/>
        <v>41372</v>
      </c>
      <c r="M156" s="126">
        <v>30.956798974058415</v>
      </c>
      <c r="N156" s="127">
        <v>3.1399207173667381</v>
      </c>
      <c r="O156" s="123">
        <v>1.7719821436365373</v>
      </c>
      <c r="P156" s="122" t="s">
        <v>1962</v>
      </c>
      <c r="Q156" s="122" t="s">
        <v>604</v>
      </c>
      <c r="R156" s="122" t="s">
        <v>2118</v>
      </c>
      <c r="S156" s="122" t="s">
        <v>2210</v>
      </c>
      <c r="T156" s="128">
        <v>7</v>
      </c>
      <c r="U156" s="129">
        <v>4.9615309999999997E-4</v>
      </c>
      <c r="V156" s="129">
        <v>1.692874E-3</v>
      </c>
      <c r="W156" s="122" t="s">
        <v>1962</v>
      </c>
      <c r="X156" s="122" t="s">
        <v>648</v>
      </c>
      <c r="Y156" s="124">
        <v>41353</v>
      </c>
      <c r="Z156" s="123">
        <v>5</v>
      </c>
      <c r="AA156" s="123">
        <v>0</v>
      </c>
      <c r="AB156" s="122" t="s">
        <v>1962</v>
      </c>
      <c r="AD156" s="122" t="s">
        <v>1965</v>
      </c>
      <c r="AE156" s="122" t="s">
        <v>2244</v>
      </c>
      <c r="AF156" s="128">
        <v>506</v>
      </c>
      <c r="AH156" s="131">
        <v>34.97</v>
      </c>
      <c r="AI156" s="128">
        <v>6</v>
      </c>
      <c r="AJ156" s="131">
        <f t="shared" si="5"/>
        <v>209.82</v>
      </c>
    </row>
    <row r="157" spans="1:36" ht="13.5" customHeight="1" x14ac:dyDescent="0.25">
      <c r="A157" s="122" t="s">
        <v>2245</v>
      </c>
      <c r="B157" s="123">
        <v>5</v>
      </c>
      <c r="C157" s="122">
        <v>120</v>
      </c>
      <c r="D157" s="123">
        <v>141</v>
      </c>
      <c r="E157" s="122">
        <v>78</v>
      </c>
      <c r="F157" s="123">
        <v>91</v>
      </c>
      <c r="G157" s="122" t="s">
        <v>1961</v>
      </c>
      <c r="H157" s="124">
        <v>41343</v>
      </c>
      <c r="I157" s="122" t="s">
        <v>650</v>
      </c>
      <c r="J157" s="122">
        <v>72699</v>
      </c>
      <c r="K157" s="125">
        <v>1.093985</v>
      </c>
      <c r="L157" s="124">
        <f t="shared" ca="1" si="4"/>
        <v>41359</v>
      </c>
      <c r="M157" s="126">
        <v>17.139922378622639</v>
      </c>
      <c r="N157" s="127">
        <v>2.5783168306950306</v>
      </c>
      <c r="O157" s="123">
        <v>1.605713807219403</v>
      </c>
      <c r="P157" s="122" t="s">
        <v>1962</v>
      </c>
      <c r="Q157" s="122" t="s">
        <v>605</v>
      </c>
      <c r="R157" s="122" t="s">
        <v>2118</v>
      </c>
      <c r="S157" s="122" t="s">
        <v>2210</v>
      </c>
      <c r="T157" s="128">
        <v>2</v>
      </c>
      <c r="U157" s="129">
        <v>3.4814720000000002E-3</v>
      </c>
      <c r="V157" s="129">
        <v>1.187878E-2</v>
      </c>
      <c r="W157" s="122" t="s">
        <v>1962</v>
      </c>
      <c r="X157" s="122" t="s">
        <v>648</v>
      </c>
      <c r="Y157" s="124">
        <v>41332</v>
      </c>
      <c r="Z157" s="123">
        <v>5</v>
      </c>
      <c r="AA157" s="123">
        <v>0</v>
      </c>
      <c r="AB157" s="122" t="s">
        <v>1962</v>
      </c>
      <c r="AD157" s="122" t="s">
        <v>1965</v>
      </c>
      <c r="AE157" s="122" t="s">
        <v>2246</v>
      </c>
      <c r="AF157" s="128">
        <v>678</v>
      </c>
      <c r="AH157" s="131">
        <v>4.99</v>
      </c>
      <c r="AI157" s="128">
        <v>7</v>
      </c>
      <c r="AJ157" s="131">
        <f t="shared" si="5"/>
        <v>34.93</v>
      </c>
    </row>
    <row r="158" spans="1:36" ht="13.5" customHeight="1" x14ac:dyDescent="0.25">
      <c r="A158" s="122" t="s">
        <v>2247</v>
      </c>
      <c r="B158" s="123">
        <v>3</v>
      </c>
      <c r="C158" s="122">
        <v>141</v>
      </c>
      <c r="D158" s="123">
        <v>118</v>
      </c>
      <c r="E158" s="122">
        <v>71</v>
      </c>
      <c r="F158" s="123">
        <v>51</v>
      </c>
      <c r="G158" s="122" t="s">
        <v>1961</v>
      </c>
      <c r="H158" s="124">
        <v>41399</v>
      </c>
      <c r="I158" s="122" t="s">
        <v>650</v>
      </c>
      <c r="J158" s="122">
        <v>76981</v>
      </c>
      <c r="K158" s="125">
        <v>21.14349</v>
      </c>
      <c r="L158" s="124">
        <f t="shared" ca="1" si="4"/>
        <v>41418</v>
      </c>
      <c r="M158" s="126">
        <v>43.741695084595513</v>
      </c>
      <c r="N158" s="127">
        <v>3.5234263910856556</v>
      </c>
      <c r="O158" s="123">
        <v>1.8770792181167144</v>
      </c>
      <c r="P158" s="122" t="s">
        <v>1962</v>
      </c>
      <c r="Q158" s="122" t="s">
        <v>606</v>
      </c>
      <c r="R158" s="122" t="s">
        <v>2118</v>
      </c>
      <c r="S158" s="122" t="s">
        <v>2210</v>
      </c>
      <c r="T158" s="128">
        <v>1</v>
      </c>
      <c r="U158" s="129">
        <v>1.1721259999999999E-3</v>
      </c>
      <c r="V158" s="129">
        <v>3.9992919999999998E-3</v>
      </c>
      <c r="W158" s="122" t="s">
        <v>1962</v>
      </c>
      <c r="X158" s="122" t="s">
        <v>648</v>
      </c>
      <c r="Y158" s="124">
        <v>41391</v>
      </c>
      <c r="Z158" s="123">
        <v>0</v>
      </c>
      <c r="AA158" s="123">
        <v>5</v>
      </c>
      <c r="AB158" s="122" t="s">
        <v>1962</v>
      </c>
      <c r="AD158" s="122" t="s">
        <v>1965</v>
      </c>
      <c r="AE158" s="122" t="s">
        <v>2248</v>
      </c>
      <c r="AF158" s="128">
        <v>897</v>
      </c>
      <c r="AH158" s="131">
        <v>43.97</v>
      </c>
      <c r="AI158" s="128">
        <v>28</v>
      </c>
      <c r="AJ158" s="131">
        <f t="shared" si="5"/>
        <v>1231.1599999999999</v>
      </c>
    </row>
    <row r="159" spans="1:36" ht="13.5" customHeight="1" x14ac:dyDescent="0.25">
      <c r="A159" s="122" t="s">
        <v>2249</v>
      </c>
      <c r="B159" s="123">
        <v>3</v>
      </c>
      <c r="C159" s="122">
        <v>105</v>
      </c>
      <c r="D159" s="123">
        <v>126</v>
      </c>
      <c r="E159" s="122">
        <v>21</v>
      </c>
      <c r="F159" s="123">
        <v>19</v>
      </c>
      <c r="G159" s="122" t="s">
        <v>1961</v>
      </c>
      <c r="H159" s="124">
        <v>41356</v>
      </c>
      <c r="I159" s="122" t="s">
        <v>650</v>
      </c>
      <c r="J159" s="122">
        <v>35187</v>
      </c>
      <c r="K159" s="125">
        <v>0.1446991</v>
      </c>
      <c r="L159" s="124">
        <f t="shared" ca="1" si="4"/>
        <v>41366</v>
      </c>
      <c r="M159" s="126">
        <v>15.525092449048062</v>
      </c>
      <c r="N159" s="127">
        <v>2.4946602000173517</v>
      </c>
      <c r="O159" s="123">
        <v>1.5794493344255622</v>
      </c>
      <c r="P159" s="122" t="s">
        <v>1962</v>
      </c>
      <c r="Q159" s="122" t="s">
        <v>607</v>
      </c>
      <c r="R159" s="122" t="s">
        <v>2008</v>
      </c>
      <c r="S159" s="122" t="s">
        <v>2210</v>
      </c>
      <c r="T159" s="128">
        <v>8</v>
      </c>
      <c r="U159" s="129">
        <v>3.650033E-3</v>
      </c>
      <c r="V159" s="129">
        <v>1.245391E-2</v>
      </c>
      <c r="W159" s="122" t="s">
        <v>1962</v>
      </c>
      <c r="X159" s="122" t="s">
        <v>648</v>
      </c>
      <c r="Y159" s="124">
        <v>41352</v>
      </c>
      <c r="Z159" s="123">
        <v>5</v>
      </c>
      <c r="AA159" s="123">
        <v>0</v>
      </c>
      <c r="AB159" s="122" t="s">
        <v>1962</v>
      </c>
      <c r="AD159" s="122" t="s">
        <v>1965</v>
      </c>
      <c r="AE159" s="122" t="s">
        <v>2250</v>
      </c>
      <c r="AF159" s="128">
        <v>939</v>
      </c>
      <c r="AH159" s="131">
        <v>28.98</v>
      </c>
      <c r="AI159" s="128">
        <v>7</v>
      </c>
      <c r="AJ159" s="131">
        <f t="shared" si="5"/>
        <v>202.86</v>
      </c>
    </row>
    <row r="160" spans="1:36" ht="13.5" customHeight="1" x14ac:dyDescent="0.25">
      <c r="A160" s="122" t="s">
        <v>2251</v>
      </c>
      <c r="B160" s="123">
        <v>1</v>
      </c>
      <c r="C160" s="122">
        <v>172</v>
      </c>
      <c r="D160" s="123">
        <v>122</v>
      </c>
      <c r="E160" s="122">
        <v>34</v>
      </c>
      <c r="F160" s="123">
        <v>91</v>
      </c>
      <c r="G160" s="122" t="s">
        <v>1961</v>
      </c>
      <c r="H160" s="124">
        <v>41335</v>
      </c>
      <c r="I160" s="122" t="s">
        <v>650</v>
      </c>
      <c r="J160" s="122">
        <v>64146</v>
      </c>
      <c r="K160" s="125">
        <v>0.73344109999999996</v>
      </c>
      <c r="L160" s="124">
        <f t="shared" ca="1" si="4"/>
        <v>41348</v>
      </c>
      <c r="M160" s="126">
        <v>20.589852858443333</v>
      </c>
      <c r="N160" s="127">
        <v>2.7408446105264246</v>
      </c>
      <c r="O160" s="123">
        <v>1.6555496400067333</v>
      </c>
      <c r="P160" s="122" t="s">
        <v>1962</v>
      </c>
      <c r="Q160" s="122" t="s">
        <v>608</v>
      </c>
      <c r="R160" s="122" t="s">
        <v>2008</v>
      </c>
      <c r="S160" s="122" t="s">
        <v>2210</v>
      </c>
      <c r="T160" s="128">
        <v>8</v>
      </c>
      <c r="U160" s="129">
        <v>2.8525220000000001E-3</v>
      </c>
      <c r="V160" s="129">
        <v>9.7328050000000006E-3</v>
      </c>
      <c r="W160" s="122" t="s">
        <v>1962</v>
      </c>
      <c r="X160" s="122" t="s">
        <v>648</v>
      </c>
      <c r="Y160" s="124">
        <v>41329</v>
      </c>
      <c r="Z160" s="123">
        <v>5</v>
      </c>
      <c r="AA160" s="123">
        <v>0</v>
      </c>
      <c r="AB160" s="122" t="s">
        <v>1962</v>
      </c>
      <c r="AD160" s="122" t="s">
        <v>1965</v>
      </c>
      <c r="AE160" s="122" t="s">
        <v>2252</v>
      </c>
      <c r="AF160" s="128">
        <v>158</v>
      </c>
      <c r="AH160" s="131">
        <v>12.99</v>
      </c>
      <c r="AI160" s="128">
        <v>49</v>
      </c>
      <c r="AJ160" s="131">
        <f t="shared" si="5"/>
        <v>636.51</v>
      </c>
    </row>
    <row r="161" spans="1:36" ht="13.5" customHeight="1" x14ac:dyDescent="0.25">
      <c r="A161" s="122" t="s">
        <v>2253</v>
      </c>
      <c r="B161" s="123">
        <v>5</v>
      </c>
      <c r="C161" s="122">
        <v>178</v>
      </c>
      <c r="D161" s="123">
        <v>112</v>
      </c>
      <c r="E161" s="122">
        <v>60</v>
      </c>
      <c r="F161" s="123">
        <v>16</v>
      </c>
      <c r="G161" s="122" t="s">
        <v>1961</v>
      </c>
      <c r="H161" s="124">
        <v>41424</v>
      </c>
      <c r="I161" s="122" t="s">
        <v>650</v>
      </c>
      <c r="J161" s="122">
        <v>38181</v>
      </c>
      <c r="K161" s="125">
        <v>0.42463869999999998</v>
      </c>
      <c r="L161" s="124">
        <f t="shared" ca="1" si="4"/>
        <v>41446</v>
      </c>
      <c r="M161" s="126">
        <v>15.076281777151902</v>
      </c>
      <c r="N161" s="127">
        <v>2.4703856084224238</v>
      </c>
      <c r="O161" s="123">
        <v>1.5717460381443382</v>
      </c>
      <c r="P161" s="122" t="s">
        <v>1962</v>
      </c>
      <c r="Q161" s="122" t="s">
        <v>609</v>
      </c>
      <c r="R161" s="122" t="s">
        <v>2008</v>
      </c>
      <c r="S161" s="122" t="s">
        <v>2210</v>
      </c>
      <c r="T161" s="128">
        <v>9</v>
      </c>
      <c r="U161" s="129">
        <v>8.2225889999999996E-2</v>
      </c>
      <c r="V161" s="129">
        <v>0.28055469999999999</v>
      </c>
      <c r="W161" s="122" t="s">
        <v>1962</v>
      </c>
      <c r="X161" s="122" t="s">
        <v>648</v>
      </c>
      <c r="Y161" s="124">
        <v>41425</v>
      </c>
      <c r="Z161" s="123">
        <v>5</v>
      </c>
      <c r="AA161" s="123">
        <v>0</v>
      </c>
      <c r="AB161" s="122" t="s">
        <v>1962</v>
      </c>
      <c r="AD161" s="122" t="s">
        <v>1965</v>
      </c>
      <c r="AE161" s="122" t="s">
        <v>2254</v>
      </c>
      <c r="AF161" s="128">
        <v>676</v>
      </c>
      <c r="AH161" s="131">
        <v>30.99</v>
      </c>
      <c r="AI161" s="128">
        <v>13</v>
      </c>
      <c r="AJ161" s="131">
        <f t="shared" si="5"/>
        <v>402.87</v>
      </c>
    </row>
    <row r="162" spans="1:36" ht="13.5" customHeight="1" x14ac:dyDescent="0.25">
      <c r="A162" s="122" t="s">
        <v>2255</v>
      </c>
      <c r="B162" s="123">
        <v>2</v>
      </c>
      <c r="C162" s="122">
        <v>163</v>
      </c>
      <c r="D162" s="123">
        <v>107</v>
      </c>
      <c r="E162" s="122">
        <v>65</v>
      </c>
      <c r="F162" s="123">
        <v>41</v>
      </c>
      <c r="G162" s="122" t="s">
        <v>1961</v>
      </c>
      <c r="H162" s="124">
        <v>41419</v>
      </c>
      <c r="I162" s="122" t="s">
        <v>650</v>
      </c>
      <c r="J162" s="122">
        <v>68439</v>
      </c>
      <c r="K162" s="125">
        <v>1.2594689999999999</v>
      </c>
      <c r="L162" s="124">
        <f t="shared" ca="1" si="4"/>
        <v>41433</v>
      </c>
      <c r="M162" s="126">
        <v>14.381729664908113</v>
      </c>
      <c r="N162" s="127">
        <v>2.4318514380561309</v>
      </c>
      <c r="O162" s="123">
        <v>1.5594394627737658</v>
      </c>
      <c r="P162" s="122" t="s">
        <v>1962</v>
      </c>
      <c r="Q162" s="122" t="s">
        <v>610</v>
      </c>
      <c r="R162" s="122" t="s">
        <v>2008</v>
      </c>
      <c r="S162" s="122" t="s">
        <v>2210</v>
      </c>
      <c r="T162" s="128">
        <v>7</v>
      </c>
      <c r="U162" s="129">
        <v>6.0783900000000004E-3</v>
      </c>
      <c r="V162" s="129">
        <v>2.0739469999999999E-2</v>
      </c>
      <c r="W162" s="122" t="s">
        <v>1962</v>
      </c>
      <c r="X162" s="122" t="s">
        <v>648</v>
      </c>
      <c r="Y162" s="124">
        <v>41414</v>
      </c>
      <c r="Z162" s="123">
        <v>5</v>
      </c>
      <c r="AA162" s="123">
        <v>0</v>
      </c>
      <c r="AB162" s="122" t="s">
        <v>1962</v>
      </c>
      <c r="AD162" s="122" t="s">
        <v>1965</v>
      </c>
      <c r="AE162" s="122" t="s">
        <v>2256</v>
      </c>
      <c r="AF162" s="128">
        <v>178</v>
      </c>
      <c r="AH162" s="131">
        <v>93.97</v>
      </c>
      <c r="AI162" s="128">
        <v>15</v>
      </c>
      <c r="AJ162" s="131">
        <f t="shared" si="5"/>
        <v>1409.55</v>
      </c>
    </row>
    <row r="163" spans="1:36" ht="13.5" customHeight="1" x14ac:dyDescent="0.25">
      <c r="A163" s="122" t="s">
        <v>2257</v>
      </c>
      <c r="B163" s="123">
        <v>4</v>
      </c>
      <c r="C163" s="122">
        <v>181</v>
      </c>
      <c r="D163" s="123">
        <v>113</v>
      </c>
      <c r="E163" s="122">
        <v>34</v>
      </c>
      <c r="F163" s="123">
        <v>78</v>
      </c>
      <c r="G163" s="122" t="s">
        <v>1961</v>
      </c>
      <c r="H163" s="124">
        <v>41483</v>
      </c>
      <c r="I163" s="122" t="s">
        <v>650</v>
      </c>
      <c r="J163" s="122">
        <v>62829</v>
      </c>
      <c r="K163" s="125">
        <v>1.934134</v>
      </c>
      <c r="L163" s="124">
        <f t="shared" ca="1" si="4"/>
        <v>41503</v>
      </c>
      <c r="M163" s="126">
        <v>15.324865462216916</v>
      </c>
      <c r="N163" s="127">
        <v>2.4838892248432791</v>
      </c>
      <c r="O163" s="123">
        <v>1.5760359211779658</v>
      </c>
      <c r="P163" s="122" t="s">
        <v>1962</v>
      </c>
      <c r="Q163" s="122" t="s">
        <v>611</v>
      </c>
      <c r="R163" s="122" t="s">
        <v>2008</v>
      </c>
      <c r="S163" s="122" t="s">
        <v>2210</v>
      </c>
      <c r="T163" s="128">
        <v>1</v>
      </c>
      <c r="U163" s="129">
        <v>9.4958000000000004E-3</v>
      </c>
      <c r="V163" s="129">
        <v>3.2399669999999998E-2</v>
      </c>
      <c r="W163" s="122" t="s">
        <v>1962</v>
      </c>
      <c r="X163" s="122" t="s">
        <v>648</v>
      </c>
      <c r="Y163" s="124">
        <v>41482</v>
      </c>
      <c r="Z163" s="123">
        <v>0</v>
      </c>
      <c r="AA163" s="123">
        <v>0</v>
      </c>
      <c r="AB163" s="122" t="s">
        <v>1962</v>
      </c>
      <c r="AD163" s="122" t="s">
        <v>1965</v>
      </c>
      <c r="AE163" s="122" t="s">
        <v>2258</v>
      </c>
      <c r="AF163" s="128">
        <v>411</v>
      </c>
      <c r="AH163" s="131">
        <v>26.99</v>
      </c>
      <c r="AI163" s="128">
        <v>25</v>
      </c>
      <c r="AJ163" s="131">
        <f t="shared" si="5"/>
        <v>674.75</v>
      </c>
    </row>
    <row r="164" spans="1:36" ht="13.5" customHeight="1" x14ac:dyDescent="0.25">
      <c r="A164" s="122" t="s">
        <v>2259</v>
      </c>
      <c r="B164" s="123">
        <v>4</v>
      </c>
      <c r="C164" s="122">
        <v>100</v>
      </c>
      <c r="D164" s="123">
        <v>117</v>
      </c>
      <c r="E164" s="122">
        <v>94</v>
      </c>
      <c r="F164" s="123">
        <v>22</v>
      </c>
      <c r="G164" s="122" t="s">
        <v>1961</v>
      </c>
      <c r="H164" s="124">
        <v>41503</v>
      </c>
      <c r="I164" s="122" t="s">
        <v>650</v>
      </c>
      <c r="J164" s="122">
        <v>51452</v>
      </c>
      <c r="K164" s="125">
        <v>2.6463079999999999</v>
      </c>
      <c r="L164" s="124">
        <f t="shared" ca="1" si="4"/>
        <v>41530</v>
      </c>
      <c r="M164" s="126">
        <v>16.273055675578483</v>
      </c>
      <c r="N164" s="127">
        <v>2.5340958447224575</v>
      </c>
      <c r="O164" s="123">
        <v>1.5918843691432043</v>
      </c>
      <c r="P164" s="122" t="s">
        <v>1962</v>
      </c>
      <c r="Q164" s="122" t="s">
        <v>612</v>
      </c>
      <c r="R164" s="122" t="s">
        <v>2118</v>
      </c>
      <c r="S164" s="122" t="s">
        <v>2210</v>
      </c>
      <c r="T164" s="128">
        <v>2</v>
      </c>
      <c r="U164" s="129">
        <v>6.9001330000000001E-3</v>
      </c>
      <c r="V164" s="129">
        <v>2.3543250000000002E-2</v>
      </c>
      <c r="W164" s="122" t="s">
        <v>1962</v>
      </c>
      <c r="X164" s="122" t="s">
        <v>648</v>
      </c>
      <c r="Y164" s="124">
        <v>41506</v>
      </c>
      <c r="Z164" s="123">
        <v>5</v>
      </c>
      <c r="AA164" s="123">
        <v>0</v>
      </c>
      <c r="AB164" s="122" t="s">
        <v>1962</v>
      </c>
      <c r="AD164" s="122" t="s">
        <v>1965</v>
      </c>
      <c r="AE164" s="122" t="s">
        <v>2260</v>
      </c>
      <c r="AF164" s="128">
        <v>649</v>
      </c>
      <c r="AH164" s="131">
        <v>98.99</v>
      </c>
      <c r="AI164" s="128">
        <v>16</v>
      </c>
      <c r="AJ164" s="131">
        <f t="shared" si="5"/>
        <v>1583.84</v>
      </c>
    </row>
    <row r="165" spans="1:36" ht="13.5" customHeight="1" x14ac:dyDescent="0.25">
      <c r="A165" s="122" t="s">
        <v>2261</v>
      </c>
      <c r="B165" s="123">
        <v>1</v>
      </c>
      <c r="C165" s="122">
        <v>144</v>
      </c>
      <c r="D165" s="123">
        <v>117</v>
      </c>
      <c r="E165" s="122">
        <v>18</v>
      </c>
      <c r="F165" s="123">
        <v>25</v>
      </c>
      <c r="G165" s="122" t="s">
        <v>1961</v>
      </c>
      <c r="H165" s="124">
        <v>41536</v>
      </c>
      <c r="I165" s="122" t="s">
        <v>650</v>
      </c>
      <c r="J165" s="122">
        <v>21015</v>
      </c>
      <c r="K165" s="125">
        <v>1.9231</v>
      </c>
      <c r="L165" s="124">
        <f t="shared" ca="1" si="4"/>
        <v>41547</v>
      </c>
      <c r="M165" s="126">
        <v>21.309858811041057</v>
      </c>
      <c r="N165" s="127">
        <v>2.7724274537570941</v>
      </c>
      <c r="O165" s="123">
        <v>1.665060795814103</v>
      </c>
      <c r="P165" s="122" t="s">
        <v>1962</v>
      </c>
      <c r="Q165" s="122" t="s">
        <v>613</v>
      </c>
      <c r="R165" s="122" t="s">
        <v>2008</v>
      </c>
      <c r="S165" s="122" t="s">
        <v>2210</v>
      </c>
      <c r="T165" s="128">
        <v>2</v>
      </c>
      <c r="U165" s="129">
        <v>0.6028734</v>
      </c>
      <c r="V165" s="129">
        <v>2.0570040000000001</v>
      </c>
      <c r="W165" s="122" t="s">
        <v>1962</v>
      </c>
      <c r="X165" s="122" t="s">
        <v>648</v>
      </c>
      <c r="Y165" s="124">
        <v>41534</v>
      </c>
      <c r="Z165" s="123">
        <v>5</v>
      </c>
      <c r="AA165" s="123">
        <v>0</v>
      </c>
      <c r="AB165" s="122" t="s">
        <v>1962</v>
      </c>
      <c r="AD165" s="122" t="s">
        <v>1965</v>
      </c>
      <c r="AE165" s="122" t="s">
        <v>2262</v>
      </c>
      <c r="AF165" s="128">
        <v>537</v>
      </c>
      <c r="AH165" s="131">
        <v>46.98</v>
      </c>
      <c r="AI165" s="128">
        <v>50</v>
      </c>
      <c r="AJ165" s="131">
        <f t="shared" si="5"/>
        <v>2349</v>
      </c>
    </row>
    <row r="166" spans="1:36" ht="13.5" customHeight="1" x14ac:dyDescent="0.25">
      <c r="A166" s="122" t="s">
        <v>2263</v>
      </c>
      <c r="B166" s="123">
        <v>1</v>
      </c>
      <c r="C166" s="122">
        <v>159</v>
      </c>
      <c r="D166" s="123">
        <v>49.441569999999999</v>
      </c>
      <c r="E166" s="122">
        <v>24</v>
      </c>
      <c r="F166" s="123">
        <v>99</v>
      </c>
      <c r="G166" s="122" t="s">
        <v>2264</v>
      </c>
      <c r="H166" s="124">
        <v>41582</v>
      </c>
      <c r="I166" s="122" t="s">
        <v>650</v>
      </c>
      <c r="J166" s="122">
        <v>11520</v>
      </c>
      <c r="K166" s="125">
        <v>1.785947</v>
      </c>
      <c r="L166" s="124">
        <f t="shared" ca="1" si="4"/>
        <v>41604</v>
      </c>
      <c r="M166" s="126">
        <v>13.12234028043806</v>
      </c>
      <c r="N166" s="127">
        <v>2.3586876429755046</v>
      </c>
      <c r="O166" s="123">
        <v>1.5358019543468178</v>
      </c>
      <c r="P166" s="122" t="s">
        <v>1962</v>
      </c>
      <c r="Q166" s="122" t="s">
        <v>614</v>
      </c>
      <c r="R166" s="122" t="s">
        <v>2008</v>
      </c>
      <c r="S166" s="122" t="s">
        <v>2087</v>
      </c>
      <c r="T166" s="128">
        <v>8</v>
      </c>
      <c r="U166" s="129">
        <v>4.855285E-3</v>
      </c>
      <c r="V166" s="129">
        <v>1.6566919999999999E-2</v>
      </c>
      <c r="W166" s="122" t="s">
        <v>1962</v>
      </c>
      <c r="X166" s="122" t="s">
        <v>648</v>
      </c>
      <c r="Y166" s="124">
        <v>41588</v>
      </c>
      <c r="Z166" s="123">
        <v>5</v>
      </c>
      <c r="AA166" s="123">
        <v>0</v>
      </c>
      <c r="AB166" s="122" t="s">
        <v>1962</v>
      </c>
      <c r="AD166" s="122" t="s">
        <v>1965</v>
      </c>
      <c r="AE166" s="122" t="s">
        <v>2263</v>
      </c>
      <c r="AF166" s="128">
        <v>721</v>
      </c>
      <c r="AH166" s="131">
        <v>25.98</v>
      </c>
      <c r="AI166" s="128">
        <v>48</v>
      </c>
      <c r="AJ166" s="131">
        <f t="shared" si="5"/>
        <v>1247.04</v>
      </c>
    </row>
    <row r="167" spans="1:36" ht="13.5" customHeight="1" x14ac:dyDescent="0.25">
      <c r="A167" s="122" t="s">
        <v>2265</v>
      </c>
      <c r="B167" s="123">
        <v>2</v>
      </c>
      <c r="C167" s="122">
        <v>123</v>
      </c>
      <c r="D167" s="123">
        <v>61.234969999999997</v>
      </c>
      <c r="E167" s="122">
        <v>58</v>
      </c>
      <c r="F167" s="123">
        <v>56</v>
      </c>
      <c r="G167" s="122" t="s">
        <v>2264</v>
      </c>
      <c r="H167" s="124">
        <v>41609</v>
      </c>
      <c r="I167" s="122" t="s">
        <v>650</v>
      </c>
      <c r="J167" s="122">
        <v>15171</v>
      </c>
      <c r="K167" s="125">
        <v>1.5472319999999999</v>
      </c>
      <c r="L167" s="124">
        <f t="shared" ca="1" si="4"/>
        <v>41629</v>
      </c>
      <c r="M167" s="126">
        <v>21.791109807503616</v>
      </c>
      <c r="N167" s="127">
        <v>2.7931426502848415</v>
      </c>
      <c r="O167" s="123">
        <v>1.6712697718455993</v>
      </c>
      <c r="P167" s="122" t="s">
        <v>1962</v>
      </c>
      <c r="Q167" s="122" t="s">
        <v>615</v>
      </c>
      <c r="R167" s="122" t="s">
        <v>2008</v>
      </c>
      <c r="S167" s="122" t="s">
        <v>2087</v>
      </c>
      <c r="T167" s="128">
        <v>6</v>
      </c>
      <c r="U167" s="129">
        <v>4.7972609999999997E-3</v>
      </c>
      <c r="V167" s="129">
        <v>1.636893E-2</v>
      </c>
      <c r="W167" s="122" t="s">
        <v>1962</v>
      </c>
      <c r="X167" s="122" t="s">
        <v>648</v>
      </c>
      <c r="Y167" s="124">
        <v>41609</v>
      </c>
      <c r="Z167" s="123">
        <v>5</v>
      </c>
      <c r="AA167" s="123">
        <v>0</v>
      </c>
      <c r="AB167" s="122" t="s">
        <v>1962</v>
      </c>
      <c r="AD167" s="122" t="s">
        <v>1965</v>
      </c>
      <c r="AE167" s="122" t="s">
        <v>2265</v>
      </c>
      <c r="AF167" s="128">
        <v>666</v>
      </c>
      <c r="AH167" s="131">
        <v>85.97</v>
      </c>
      <c r="AI167" s="128">
        <v>27</v>
      </c>
      <c r="AJ167" s="131">
        <f t="shared" si="5"/>
        <v>2321.19</v>
      </c>
    </row>
    <row r="168" spans="1:36" ht="13.5" customHeight="1" x14ac:dyDescent="0.25">
      <c r="A168" s="122" t="s">
        <v>2266</v>
      </c>
      <c r="B168" s="123">
        <v>2</v>
      </c>
      <c r="C168" s="122">
        <v>132</v>
      </c>
      <c r="D168" s="123">
        <v>102.0583</v>
      </c>
      <c r="E168" s="122">
        <v>36</v>
      </c>
      <c r="F168" s="123">
        <v>93</v>
      </c>
      <c r="G168" s="122" t="s">
        <v>2264</v>
      </c>
      <c r="H168" s="124">
        <v>41678</v>
      </c>
      <c r="I168" s="122" t="s">
        <v>650</v>
      </c>
      <c r="J168" s="122">
        <v>48719</v>
      </c>
      <c r="K168" s="125">
        <v>0.51471500000000003</v>
      </c>
      <c r="L168" s="124">
        <f t="shared" ca="1" si="4"/>
        <v>41688</v>
      </c>
      <c r="M168" s="126">
        <v>17.232151408331777</v>
      </c>
      <c r="N168" s="127">
        <v>2.5829331566971683</v>
      </c>
      <c r="O168" s="123">
        <v>1.607150632858404</v>
      </c>
      <c r="P168" s="122" t="s">
        <v>1962</v>
      </c>
      <c r="Q168" s="122" t="s">
        <v>616</v>
      </c>
      <c r="R168" s="122" t="s">
        <v>2008</v>
      </c>
      <c r="S168" s="122" t="s">
        <v>2087</v>
      </c>
      <c r="T168" s="128">
        <v>5</v>
      </c>
      <c r="U168" s="129">
        <v>4.1402220000000003E-2</v>
      </c>
      <c r="V168" s="129">
        <v>0.14127020000000001</v>
      </c>
      <c r="W168" s="122" t="s">
        <v>1962</v>
      </c>
      <c r="X168" s="122" t="s">
        <v>648</v>
      </c>
      <c r="Y168" s="124">
        <v>41665</v>
      </c>
      <c r="Z168" s="123">
        <v>5</v>
      </c>
      <c r="AA168" s="123">
        <v>0</v>
      </c>
      <c r="AB168" s="122" t="s">
        <v>1962</v>
      </c>
      <c r="AD168" s="122" t="s">
        <v>1965</v>
      </c>
      <c r="AE168" s="122" t="s">
        <v>2266</v>
      </c>
      <c r="AF168" s="128">
        <v>278</v>
      </c>
      <c r="AH168" s="131">
        <v>96.99</v>
      </c>
      <c r="AI168" s="128">
        <v>27</v>
      </c>
      <c r="AJ168" s="131">
        <f t="shared" si="5"/>
        <v>2618.73</v>
      </c>
    </row>
    <row r="169" spans="1:36" ht="13.5" customHeight="1" x14ac:dyDescent="0.25">
      <c r="A169" s="122" t="s">
        <v>2267</v>
      </c>
      <c r="B169" s="123">
        <v>4</v>
      </c>
      <c r="C169" s="122">
        <v>130</v>
      </c>
      <c r="D169" s="123">
        <v>49.895159999999997</v>
      </c>
      <c r="E169" s="122">
        <v>95</v>
      </c>
      <c r="F169" s="123">
        <v>74</v>
      </c>
      <c r="G169" s="122" t="s">
        <v>2264</v>
      </c>
      <c r="H169" s="124">
        <v>41692</v>
      </c>
      <c r="I169" s="122" t="s">
        <v>650</v>
      </c>
      <c r="J169" s="122">
        <v>83299</v>
      </c>
      <c r="K169" s="125">
        <v>2.4706929999999998</v>
      </c>
      <c r="L169" s="124">
        <f t="shared" ca="1" si="4"/>
        <v>41716</v>
      </c>
      <c r="M169" s="126">
        <v>15.042536821758384</v>
      </c>
      <c r="N169" s="127">
        <v>2.4685410924801752</v>
      </c>
      <c r="O169" s="123">
        <v>1.5711591556809816</v>
      </c>
      <c r="P169" s="122" t="s">
        <v>1962</v>
      </c>
      <c r="Q169" s="122" t="s">
        <v>617</v>
      </c>
      <c r="R169" s="122" t="s">
        <v>2008</v>
      </c>
      <c r="S169" s="122" t="s">
        <v>2087</v>
      </c>
      <c r="T169" s="128">
        <v>3</v>
      </c>
      <c r="U169" s="129">
        <v>1.151042E-2</v>
      </c>
      <c r="V169" s="129">
        <v>3.9275190000000001E-2</v>
      </c>
      <c r="W169" s="122" t="s">
        <v>1962</v>
      </c>
      <c r="X169" s="122" t="s">
        <v>648</v>
      </c>
      <c r="Y169" s="124">
        <v>41686</v>
      </c>
      <c r="Z169" s="123">
        <v>5</v>
      </c>
      <c r="AA169" s="123">
        <v>0</v>
      </c>
      <c r="AB169" s="122" t="s">
        <v>1962</v>
      </c>
      <c r="AD169" s="122" t="s">
        <v>1965</v>
      </c>
      <c r="AE169" s="122" t="s">
        <v>2267</v>
      </c>
      <c r="AF169" s="128">
        <v>942</v>
      </c>
      <c r="AH169" s="131">
        <v>77.98</v>
      </c>
      <c r="AI169" s="128">
        <v>35</v>
      </c>
      <c r="AJ169" s="131">
        <f t="shared" si="5"/>
        <v>2729.3</v>
      </c>
    </row>
    <row r="170" spans="1:36" ht="13.5" customHeight="1" x14ac:dyDescent="0.25">
      <c r="A170" s="122" t="s">
        <v>2268</v>
      </c>
      <c r="B170" s="123">
        <v>3</v>
      </c>
      <c r="C170" s="122">
        <v>178</v>
      </c>
      <c r="D170" s="123">
        <v>71.667599999999993</v>
      </c>
      <c r="E170" s="122">
        <v>39</v>
      </c>
      <c r="F170" s="123">
        <v>88</v>
      </c>
      <c r="G170" s="122" t="s">
        <v>2264</v>
      </c>
      <c r="H170" s="124">
        <v>41678</v>
      </c>
      <c r="I170" s="122" t="s">
        <v>650</v>
      </c>
      <c r="J170" s="122">
        <v>78601</v>
      </c>
      <c r="K170" s="125">
        <v>1.7268509999999999</v>
      </c>
      <c r="L170" s="124">
        <f t="shared" ca="1" si="4"/>
        <v>41706</v>
      </c>
      <c r="M170" s="126">
        <v>20.040948028381084</v>
      </c>
      <c r="N170" s="127">
        <v>2.7162688545867524</v>
      </c>
      <c r="O170" s="123">
        <v>1.6481106924556834</v>
      </c>
      <c r="P170" s="122" t="s">
        <v>1962</v>
      </c>
      <c r="Q170" s="122" t="s">
        <v>618</v>
      </c>
      <c r="R170" s="122" t="s">
        <v>2008</v>
      </c>
      <c r="S170" s="122" t="s">
        <v>2087</v>
      </c>
      <c r="T170" s="128">
        <v>4</v>
      </c>
      <c r="U170" s="129">
        <v>3.191774E-2</v>
      </c>
      <c r="V170" s="129">
        <v>0.1089078</v>
      </c>
      <c r="W170" s="122" t="s">
        <v>1962</v>
      </c>
      <c r="X170" s="122" t="s">
        <v>648</v>
      </c>
      <c r="Y170" s="124">
        <v>41684</v>
      </c>
      <c r="Z170" s="123">
        <v>5</v>
      </c>
      <c r="AA170" s="123">
        <v>0</v>
      </c>
      <c r="AB170" s="122" t="s">
        <v>1962</v>
      </c>
      <c r="AD170" s="122" t="s">
        <v>1965</v>
      </c>
      <c r="AE170" s="122" t="s">
        <v>2268</v>
      </c>
      <c r="AF170" s="128">
        <v>721</v>
      </c>
      <c r="AH170" s="131">
        <v>37.99</v>
      </c>
      <c r="AI170" s="128">
        <v>10</v>
      </c>
      <c r="AJ170" s="131">
        <f t="shared" si="5"/>
        <v>379.90000000000003</v>
      </c>
    </row>
    <row r="171" spans="1:36" ht="13.5" customHeight="1" x14ac:dyDescent="0.25">
      <c r="A171" s="122" t="s">
        <v>2269</v>
      </c>
      <c r="B171" s="123">
        <v>5</v>
      </c>
      <c r="C171" s="122">
        <v>112</v>
      </c>
      <c r="D171" s="123">
        <v>52.616720000000001</v>
      </c>
      <c r="E171" s="122">
        <v>67</v>
      </c>
      <c r="F171" s="123">
        <v>55</v>
      </c>
      <c r="G171" s="122" t="s">
        <v>2264</v>
      </c>
      <c r="H171" s="124">
        <v>41678</v>
      </c>
      <c r="I171" s="122" t="s">
        <v>650</v>
      </c>
      <c r="J171" s="122">
        <v>36409</v>
      </c>
      <c r="K171" s="125">
        <v>1.559256</v>
      </c>
      <c r="L171" s="124">
        <f t="shared" ca="1" si="4"/>
        <v>41703</v>
      </c>
      <c r="M171" s="126">
        <v>19.807957725793635</v>
      </c>
      <c r="N171" s="127">
        <v>2.7057016105489033</v>
      </c>
      <c r="O171" s="123">
        <v>1.6449017023971078</v>
      </c>
      <c r="P171" s="122" t="s">
        <v>1962</v>
      </c>
      <c r="Q171" s="122" t="s">
        <v>619</v>
      </c>
      <c r="R171" s="122" t="s">
        <v>2008</v>
      </c>
      <c r="S171" s="122" t="s">
        <v>2087</v>
      </c>
      <c r="T171" s="128">
        <v>6</v>
      </c>
      <c r="U171" s="129">
        <v>6.1700060000000001E-2</v>
      </c>
      <c r="V171" s="129">
        <v>0.2105293</v>
      </c>
      <c r="W171" s="122" t="s">
        <v>1962</v>
      </c>
      <c r="X171" s="122" t="s">
        <v>648</v>
      </c>
      <c r="Y171" s="124">
        <v>41671</v>
      </c>
      <c r="Z171" s="123">
        <v>5</v>
      </c>
      <c r="AA171" s="123">
        <v>0</v>
      </c>
      <c r="AB171" s="122" t="s">
        <v>1962</v>
      </c>
      <c r="AD171" s="122" t="s">
        <v>1965</v>
      </c>
      <c r="AE171" s="122" t="s">
        <v>2269</v>
      </c>
      <c r="AF171" s="128">
        <v>202</v>
      </c>
      <c r="AH171" s="131">
        <v>30.99</v>
      </c>
      <c r="AI171" s="128">
        <v>39</v>
      </c>
      <c r="AJ171" s="131">
        <f t="shared" si="5"/>
        <v>1208.6099999999999</v>
      </c>
    </row>
    <row r="172" spans="1:36" ht="13.5" customHeight="1" x14ac:dyDescent="0.25">
      <c r="A172" s="122" t="s">
        <v>2270</v>
      </c>
      <c r="B172" s="123">
        <v>2</v>
      </c>
      <c r="C172" s="122">
        <v>161</v>
      </c>
      <c r="D172" s="123">
        <v>58.513420000000004</v>
      </c>
      <c r="E172" s="122">
        <v>11</v>
      </c>
      <c r="F172" s="123">
        <v>91</v>
      </c>
      <c r="G172" s="122" t="s">
        <v>2264</v>
      </c>
      <c r="H172" s="124">
        <v>41721</v>
      </c>
      <c r="I172" s="122" t="s">
        <v>650</v>
      </c>
      <c r="J172" s="122">
        <v>27577</v>
      </c>
      <c r="K172" s="125">
        <v>1.1125890000000001</v>
      </c>
      <c r="L172" s="124">
        <f t="shared" ca="1" si="4"/>
        <v>41748</v>
      </c>
      <c r="M172" s="126">
        <v>19.167382344688903</v>
      </c>
      <c r="N172" s="127">
        <v>2.6762145982600809</v>
      </c>
      <c r="O172" s="123">
        <v>1.6359139947625856</v>
      </c>
      <c r="P172" s="122" t="s">
        <v>1962</v>
      </c>
      <c r="Q172" s="122" t="s">
        <v>620</v>
      </c>
      <c r="R172" s="122" t="s">
        <v>2008</v>
      </c>
      <c r="S172" s="122" t="s">
        <v>2087</v>
      </c>
      <c r="T172" s="128">
        <v>4</v>
      </c>
      <c r="U172" s="129">
        <v>8.1104109999999997E-3</v>
      </c>
      <c r="V172" s="129">
        <v>2.767387E-2</v>
      </c>
      <c r="W172" s="122" t="s">
        <v>1962</v>
      </c>
      <c r="X172" s="122" t="s">
        <v>648</v>
      </c>
      <c r="Y172" s="124">
        <v>41719</v>
      </c>
      <c r="Z172" s="123">
        <v>5</v>
      </c>
      <c r="AA172" s="123">
        <v>0</v>
      </c>
      <c r="AB172" s="122" t="s">
        <v>1962</v>
      </c>
      <c r="AD172" s="122" t="s">
        <v>1965</v>
      </c>
      <c r="AE172" s="122" t="s">
        <v>2270</v>
      </c>
      <c r="AF172" s="128">
        <v>421</v>
      </c>
      <c r="AH172" s="131">
        <v>67.989999999999995</v>
      </c>
      <c r="AI172" s="128">
        <v>6</v>
      </c>
      <c r="AJ172" s="131">
        <f t="shared" si="5"/>
        <v>407.93999999999994</v>
      </c>
    </row>
    <row r="173" spans="1:36" ht="13.5" customHeight="1" x14ac:dyDescent="0.25">
      <c r="A173" s="122" t="s">
        <v>2271</v>
      </c>
      <c r="B173" s="123">
        <v>4</v>
      </c>
      <c r="C173" s="122">
        <v>160</v>
      </c>
      <c r="D173" s="123">
        <v>65.317310000000006</v>
      </c>
      <c r="E173" s="122">
        <v>29</v>
      </c>
      <c r="F173" s="123">
        <v>71</v>
      </c>
      <c r="G173" s="122" t="s">
        <v>2264</v>
      </c>
      <c r="H173" s="124">
        <v>41749</v>
      </c>
      <c r="I173" s="122" t="s">
        <v>650</v>
      </c>
      <c r="J173" s="122">
        <v>65466</v>
      </c>
      <c r="K173" s="125">
        <v>0.1016869</v>
      </c>
      <c r="L173" s="124">
        <f t="shared" ca="1" si="4"/>
        <v>41763</v>
      </c>
      <c r="M173" s="126">
        <v>19.420570734648294</v>
      </c>
      <c r="N173" s="127">
        <v>2.6879467633095344</v>
      </c>
      <c r="O173" s="123">
        <v>1.6394958869449885</v>
      </c>
      <c r="P173" s="122" t="s">
        <v>1962</v>
      </c>
      <c r="Q173" s="122" t="s">
        <v>621</v>
      </c>
      <c r="R173" s="122" t="s">
        <v>2008</v>
      </c>
      <c r="S173" s="122" t="s">
        <v>2087</v>
      </c>
      <c r="T173" s="128">
        <v>6</v>
      </c>
      <c r="U173" s="129">
        <v>2.9567310000000002E-4</v>
      </c>
      <c r="V173" s="129">
        <v>1.0088779999999999E-3</v>
      </c>
      <c r="W173" s="122" t="s">
        <v>1962</v>
      </c>
      <c r="X173" s="122" t="s">
        <v>648</v>
      </c>
      <c r="Y173" s="124">
        <v>41736</v>
      </c>
      <c r="Z173" s="123">
        <v>5</v>
      </c>
      <c r="AA173" s="123">
        <v>0</v>
      </c>
      <c r="AB173" s="122" t="s">
        <v>1962</v>
      </c>
      <c r="AD173" s="122" t="s">
        <v>1965</v>
      </c>
      <c r="AE173" s="122" t="s">
        <v>2271</v>
      </c>
      <c r="AF173" s="128">
        <v>925</v>
      </c>
      <c r="AH173" s="131">
        <v>74.98</v>
      </c>
      <c r="AI173" s="128">
        <v>3</v>
      </c>
      <c r="AJ173" s="131">
        <f t="shared" si="5"/>
        <v>224.94</v>
      </c>
    </row>
    <row r="174" spans="1:36" ht="13.5" customHeight="1" x14ac:dyDescent="0.25">
      <c r="A174" s="122" t="s">
        <v>2272</v>
      </c>
      <c r="B174" s="123">
        <v>4</v>
      </c>
      <c r="C174" s="122">
        <v>185</v>
      </c>
      <c r="D174" s="123">
        <v>66.224490000000003</v>
      </c>
      <c r="E174" s="122">
        <v>85</v>
      </c>
      <c r="F174" s="123">
        <v>13</v>
      </c>
      <c r="G174" s="122" t="s">
        <v>2264</v>
      </c>
      <c r="H174" s="124">
        <v>41720</v>
      </c>
      <c r="I174" s="122" t="s">
        <v>650</v>
      </c>
      <c r="J174" s="122">
        <v>10886</v>
      </c>
      <c r="K174" s="125">
        <v>1.560662</v>
      </c>
      <c r="L174" s="124">
        <f t="shared" ca="1" si="4"/>
        <v>41738</v>
      </c>
      <c r="M174" s="126">
        <v>12.809926583665126</v>
      </c>
      <c r="N174" s="127">
        <v>2.3398187323768633</v>
      </c>
      <c r="O174" s="123">
        <v>1.5296466037542342</v>
      </c>
      <c r="P174" s="122" t="s">
        <v>1962</v>
      </c>
      <c r="Q174" s="122" t="s">
        <v>622</v>
      </c>
      <c r="R174" s="122" t="s">
        <v>2008</v>
      </c>
      <c r="S174" s="122" t="s">
        <v>2087</v>
      </c>
      <c r="T174" s="128">
        <v>8</v>
      </c>
      <c r="U174" s="129">
        <v>3.36024E-3</v>
      </c>
      <c r="V174" s="129">
        <v>1.1465609999999999E-2</v>
      </c>
      <c r="W174" s="122" t="s">
        <v>1962</v>
      </c>
      <c r="X174" s="122" t="s">
        <v>648</v>
      </c>
      <c r="Y174" s="124">
        <v>41725</v>
      </c>
      <c r="Z174" s="123">
        <v>5</v>
      </c>
      <c r="AA174" s="123">
        <v>0</v>
      </c>
      <c r="AB174" s="122" t="s">
        <v>1962</v>
      </c>
      <c r="AD174" s="122" t="s">
        <v>1965</v>
      </c>
      <c r="AE174" s="122" t="s">
        <v>2272</v>
      </c>
      <c r="AF174" s="128">
        <v>172</v>
      </c>
      <c r="AH174" s="131">
        <v>86.98</v>
      </c>
      <c r="AI174" s="128">
        <v>44</v>
      </c>
      <c r="AJ174" s="131">
        <f t="shared" si="5"/>
        <v>3827.1200000000003</v>
      </c>
    </row>
    <row r="175" spans="1:36" ht="13.5" customHeight="1" x14ac:dyDescent="0.25">
      <c r="A175" s="122" t="s">
        <v>2273</v>
      </c>
      <c r="B175" s="123">
        <v>5</v>
      </c>
      <c r="C175" s="122">
        <v>193</v>
      </c>
      <c r="D175" s="123">
        <v>45.812829999999998</v>
      </c>
      <c r="E175" s="122">
        <v>70</v>
      </c>
      <c r="F175" s="123">
        <v>34</v>
      </c>
      <c r="G175" s="122" t="s">
        <v>2264</v>
      </c>
      <c r="H175" s="124">
        <v>41749</v>
      </c>
      <c r="I175" s="122" t="s">
        <v>650</v>
      </c>
      <c r="J175" s="122">
        <v>87494</v>
      </c>
      <c r="K175" s="125">
        <v>1.1796199999999999</v>
      </c>
      <c r="L175" s="124">
        <f t="shared" ca="1" si="4"/>
        <v>41777</v>
      </c>
      <c r="M175" s="126">
        <v>12.265723125858681</v>
      </c>
      <c r="N175" s="127">
        <v>2.3062039892652177</v>
      </c>
      <c r="O175" s="123">
        <v>1.5186191060516847</v>
      </c>
      <c r="P175" s="122" t="s">
        <v>1962</v>
      </c>
      <c r="Q175" s="122" t="s">
        <v>623</v>
      </c>
      <c r="R175" s="122" t="s">
        <v>2008</v>
      </c>
      <c r="S175" s="122" t="s">
        <v>2087</v>
      </c>
      <c r="T175" s="128">
        <v>2</v>
      </c>
      <c r="U175" s="129">
        <v>4.8052340000000002E-3</v>
      </c>
      <c r="V175" s="129">
        <v>1.639614E-2</v>
      </c>
      <c r="W175" s="122" t="s">
        <v>1962</v>
      </c>
      <c r="X175" s="122" t="s">
        <v>648</v>
      </c>
      <c r="Y175" s="124">
        <v>41756</v>
      </c>
      <c r="Z175" s="123">
        <v>5</v>
      </c>
      <c r="AA175" s="123">
        <v>0</v>
      </c>
      <c r="AB175" s="122" t="s">
        <v>1962</v>
      </c>
      <c r="AD175" s="122" t="s">
        <v>1965</v>
      </c>
      <c r="AE175" s="122" t="s">
        <v>2273</v>
      </c>
      <c r="AF175" s="128">
        <v>341</v>
      </c>
      <c r="AH175" s="131">
        <v>13.99</v>
      </c>
      <c r="AI175" s="128">
        <v>29</v>
      </c>
      <c r="AJ175" s="131">
        <f t="shared" si="5"/>
        <v>405.71</v>
      </c>
    </row>
    <row r="176" spans="1:36" ht="13.5" customHeight="1" x14ac:dyDescent="0.25">
      <c r="A176" s="122" t="s">
        <v>2274</v>
      </c>
      <c r="B176" s="123">
        <v>5</v>
      </c>
      <c r="C176" s="122">
        <v>171</v>
      </c>
      <c r="D176" s="123">
        <v>46.26643</v>
      </c>
      <c r="E176" s="122">
        <v>54</v>
      </c>
      <c r="F176" s="123">
        <v>67</v>
      </c>
      <c r="G176" s="122" t="s">
        <v>2264</v>
      </c>
      <c r="H176" s="124">
        <v>41776</v>
      </c>
      <c r="I176" s="122" t="s">
        <v>650</v>
      </c>
      <c r="J176" s="122">
        <v>77147</v>
      </c>
      <c r="K176" s="125">
        <v>1.4749840000000001</v>
      </c>
      <c r="L176" s="124">
        <f t="shared" ca="1" si="4"/>
        <v>41799</v>
      </c>
      <c r="M176" s="126">
        <v>12.689473193035491</v>
      </c>
      <c r="N176" s="127">
        <v>2.332461752052704</v>
      </c>
      <c r="O176" s="123">
        <v>1.5272399130630079</v>
      </c>
      <c r="P176" s="122" t="s">
        <v>1962</v>
      </c>
      <c r="Q176" s="122" t="s">
        <v>624</v>
      </c>
      <c r="R176" s="122" t="s">
        <v>2008</v>
      </c>
      <c r="S176" s="122" t="s">
        <v>2087</v>
      </c>
      <c r="T176" s="128">
        <v>5</v>
      </c>
      <c r="U176" s="129">
        <v>3.860488E-3</v>
      </c>
      <c r="V176" s="129">
        <v>1.317253E-2</v>
      </c>
      <c r="W176" s="122" t="s">
        <v>1962</v>
      </c>
      <c r="X176" s="122" t="s">
        <v>648</v>
      </c>
      <c r="Y176" s="124">
        <v>41773</v>
      </c>
      <c r="Z176" s="123">
        <v>5</v>
      </c>
      <c r="AA176" s="123">
        <v>0</v>
      </c>
      <c r="AB176" s="122" t="s">
        <v>1962</v>
      </c>
      <c r="AD176" s="122" t="s">
        <v>1965</v>
      </c>
      <c r="AE176" s="122" t="s">
        <v>2274</v>
      </c>
      <c r="AF176" s="128">
        <v>284</v>
      </c>
      <c r="AH176" s="131">
        <v>25.98</v>
      </c>
      <c r="AI176" s="128">
        <v>5</v>
      </c>
      <c r="AJ176" s="131">
        <f t="shared" si="5"/>
        <v>129.9</v>
      </c>
    </row>
    <row r="177" spans="1:36" ht="13.5" customHeight="1" x14ac:dyDescent="0.25">
      <c r="A177" s="122" t="s">
        <v>2275</v>
      </c>
      <c r="B177" s="123">
        <v>4</v>
      </c>
      <c r="C177" s="122">
        <v>165</v>
      </c>
      <c r="D177" s="123">
        <v>69.853229999999996</v>
      </c>
      <c r="E177" s="122">
        <v>14</v>
      </c>
      <c r="F177" s="123">
        <v>10</v>
      </c>
      <c r="G177" s="122" t="s">
        <v>2264</v>
      </c>
      <c r="H177" s="124">
        <v>41760</v>
      </c>
      <c r="I177" s="122" t="s">
        <v>650</v>
      </c>
      <c r="J177" s="122">
        <v>33213</v>
      </c>
      <c r="K177" s="125">
        <v>0.26107609999999998</v>
      </c>
      <c r="L177" s="124">
        <f t="shared" ca="1" si="4"/>
        <v>41778</v>
      </c>
      <c r="M177" s="126">
        <v>11.772032164647442</v>
      </c>
      <c r="N177" s="127">
        <v>2.2748380299063728</v>
      </c>
      <c r="O177" s="123">
        <v>1.5082566193809237</v>
      </c>
      <c r="P177" s="122" t="s">
        <v>1962</v>
      </c>
      <c r="Q177" s="122" t="s">
        <v>625</v>
      </c>
      <c r="R177" s="122" t="s">
        <v>2008</v>
      </c>
      <c r="S177" s="122" t="s">
        <v>2087</v>
      </c>
      <c r="T177" s="128">
        <v>3</v>
      </c>
      <c r="U177" s="129">
        <v>3.4078400000000001E-3</v>
      </c>
      <c r="V177" s="129">
        <v>1.1628029999999999E-2</v>
      </c>
      <c r="W177" s="122" t="s">
        <v>1962</v>
      </c>
      <c r="X177" s="122" t="s">
        <v>648</v>
      </c>
      <c r="Y177" s="124">
        <v>41755</v>
      </c>
      <c r="Z177" s="123">
        <v>5</v>
      </c>
      <c r="AA177" s="123">
        <v>0</v>
      </c>
      <c r="AB177" s="122" t="s">
        <v>1962</v>
      </c>
      <c r="AD177" s="122" t="s">
        <v>1965</v>
      </c>
      <c r="AE177" s="122" t="s">
        <v>2275</v>
      </c>
      <c r="AF177" s="128">
        <v>968</v>
      </c>
      <c r="AH177" s="131">
        <v>71.97</v>
      </c>
      <c r="AI177" s="128">
        <v>14</v>
      </c>
      <c r="AJ177" s="131">
        <f t="shared" si="5"/>
        <v>1007.5799999999999</v>
      </c>
    </row>
    <row r="178" spans="1:36" ht="13.5" customHeight="1" x14ac:dyDescent="0.25">
      <c r="A178" s="122" t="s">
        <v>2276</v>
      </c>
      <c r="B178" s="123">
        <v>2</v>
      </c>
      <c r="C178" s="122">
        <v>190</v>
      </c>
      <c r="D178" s="123">
        <v>72.574780000000004</v>
      </c>
      <c r="E178" s="122">
        <v>58</v>
      </c>
      <c r="F178" s="123">
        <v>98</v>
      </c>
      <c r="G178" s="122" t="s">
        <v>2264</v>
      </c>
      <c r="H178" s="124">
        <v>41819</v>
      </c>
      <c r="I178" s="122" t="s">
        <v>650</v>
      </c>
      <c r="J178" s="122">
        <v>29911</v>
      </c>
      <c r="K178" s="125">
        <v>0.21323839999999999</v>
      </c>
      <c r="L178" s="124">
        <f t="shared" ca="1" si="4"/>
        <v>41829</v>
      </c>
      <c r="M178" s="126">
        <v>10.675015835568262</v>
      </c>
      <c r="N178" s="127">
        <v>2.2018590233990873</v>
      </c>
      <c r="O178" s="123">
        <v>1.4838662417479169</v>
      </c>
      <c r="P178" s="122" t="s">
        <v>1962</v>
      </c>
      <c r="Q178" s="122" t="s">
        <v>626</v>
      </c>
      <c r="R178" s="122" t="s">
        <v>2008</v>
      </c>
      <c r="S178" s="122" t="s">
        <v>2087</v>
      </c>
      <c r="T178" s="128">
        <v>4</v>
      </c>
      <c r="U178" s="129">
        <v>2.127449E-3</v>
      </c>
      <c r="V178" s="129">
        <v>7.2591560000000001E-3</v>
      </c>
      <c r="W178" s="122" t="s">
        <v>1962</v>
      </c>
      <c r="X178" s="122" t="s">
        <v>648</v>
      </c>
      <c r="Y178" s="124">
        <v>41807</v>
      </c>
      <c r="Z178" s="123">
        <v>5</v>
      </c>
      <c r="AA178" s="123">
        <v>0</v>
      </c>
      <c r="AB178" s="122" t="s">
        <v>1962</v>
      </c>
      <c r="AD178" s="122" t="s">
        <v>1965</v>
      </c>
      <c r="AE178" s="122" t="s">
        <v>2276</v>
      </c>
      <c r="AF178" s="128">
        <v>646</v>
      </c>
      <c r="AH178" s="131">
        <v>33.97</v>
      </c>
      <c r="AI178" s="128">
        <v>7</v>
      </c>
      <c r="AJ178" s="131">
        <f t="shared" si="5"/>
        <v>237.79</v>
      </c>
    </row>
    <row r="179" spans="1:36" ht="13.5" customHeight="1" x14ac:dyDescent="0.25">
      <c r="A179" s="122" t="s">
        <v>2277</v>
      </c>
      <c r="B179" s="123">
        <v>2</v>
      </c>
      <c r="C179" s="122">
        <v>113</v>
      </c>
      <c r="D179" s="123">
        <v>57.152639999999998</v>
      </c>
      <c r="E179" s="122">
        <v>58</v>
      </c>
      <c r="F179" s="123">
        <v>75</v>
      </c>
      <c r="G179" s="122" t="s">
        <v>2264</v>
      </c>
      <c r="H179" s="124">
        <v>41804</v>
      </c>
      <c r="I179" s="122" t="s">
        <v>650</v>
      </c>
      <c r="J179" s="122">
        <v>51133</v>
      </c>
      <c r="K179" s="125">
        <v>1.33684</v>
      </c>
      <c r="L179" s="124">
        <f t="shared" ca="1" si="4"/>
        <v>41833</v>
      </c>
      <c r="M179" s="126">
        <v>18.4930579725294</v>
      </c>
      <c r="N179" s="127">
        <v>2.6444553809289859</v>
      </c>
      <c r="O179" s="123">
        <v>1.6261781516577407</v>
      </c>
      <c r="P179" s="122" t="s">
        <v>1962</v>
      </c>
      <c r="Q179" s="122" t="s">
        <v>627</v>
      </c>
      <c r="R179" s="122" t="s">
        <v>2008</v>
      </c>
      <c r="S179" s="122" t="s">
        <v>2087</v>
      </c>
      <c r="T179" s="128">
        <v>4</v>
      </c>
      <c r="U179" s="129">
        <v>3.7216350000000002E-2</v>
      </c>
      <c r="V179" s="129">
        <v>0.1269874</v>
      </c>
      <c r="W179" s="122" t="s">
        <v>1962</v>
      </c>
      <c r="X179" s="122" t="s">
        <v>648</v>
      </c>
      <c r="Y179" s="124">
        <v>41797</v>
      </c>
      <c r="Z179" s="123">
        <v>5</v>
      </c>
      <c r="AA179" s="123">
        <v>0</v>
      </c>
      <c r="AB179" s="122" t="s">
        <v>1962</v>
      </c>
      <c r="AD179" s="122" t="s">
        <v>1965</v>
      </c>
      <c r="AE179" s="122" t="s">
        <v>2277</v>
      </c>
      <c r="AF179" s="128">
        <v>929</v>
      </c>
      <c r="AH179" s="131">
        <v>23.97</v>
      </c>
      <c r="AI179" s="128">
        <v>23</v>
      </c>
      <c r="AJ179" s="131">
        <f t="shared" si="5"/>
        <v>551.30999999999995</v>
      </c>
    </row>
    <row r="180" spans="1:36" ht="13.5" customHeight="1" x14ac:dyDescent="0.25">
      <c r="A180" s="122" t="s">
        <v>2278</v>
      </c>
      <c r="B180" s="123">
        <v>1</v>
      </c>
      <c r="C180" s="122">
        <v>140</v>
      </c>
      <c r="D180" s="123">
        <v>67.585269999999994</v>
      </c>
      <c r="E180" s="122">
        <v>77</v>
      </c>
      <c r="F180" s="123">
        <v>79</v>
      </c>
      <c r="G180" s="122" t="s">
        <v>2264</v>
      </c>
      <c r="H180" s="124">
        <v>41809</v>
      </c>
      <c r="I180" s="122" t="s">
        <v>650</v>
      </c>
      <c r="J180" s="122">
        <v>40814</v>
      </c>
      <c r="K180" s="125">
        <v>0.32921549999999999</v>
      </c>
      <c r="L180" s="124">
        <f t="shared" ca="1" si="4"/>
        <v>41821</v>
      </c>
      <c r="M180" s="126">
        <v>10.90298853875313</v>
      </c>
      <c r="N180" s="127">
        <v>2.2174228500212632</v>
      </c>
      <c r="O180" s="123">
        <v>1.4891013565305966</v>
      </c>
      <c r="P180" s="122" t="s">
        <v>1962</v>
      </c>
      <c r="Q180" s="122" t="s">
        <v>628</v>
      </c>
      <c r="R180" s="122" t="s">
        <v>2008</v>
      </c>
      <c r="S180" s="122" t="s">
        <v>2087</v>
      </c>
      <c r="T180" s="128">
        <v>4</v>
      </c>
      <c r="U180" s="129">
        <v>1.7141540000000001E-3</v>
      </c>
      <c r="V180" s="129">
        <v>5.8489350000000004E-3</v>
      </c>
      <c r="W180" s="122" t="s">
        <v>1962</v>
      </c>
      <c r="X180" s="122" t="s">
        <v>648</v>
      </c>
      <c r="Y180" s="124">
        <v>41797</v>
      </c>
      <c r="Z180" s="123">
        <v>5</v>
      </c>
      <c r="AA180" s="123">
        <v>0</v>
      </c>
      <c r="AB180" s="122" t="s">
        <v>1962</v>
      </c>
      <c r="AD180" s="122" t="s">
        <v>1965</v>
      </c>
      <c r="AE180" s="122" t="s">
        <v>2278</v>
      </c>
      <c r="AF180" s="128">
        <v>569</v>
      </c>
      <c r="AH180" s="131">
        <v>93.97</v>
      </c>
      <c r="AI180" s="128">
        <v>37</v>
      </c>
      <c r="AJ180" s="131">
        <f t="shared" si="5"/>
        <v>3476.89</v>
      </c>
    </row>
    <row r="181" spans="1:36" ht="13.5" customHeight="1" x14ac:dyDescent="0.25">
      <c r="A181" s="122" t="s">
        <v>2279</v>
      </c>
      <c r="B181" s="123">
        <v>5</v>
      </c>
      <c r="C181" s="122">
        <v>169</v>
      </c>
      <c r="D181" s="123">
        <v>58.059829999999998</v>
      </c>
      <c r="E181" s="122">
        <v>17</v>
      </c>
      <c r="F181" s="123">
        <v>11</v>
      </c>
      <c r="G181" s="122" t="s">
        <v>2264</v>
      </c>
      <c r="H181" s="124">
        <v>41818</v>
      </c>
      <c r="I181" s="122" t="s">
        <v>650</v>
      </c>
      <c r="J181" s="122">
        <v>36975</v>
      </c>
      <c r="K181" s="125">
        <v>4.6404249999999996</v>
      </c>
      <c r="L181" s="124">
        <f t="shared" ca="1" si="4"/>
        <v>41834</v>
      </c>
      <c r="M181" s="126">
        <v>19.794589571243339</v>
      </c>
      <c r="N181" s="127">
        <v>2.7050927916455132</v>
      </c>
      <c r="O181" s="123">
        <v>1.6447166295886697</v>
      </c>
      <c r="P181" s="122" t="s">
        <v>1962</v>
      </c>
      <c r="Q181" s="122" t="s">
        <v>629</v>
      </c>
      <c r="R181" s="122" t="s">
        <v>2008</v>
      </c>
      <c r="S181" s="122" t="s">
        <v>2087</v>
      </c>
      <c r="T181" s="128">
        <v>8</v>
      </c>
      <c r="U181" s="129">
        <v>2.851153E-2</v>
      </c>
      <c r="V181" s="129">
        <v>9.7285369999999996E-2</v>
      </c>
      <c r="W181" s="122" t="s">
        <v>1962</v>
      </c>
      <c r="X181" s="122" t="s">
        <v>648</v>
      </c>
      <c r="Y181" s="124">
        <v>41812</v>
      </c>
      <c r="Z181" s="123">
        <v>5</v>
      </c>
      <c r="AA181" s="123">
        <v>0</v>
      </c>
      <c r="AB181" s="122" t="s">
        <v>1962</v>
      </c>
      <c r="AD181" s="122" t="s">
        <v>1965</v>
      </c>
      <c r="AE181" s="122" t="s">
        <v>2279</v>
      </c>
      <c r="AF181" s="128">
        <v>616</v>
      </c>
      <c r="AH181" s="131">
        <v>13.97</v>
      </c>
      <c r="AI181" s="128">
        <v>24</v>
      </c>
      <c r="AJ181" s="131">
        <f t="shared" si="5"/>
        <v>335.28000000000003</v>
      </c>
    </row>
    <row r="182" spans="1:36" ht="13.5" customHeight="1" x14ac:dyDescent="0.25">
      <c r="A182" s="122" t="s">
        <v>2280</v>
      </c>
      <c r="B182" s="123">
        <v>1</v>
      </c>
      <c r="C182" s="122">
        <v>199</v>
      </c>
      <c r="D182" s="123">
        <v>481.71510000000001</v>
      </c>
      <c r="E182" s="122">
        <v>32</v>
      </c>
      <c r="F182" s="123">
        <v>81</v>
      </c>
      <c r="G182" s="122" t="s">
        <v>2264</v>
      </c>
      <c r="H182" s="124">
        <v>41980</v>
      </c>
      <c r="I182" s="122" t="s">
        <v>650</v>
      </c>
      <c r="J182" s="122">
        <v>61559</v>
      </c>
      <c r="K182" s="125">
        <v>85.086849999999998</v>
      </c>
      <c r="L182" s="124">
        <f t="shared" ca="1" si="4"/>
        <v>42009</v>
      </c>
      <c r="M182" s="126">
        <v>104.31110335731842</v>
      </c>
      <c r="N182" s="127">
        <v>4.7073538621045419</v>
      </c>
      <c r="O182" s="123">
        <v>2.1696437177805352</v>
      </c>
      <c r="P182" s="122" t="s">
        <v>1962</v>
      </c>
      <c r="Q182" s="122" t="s">
        <v>630</v>
      </c>
      <c r="R182" s="122" t="s">
        <v>2008</v>
      </c>
      <c r="S182" s="122" t="s">
        <v>2087</v>
      </c>
      <c r="T182" s="128">
        <v>8</v>
      </c>
      <c r="U182" s="129">
        <v>1.1011969999999999E-2</v>
      </c>
      <c r="V182" s="129">
        <v>3.7574400000000001E-2</v>
      </c>
      <c r="W182" s="122" t="s">
        <v>1962</v>
      </c>
      <c r="X182" s="122" t="s">
        <v>648</v>
      </c>
      <c r="Y182" s="124">
        <v>41986</v>
      </c>
      <c r="Z182" s="123">
        <v>5</v>
      </c>
      <c r="AA182" s="123">
        <v>0</v>
      </c>
      <c r="AB182" s="122" t="s">
        <v>1962</v>
      </c>
      <c r="AD182" s="122" t="s">
        <v>1965</v>
      </c>
      <c r="AE182" s="122" t="s">
        <v>2280</v>
      </c>
      <c r="AF182" s="128">
        <v>577</v>
      </c>
      <c r="AH182" s="131">
        <v>12.99</v>
      </c>
      <c r="AI182" s="128">
        <v>13</v>
      </c>
      <c r="AJ182" s="131">
        <f t="shared" si="5"/>
        <v>168.87</v>
      </c>
    </row>
    <row r="183" spans="1:36" ht="13.5" customHeight="1" x14ac:dyDescent="0.25">
      <c r="A183" s="122" t="s">
        <v>2281</v>
      </c>
      <c r="B183" s="123">
        <v>5</v>
      </c>
      <c r="C183" s="122">
        <v>176</v>
      </c>
      <c r="D183" s="123">
        <v>451.71</v>
      </c>
      <c r="E183" s="122">
        <v>68</v>
      </c>
      <c r="F183" s="123">
        <v>35</v>
      </c>
      <c r="G183" s="122" t="s">
        <v>2264</v>
      </c>
      <c r="H183" s="124">
        <v>42033</v>
      </c>
      <c r="I183" s="122" t="s">
        <v>650</v>
      </c>
      <c r="J183" s="122">
        <v>12376</v>
      </c>
      <c r="K183" s="125">
        <v>7.1365420000000004</v>
      </c>
      <c r="L183" s="124">
        <f t="shared" ca="1" si="4"/>
        <v>42044</v>
      </c>
      <c r="M183" s="126">
        <v>28.807972702825733</v>
      </c>
      <c r="N183" s="127">
        <v>3.0655205533563517</v>
      </c>
      <c r="O183" s="123">
        <v>1.7508628025508886</v>
      </c>
      <c r="P183" s="122" t="s">
        <v>1962</v>
      </c>
      <c r="Q183" s="122" t="s">
        <v>631</v>
      </c>
      <c r="R183" s="122" t="s">
        <v>2008</v>
      </c>
      <c r="S183" s="122" t="s">
        <v>2087</v>
      </c>
      <c r="T183" s="128">
        <v>7</v>
      </c>
      <c r="U183" s="129">
        <v>1.372369E-2</v>
      </c>
      <c r="V183" s="129">
        <v>4.6827180000000003E-2</v>
      </c>
      <c r="W183" s="122" t="s">
        <v>1962</v>
      </c>
      <c r="X183" s="122" t="s">
        <v>648</v>
      </c>
      <c r="Y183" s="124">
        <v>42026</v>
      </c>
      <c r="Z183" s="123">
        <v>5</v>
      </c>
      <c r="AA183" s="123">
        <v>0</v>
      </c>
      <c r="AB183" s="122" t="s">
        <v>1962</v>
      </c>
      <c r="AD183" s="122" t="s">
        <v>1965</v>
      </c>
      <c r="AE183" s="122" t="s">
        <v>2281</v>
      </c>
      <c r="AF183" s="128">
        <v>582</v>
      </c>
      <c r="AH183" s="131">
        <v>21.97</v>
      </c>
      <c r="AI183" s="128">
        <v>31</v>
      </c>
      <c r="AJ183" s="131">
        <f t="shared" si="5"/>
        <v>681.06999999999994</v>
      </c>
    </row>
    <row r="184" spans="1:36" ht="13.5" customHeight="1" x14ac:dyDescent="0.25">
      <c r="A184" s="122" t="s">
        <v>2282</v>
      </c>
      <c r="B184" s="123">
        <v>5</v>
      </c>
      <c r="C184" s="122">
        <v>133</v>
      </c>
      <c r="D184" s="123">
        <v>50.802349999999997</v>
      </c>
      <c r="E184" s="122">
        <v>77</v>
      </c>
      <c r="F184" s="123">
        <v>38</v>
      </c>
      <c r="G184" s="122" t="s">
        <v>2264</v>
      </c>
      <c r="H184" s="124">
        <v>41960</v>
      </c>
      <c r="I184" s="122" t="s">
        <v>650</v>
      </c>
      <c r="J184" s="122">
        <v>67395</v>
      </c>
      <c r="K184" s="125">
        <v>0.46990100000000001</v>
      </c>
      <c r="L184" s="124">
        <f t="shared" ca="1" si="4"/>
        <v>41974</v>
      </c>
      <c r="M184" s="126">
        <v>18.155394253066724</v>
      </c>
      <c r="N184" s="127">
        <v>2.6282614277949636</v>
      </c>
      <c r="O184" s="123">
        <v>1.6211913606341983</v>
      </c>
      <c r="P184" s="122" t="s">
        <v>1962</v>
      </c>
      <c r="Q184" s="122" t="s">
        <v>632</v>
      </c>
      <c r="R184" s="122" t="s">
        <v>2008</v>
      </c>
      <c r="S184" s="122" t="s">
        <v>2087</v>
      </c>
      <c r="T184" s="128">
        <v>2</v>
      </c>
      <c r="U184" s="129">
        <v>3.2705670000000002E-4</v>
      </c>
      <c r="V184" s="129">
        <v>1.1159640000000001E-3</v>
      </c>
      <c r="W184" s="122" t="s">
        <v>1962</v>
      </c>
      <c r="X184" s="122" t="s">
        <v>648</v>
      </c>
      <c r="Y184" s="124">
        <v>41950</v>
      </c>
      <c r="Z184" s="123">
        <v>5</v>
      </c>
      <c r="AA184" s="123">
        <v>0</v>
      </c>
      <c r="AB184" s="122" t="s">
        <v>1962</v>
      </c>
      <c r="AD184" s="122" t="s">
        <v>1965</v>
      </c>
      <c r="AE184" s="122" t="s">
        <v>2282</v>
      </c>
      <c r="AF184" s="128">
        <v>720</v>
      </c>
      <c r="AH184" s="131">
        <v>81.98</v>
      </c>
      <c r="AI184" s="128">
        <v>19</v>
      </c>
      <c r="AJ184" s="131">
        <f t="shared" si="5"/>
        <v>1557.6200000000001</v>
      </c>
    </row>
    <row r="185" spans="1:36" ht="13.5" customHeight="1" x14ac:dyDescent="0.25">
      <c r="A185" s="122" t="s">
        <v>2283</v>
      </c>
      <c r="B185" s="123">
        <v>3</v>
      </c>
      <c r="C185" s="122">
        <v>154</v>
      </c>
      <c r="D185" s="123">
        <v>52.163130000000002</v>
      </c>
      <c r="E185" s="122">
        <v>80</v>
      </c>
      <c r="F185" s="123">
        <v>36</v>
      </c>
      <c r="G185" s="122" t="s">
        <v>2264</v>
      </c>
      <c r="H185" s="124">
        <v>41960</v>
      </c>
      <c r="I185" s="122" t="s">
        <v>650</v>
      </c>
      <c r="J185" s="122">
        <v>16703</v>
      </c>
      <c r="K185" s="125">
        <v>1.170693</v>
      </c>
      <c r="L185" s="124">
        <f t="shared" ca="1" si="4"/>
        <v>41981</v>
      </c>
      <c r="M185" s="126">
        <v>13.252678674581693</v>
      </c>
      <c r="N185" s="127">
        <v>2.3664711959471885</v>
      </c>
      <c r="O185" s="123">
        <v>1.5383339026190603</v>
      </c>
      <c r="P185" s="122" t="s">
        <v>1962</v>
      </c>
      <c r="Q185" s="122" t="s">
        <v>633</v>
      </c>
      <c r="R185" s="122" t="s">
        <v>2008</v>
      </c>
      <c r="S185" s="122" t="s">
        <v>2087</v>
      </c>
      <c r="T185" s="128">
        <v>3</v>
      </c>
      <c r="U185" s="129">
        <v>7.0689419999999997E-4</v>
      </c>
      <c r="V185" s="129">
        <v>2.4120230000000001E-3</v>
      </c>
      <c r="W185" s="122" t="s">
        <v>1962</v>
      </c>
      <c r="X185" s="122" t="s">
        <v>648</v>
      </c>
      <c r="Y185" s="124">
        <v>41963</v>
      </c>
      <c r="Z185" s="123">
        <v>5</v>
      </c>
      <c r="AA185" s="123">
        <v>0</v>
      </c>
      <c r="AB185" s="122" t="s">
        <v>1962</v>
      </c>
      <c r="AD185" s="122" t="s">
        <v>1965</v>
      </c>
      <c r="AE185" s="122" t="s">
        <v>2283</v>
      </c>
      <c r="AF185" s="128">
        <v>846</v>
      </c>
      <c r="AH185" s="131">
        <v>24.99</v>
      </c>
      <c r="AI185" s="128">
        <v>7</v>
      </c>
      <c r="AJ185" s="131">
        <f t="shared" si="5"/>
        <v>174.92999999999998</v>
      </c>
    </row>
    <row r="186" spans="1:36" ht="13.5" customHeight="1" x14ac:dyDescent="0.25">
      <c r="A186" s="122" t="s">
        <v>2284</v>
      </c>
      <c r="B186" s="123">
        <v>1</v>
      </c>
      <c r="C186" s="122">
        <v>107</v>
      </c>
      <c r="D186" s="123">
        <v>45.812829999999998</v>
      </c>
      <c r="E186" s="122">
        <v>80</v>
      </c>
      <c r="F186" s="123">
        <v>71</v>
      </c>
      <c r="G186" s="122" t="s">
        <v>2264</v>
      </c>
      <c r="H186" s="124">
        <v>42000</v>
      </c>
      <c r="I186" s="122" t="s">
        <v>650</v>
      </c>
      <c r="J186" s="122">
        <v>71136</v>
      </c>
      <c r="K186" s="125">
        <v>0.44107000000000002</v>
      </c>
      <c r="L186" s="124">
        <f t="shared" ca="1" si="4"/>
        <v>42018</v>
      </c>
      <c r="M186" s="126">
        <v>19.10520101117174</v>
      </c>
      <c r="N186" s="127">
        <v>2.6733174739225172</v>
      </c>
      <c r="O186" s="123">
        <v>1.6350282792424469</v>
      </c>
      <c r="P186" s="122" t="s">
        <v>1962</v>
      </c>
      <c r="Q186" s="122" t="s">
        <v>634</v>
      </c>
      <c r="R186" s="122" t="s">
        <v>2008</v>
      </c>
      <c r="S186" s="122" t="s">
        <v>2087</v>
      </c>
      <c r="T186" s="128">
        <v>8</v>
      </c>
      <c r="U186" s="129">
        <v>2.390877E-3</v>
      </c>
      <c r="V186" s="129">
        <v>8.1580100000000003E-3</v>
      </c>
      <c r="W186" s="122" t="s">
        <v>1962</v>
      </c>
      <c r="X186" s="122" t="s">
        <v>648</v>
      </c>
      <c r="Y186" s="124">
        <v>41988</v>
      </c>
      <c r="Z186" s="123">
        <v>5</v>
      </c>
      <c r="AA186" s="123">
        <v>0</v>
      </c>
      <c r="AB186" s="122" t="s">
        <v>1962</v>
      </c>
      <c r="AD186" s="122" t="s">
        <v>1965</v>
      </c>
      <c r="AE186" s="122" t="s">
        <v>2284</v>
      </c>
      <c r="AF186" s="128">
        <v>234</v>
      </c>
      <c r="AH186" s="131">
        <v>2.99</v>
      </c>
      <c r="AI186" s="128">
        <v>47</v>
      </c>
      <c r="AJ186" s="131">
        <f t="shared" si="5"/>
        <v>140.53</v>
      </c>
    </row>
    <row r="187" spans="1:36" ht="13.5" customHeight="1" x14ac:dyDescent="0.25">
      <c r="A187" s="122" t="s">
        <v>2285</v>
      </c>
      <c r="B187" s="123">
        <v>1</v>
      </c>
      <c r="C187" s="122">
        <v>195</v>
      </c>
      <c r="D187" s="123">
        <v>54.884680000000003</v>
      </c>
      <c r="E187" s="122">
        <v>91</v>
      </c>
      <c r="F187" s="123">
        <v>81</v>
      </c>
      <c r="G187" s="122" t="s">
        <v>2264</v>
      </c>
      <c r="H187" s="124">
        <v>42029</v>
      </c>
      <c r="I187" s="122" t="s">
        <v>650</v>
      </c>
      <c r="J187" s="122">
        <v>81875</v>
      </c>
      <c r="K187" s="125">
        <v>1.374843</v>
      </c>
      <c r="L187" s="124">
        <f t="shared" ca="1" si="4"/>
        <v>42059</v>
      </c>
      <c r="M187" s="126">
        <v>12.547379993019836</v>
      </c>
      <c r="N187" s="127">
        <v>2.3237229657475615</v>
      </c>
      <c r="O187" s="123">
        <v>1.5243762546522304</v>
      </c>
      <c r="P187" s="122" t="s">
        <v>1962</v>
      </c>
      <c r="Q187" s="122" t="s">
        <v>635</v>
      </c>
      <c r="R187" s="122" t="s">
        <v>2008</v>
      </c>
      <c r="S187" s="122" t="s">
        <v>2087</v>
      </c>
      <c r="T187" s="128">
        <v>6</v>
      </c>
      <c r="U187" s="129">
        <v>1.3552669999999999E-2</v>
      </c>
      <c r="V187" s="129">
        <v>4.6243630000000001E-2</v>
      </c>
      <c r="W187" s="122" t="s">
        <v>1962</v>
      </c>
      <c r="X187" s="122" t="s">
        <v>648</v>
      </c>
      <c r="Y187" s="124">
        <v>42024</v>
      </c>
      <c r="Z187" s="123">
        <v>5</v>
      </c>
      <c r="AA187" s="123">
        <v>0</v>
      </c>
      <c r="AB187" s="122" t="s">
        <v>1962</v>
      </c>
      <c r="AD187" s="122" t="s">
        <v>1965</v>
      </c>
      <c r="AE187" s="122" t="s">
        <v>2285</v>
      </c>
      <c r="AF187" s="128">
        <v>882</v>
      </c>
      <c r="AH187" s="131">
        <v>30.98</v>
      </c>
      <c r="AI187" s="128">
        <v>25</v>
      </c>
      <c r="AJ187" s="131">
        <f t="shared" si="5"/>
        <v>774.5</v>
      </c>
    </row>
    <row r="188" spans="1:36" ht="13.5" customHeight="1" x14ac:dyDescent="0.25">
      <c r="A188" s="122" t="s">
        <v>2286</v>
      </c>
      <c r="B188" s="123">
        <v>4</v>
      </c>
      <c r="C188" s="122">
        <v>108</v>
      </c>
      <c r="D188" s="123">
        <v>42.637680000000003</v>
      </c>
      <c r="E188" s="122">
        <v>27</v>
      </c>
      <c r="F188" s="123">
        <v>97</v>
      </c>
      <c r="G188" s="122" t="s">
        <v>2264</v>
      </c>
      <c r="H188" s="124">
        <v>42041</v>
      </c>
      <c r="I188" s="122" t="s">
        <v>650</v>
      </c>
      <c r="J188" s="122">
        <v>54370</v>
      </c>
      <c r="K188" s="125">
        <v>4.8168460000000003E-2</v>
      </c>
      <c r="L188" s="124">
        <f t="shared" ca="1" si="4"/>
        <v>42065</v>
      </c>
      <c r="M188" s="126">
        <v>10.267641601864785</v>
      </c>
      <c r="N188" s="127">
        <v>2.1734862661919809</v>
      </c>
      <c r="O188" s="123">
        <v>1.4742748272259081</v>
      </c>
      <c r="P188" s="122" t="s">
        <v>1962</v>
      </c>
      <c r="Q188" s="122" t="s">
        <v>636</v>
      </c>
      <c r="R188" s="122" t="s">
        <v>2008</v>
      </c>
      <c r="S188" s="122" t="s">
        <v>2087</v>
      </c>
      <c r="T188" s="128">
        <v>5</v>
      </c>
      <c r="U188" s="129">
        <v>4.4029939999999998E-4</v>
      </c>
      <c r="V188" s="129">
        <v>1.502364E-3</v>
      </c>
      <c r="W188" s="122" t="s">
        <v>1962</v>
      </c>
      <c r="X188" s="122" t="s">
        <v>648</v>
      </c>
      <c r="Y188" s="124">
        <v>42039</v>
      </c>
      <c r="Z188" s="123">
        <v>5</v>
      </c>
      <c r="AA188" s="123">
        <v>0</v>
      </c>
      <c r="AB188" s="122" t="s">
        <v>1962</v>
      </c>
      <c r="AD188" s="122" t="s">
        <v>1965</v>
      </c>
      <c r="AE188" s="122" t="s">
        <v>2286</v>
      </c>
      <c r="AF188" s="128">
        <v>607</v>
      </c>
      <c r="AH188" s="131">
        <v>62.97</v>
      </c>
      <c r="AI188" s="128">
        <v>5</v>
      </c>
      <c r="AJ188" s="131">
        <f t="shared" si="5"/>
        <v>314.85000000000002</v>
      </c>
    </row>
    <row r="189" spans="1:36" ht="13.5" customHeight="1" x14ac:dyDescent="0.25">
      <c r="A189" s="122" t="s">
        <v>2287</v>
      </c>
      <c r="B189" s="123">
        <v>4</v>
      </c>
      <c r="C189" s="122">
        <v>149</v>
      </c>
      <c r="D189" s="123">
        <v>51.709530000000001</v>
      </c>
      <c r="E189" s="122">
        <v>38</v>
      </c>
      <c r="F189" s="123">
        <v>83</v>
      </c>
      <c r="G189" s="122" t="s">
        <v>2264</v>
      </c>
      <c r="H189" s="124">
        <v>41972</v>
      </c>
      <c r="I189" s="122" t="s">
        <v>650</v>
      </c>
      <c r="J189" s="122">
        <v>67889</v>
      </c>
      <c r="K189" s="125">
        <v>0.31491920000000001</v>
      </c>
      <c r="L189" s="124">
        <f t="shared" ca="1" si="4"/>
        <v>41989</v>
      </c>
      <c r="M189" s="126">
        <v>17.87609582103833</v>
      </c>
      <c r="N189" s="127">
        <v>2.6147141950943511</v>
      </c>
      <c r="O189" s="123">
        <v>1.6170077906721263</v>
      </c>
      <c r="P189" s="122" t="s">
        <v>1962</v>
      </c>
      <c r="Q189" s="122" t="s">
        <v>637</v>
      </c>
      <c r="R189" s="122" t="s">
        <v>2008</v>
      </c>
      <c r="S189" s="122" t="s">
        <v>2087</v>
      </c>
      <c r="T189" s="128">
        <v>5</v>
      </c>
      <c r="U189" s="129">
        <v>5.249554E-3</v>
      </c>
      <c r="V189" s="129">
        <v>1.791222E-2</v>
      </c>
      <c r="W189" s="122" t="s">
        <v>1962</v>
      </c>
      <c r="X189" s="122" t="s">
        <v>648</v>
      </c>
      <c r="Y189" s="124">
        <v>41978</v>
      </c>
      <c r="Z189" s="123">
        <v>5</v>
      </c>
      <c r="AA189" s="123">
        <v>0</v>
      </c>
      <c r="AB189" s="122" t="s">
        <v>1962</v>
      </c>
      <c r="AD189" s="122" t="s">
        <v>1965</v>
      </c>
      <c r="AE189" s="122" t="s">
        <v>2287</v>
      </c>
      <c r="AF189" s="128">
        <v>792</v>
      </c>
      <c r="AH189" s="131">
        <v>75.989999999999995</v>
      </c>
      <c r="AI189" s="128">
        <v>4</v>
      </c>
      <c r="AJ189" s="131">
        <f t="shared" si="5"/>
        <v>303.95999999999998</v>
      </c>
    </row>
    <row r="190" spans="1:36" ht="13.5" customHeight="1" x14ac:dyDescent="0.25">
      <c r="A190" s="122" t="s">
        <v>2288</v>
      </c>
      <c r="B190" s="123">
        <v>3</v>
      </c>
      <c r="C190" s="122">
        <v>170</v>
      </c>
      <c r="D190" s="123">
        <v>48.534390000000002</v>
      </c>
      <c r="E190" s="122">
        <v>24</v>
      </c>
      <c r="F190" s="123">
        <v>36</v>
      </c>
      <c r="G190" s="122" t="s">
        <v>2264</v>
      </c>
      <c r="H190" s="124">
        <v>41930</v>
      </c>
      <c r="I190" s="122" t="s">
        <v>650</v>
      </c>
      <c r="J190" s="122">
        <v>48745</v>
      </c>
      <c r="K190" s="125">
        <v>0.49253950000000002</v>
      </c>
      <c r="L190" s="124">
        <f t="shared" ca="1" si="4"/>
        <v>41951</v>
      </c>
      <c r="M190" s="126">
        <v>14.194351084401397</v>
      </c>
      <c r="N190" s="127">
        <v>2.4212437590623148</v>
      </c>
      <c r="O190" s="123">
        <v>1.5560346265627623</v>
      </c>
      <c r="P190" s="122" t="s">
        <v>1962</v>
      </c>
      <c r="Q190" s="122" t="s">
        <v>638</v>
      </c>
      <c r="R190" s="122" t="s">
        <v>2008</v>
      </c>
      <c r="S190" s="122" t="s">
        <v>2087</v>
      </c>
      <c r="T190" s="128">
        <v>7</v>
      </c>
      <c r="U190" s="129">
        <v>5.0162289999999997E-3</v>
      </c>
      <c r="V190" s="129">
        <v>1.7116079999999999E-2</v>
      </c>
      <c r="W190" s="122" t="s">
        <v>1962</v>
      </c>
      <c r="X190" s="122" t="s">
        <v>648</v>
      </c>
      <c r="Y190" s="124">
        <v>41921</v>
      </c>
      <c r="Z190" s="123">
        <v>5</v>
      </c>
      <c r="AA190" s="123">
        <v>0</v>
      </c>
      <c r="AB190" s="122" t="s">
        <v>1962</v>
      </c>
      <c r="AD190" s="122" t="s">
        <v>1965</v>
      </c>
      <c r="AE190" s="122" t="s">
        <v>2288</v>
      </c>
      <c r="AF190" s="128">
        <v>191</v>
      </c>
      <c r="AH190" s="131">
        <v>78.98</v>
      </c>
      <c r="AI190" s="128">
        <v>1</v>
      </c>
      <c r="AJ190" s="131">
        <f t="shared" si="5"/>
        <v>78.98</v>
      </c>
    </row>
    <row r="191" spans="1:36" ht="13.5" customHeight="1" x14ac:dyDescent="0.25">
      <c r="A191" s="122" t="s">
        <v>2289</v>
      </c>
      <c r="B191" s="123">
        <v>2</v>
      </c>
      <c r="C191" s="122">
        <v>115</v>
      </c>
      <c r="D191" s="123">
        <v>46.720019999999998</v>
      </c>
      <c r="E191" s="122">
        <v>21</v>
      </c>
      <c r="F191" s="123">
        <v>76</v>
      </c>
      <c r="G191" s="122" t="s">
        <v>2264</v>
      </c>
      <c r="H191" s="124">
        <v>42014</v>
      </c>
      <c r="I191" s="122" t="s">
        <v>650</v>
      </c>
      <c r="J191" s="122">
        <v>39246</v>
      </c>
      <c r="K191" s="125">
        <v>1.0949880000000001</v>
      </c>
      <c r="L191" s="124">
        <f t="shared" ca="1" si="4"/>
        <v>42036</v>
      </c>
      <c r="M191" s="126">
        <v>20.141404742985319</v>
      </c>
      <c r="N191" s="127">
        <v>2.7207997910719941</v>
      </c>
      <c r="O191" s="123">
        <v>1.6494847047099268</v>
      </c>
      <c r="P191" s="122" t="s">
        <v>1962</v>
      </c>
      <c r="Q191" s="122" t="s">
        <v>639</v>
      </c>
      <c r="R191" s="122" t="s">
        <v>2008</v>
      </c>
      <c r="S191" s="122" t="s">
        <v>2087</v>
      </c>
      <c r="T191" s="128">
        <v>6</v>
      </c>
      <c r="U191" s="129">
        <v>2.1000789999999998E-2</v>
      </c>
      <c r="V191" s="129">
        <v>7.1657650000000003E-2</v>
      </c>
      <c r="W191" s="122" t="s">
        <v>1962</v>
      </c>
      <c r="X191" s="122" t="s">
        <v>648</v>
      </c>
      <c r="Y191" s="124">
        <v>42012</v>
      </c>
      <c r="Z191" s="123">
        <v>5</v>
      </c>
      <c r="AA191" s="123">
        <v>0</v>
      </c>
      <c r="AB191" s="122" t="s">
        <v>1962</v>
      </c>
      <c r="AD191" s="122" t="s">
        <v>1965</v>
      </c>
      <c r="AE191" s="122" t="s">
        <v>2289</v>
      </c>
      <c r="AF191" s="128">
        <v>916</v>
      </c>
      <c r="AH191" s="131">
        <v>47.98</v>
      </c>
      <c r="AI191" s="128">
        <v>11</v>
      </c>
      <c r="AJ191" s="131">
        <f t="shared" si="5"/>
        <v>527.78</v>
      </c>
    </row>
    <row r="192" spans="1:36" ht="13.5" customHeight="1" x14ac:dyDescent="0.25">
      <c r="A192" s="122" t="s">
        <v>2290</v>
      </c>
      <c r="B192" s="123">
        <v>1</v>
      </c>
      <c r="C192" s="122">
        <v>101</v>
      </c>
      <c r="D192" s="123">
        <v>45.812829999999998</v>
      </c>
      <c r="E192" s="122">
        <v>87</v>
      </c>
      <c r="F192" s="123">
        <v>56</v>
      </c>
      <c r="G192" s="122" t="s">
        <v>2264</v>
      </c>
      <c r="H192" s="124">
        <v>42029</v>
      </c>
      <c r="I192" s="122" t="s">
        <v>650</v>
      </c>
      <c r="J192" s="122">
        <v>93521</v>
      </c>
      <c r="K192" s="125">
        <v>0.88898920000000003</v>
      </c>
      <c r="L192" s="124">
        <f t="shared" ca="1" si="4"/>
        <v>42051</v>
      </c>
      <c r="M192" s="126">
        <v>19.831851438081472</v>
      </c>
      <c r="N192" s="127">
        <v>2.706789107458591</v>
      </c>
      <c r="O192" s="123">
        <v>1.6452322351141164</v>
      </c>
      <c r="P192" s="122" t="s">
        <v>1962</v>
      </c>
      <c r="Q192" s="122" t="s">
        <v>640</v>
      </c>
      <c r="R192" s="122" t="s">
        <v>2008</v>
      </c>
      <c r="S192" s="122" t="s">
        <v>2087</v>
      </c>
      <c r="T192" s="128">
        <v>7</v>
      </c>
      <c r="U192" s="129">
        <v>4.2056530000000002E-2</v>
      </c>
      <c r="V192" s="129">
        <v>0.14350280000000001</v>
      </c>
      <c r="W192" s="122" t="s">
        <v>1962</v>
      </c>
      <c r="X192" s="122" t="s">
        <v>648</v>
      </c>
      <c r="Y192" s="124">
        <v>42020</v>
      </c>
      <c r="Z192" s="123">
        <v>5</v>
      </c>
      <c r="AA192" s="123">
        <v>0</v>
      </c>
      <c r="AB192" s="122" t="s">
        <v>1962</v>
      </c>
      <c r="AD192" s="122" t="s">
        <v>1965</v>
      </c>
      <c r="AE192" s="122" t="s">
        <v>2290</v>
      </c>
      <c r="AF192" s="128">
        <v>141</v>
      </c>
      <c r="AH192" s="131">
        <v>74.98</v>
      </c>
      <c r="AI192" s="128">
        <v>27</v>
      </c>
      <c r="AJ192" s="131">
        <f t="shared" si="5"/>
        <v>2024.46</v>
      </c>
    </row>
    <row r="193" spans="1:36" ht="13.5" customHeight="1" x14ac:dyDescent="0.25">
      <c r="A193" s="122" t="s">
        <v>2291</v>
      </c>
      <c r="B193" s="123">
        <v>1</v>
      </c>
      <c r="C193" s="122">
        <v>149</v>
      </c>
      <c r="D193" s="123">
        <v>48.98798</v>
      </c>
      <c r="E193" s="122">
        <v>52</v>
      </c>
      <c r="F193" s="123">
        <v>34</v>
      </c>
      <c r="G193" s="122" t="s">
        <v>2264</v>
      </c>
      <c r="H193" s="124">
        <v>42042</v>
      </c>
      <c r="I193" s="122" t="s">
        <v>650</v>
      </c>
      <c r="J193" s="122">
        <v>53194</v>
      </c>
      <c r="K193" s="125">
        <v>0.65234389999999998</v>
      </c>
      <c r="L193" s="124">
        <f t="shared" ca="1" si="4"/>
        <v>42057</v>
      </c>
      <c r="M193" s="126">
        <v>20.460021991816287</v>
      </c>
      <c r="N193" s="127">
        <v>2.7350715920872162</v>
      </c>
      <c r="O193" s="123">
        <v>1.6538051856513258</v>
      </c>
      <c r="P193" s="122" t="s">
        <v>1962</v>
      </c>
      <c r="Q193" s="122" t="s">
        <v>641</v>
      </c>
      <c r="R193" s="122" t="s">
        <v>2008</v>
      </c>
      <c r="S193" s="122" t="s">
        <v>2087</v>
      </c>
      <c r="T193" s="128">
        <v>2</v>
      </c>
      <c r="U193" s="129">
        <v>6.322912E-3</v>
      </c>
      <c r="V193" s="129">
        <v>2.1574670000000001E-2</v>
      </c>
      <c r="W193" s="122" t="s">
        <v>1962</v>
      </c>
      <c r="X193" s="122" t="s">
        <v>648</v>
      </c>
      <c r="Y193" s="124">
        <v>42047</v>
      </c>
      <c r="Z193" s="123">
        <v>5</v>
      </c>
      <c r="AA193" s="123">
        <v>0</v>
      </c>
      <c r="AB193" s="122" t="s">
        <v>1962</v>
      </c>
      <c r="AD193" s="122" t="s">
        <v>1965</v>
      </c>
      <c r="AE193" s="122" t="s">
        <v>2291</v>
      </c>
      <c r="AF193" s="128">
        <v>306</v>
      </c>
      <c r="AH193" s="131">
        <v>54.99</v>
      </c>
      <c r="AI193" s="128">
        <v>47</v>
      </c>
      <c r="AJ193" s="131">
        <f t="shared" si="5"/>
        <v>2584.5300000000002</v>
      </c>
    </row>
    <row r="194" spans="1:36" ht="13.5" customHeight="1" x14ac:dyDescent="0.25">
      <c r="A194" s="122" t="s">
        <v>2292</v>
      </c>
      <c r="B194" s="123">
        <v>4</v>
      </c>
      <c r="C194" s="122">
        <v>131</v>
      </c>
      <c r="D194" s="123">
        <v>41.730499999999999</v>
      </c>
      <c r="E194" s="122">
        <v>48</v>
      </c>
      <c r="F194" s="123">
        <v>55</v>
      </c>
      <c r="G194" s="122" t="s">
        <v>2264</v>
      </c>
      <c r="H194" s="124">
        <v>42041</v>
      </c>
      <c r="I194" s="122" t="s">
        <v>650</v>
      </c>
      <c r="J194" s="122">
        <v>47025</v>
      </c>
      <c r="K194" s="125">
        <v>0.30612919999999999</v>
      </c>
      <c r="L194" s="124">
        <f t="shared" ca="1" si="4"/>
        <v>42068</v>
      </c>
      <c r="M194" s="126">
        <v>13.859418636009762</v>
      </c>
      <c r="N194" s="127">
        <v>2.4020479415599079</v>
      </c>
      <c r="O194" s="123">
        <v>1.5498541678364155</v>
      </c>
      <c r="P194" s="122" t="s">
        <v>1962</v>
      </c>
      <c r="Q194" s="122" t="s">
        <v>642</v>
      </c>
      <c r="R194" s="122" t="s">
        <v>2008</v>
      </c>
      <c r="S194" s="122" t="s">
        <v>2087</v>
      </c>
      <c r="T194" s="128">
        <v>1</v>
      </c>
      <c r="U194" s="129">
        <v>4.4962970000000002E-4</v>
      </c>
      <c r="V194" s="129">
        <v>1.5342000000000001E-3</v>
      </c>
      <c r="W194" s="122" t="s">
        <v>1962</v>
      </c>
      <c r="X194" s="122" t="s">
        <v>648</v>
      </c>
      <c r="Y194" s="124">
        <v>42036</v>
      </c>
      <c r="Z194" s="123">
        <v>5</v>
      </c>
      <c r="AA194" s="123">
        <v>0</v>
      </c>
      <c r="AB194" s="122" t="s">
        <v>1962</v>
      </c>
      <c r="AD194" s="122" t="s">
        <v>1965</v>
      </c>
      <c r="AE194" s="122" t="s">
        <v>2292</v>
      </c>
      <c r="AF194" s="128">
        <v>315</v>
      </c>
      <c r="AH194" s="131">
        <v>91.97</v>
      </c>
      <c r="AI194" s="128">
        <v>30</v>
      </c>
      <c r="AJ194" s="131">
        <f t="shared" si="5"/>
        <v>2759.1</v>
      </c>
    </row>
    <row r="195" spans="1:36" ht="13.5" customHeight="1" x14ac:dyDescent="0.25">
      <c r="A195" s="122" t="s">
        <v>2293</v>
      </c>
      <c r="B195" s="123">
        <v>2</v>
      </c>
      <c r="C195" s="122">
        <v>155</v>
      </c>
      <c r="D195" s="123">
        <v>53.523899999999998</v>
      </c>
      <c r="E195" s="122">
        <v>20</v>
      </c>
      <c r="F195" s="123">
        <v>77</v>
      </c>
      <c r="G195" s="122" t="s">
        <v>2264</v>
      </c>
      <c r="H195" s="124">
        <v>41930</v>
      </c>
      <c r="I195" s="122" t="s">
        <v>650</v>
      </c>
      <c r="J195" s="122">
        <v>75063</v>
      </c>
      <c r="K195" s="125">
        <v>2.3711530000000001</v>
      </c>
      <c r="L195" s="124">
        <f t="shared" ref="L195:L199" ca="1" si="6">H195+RANDBETWEEN(10,30)</f>
        <v>41946</v>
      </c>
      <c r="M195" s="126">
        <v>16.911007863290692</v>
      </c>
      <c r="N195" s="127">
        <v>2.5667869966802579</v>
      </c>
      <c r="O195" s="123">
        <v>1.6021195325818414</v>
      </c>
      <c r="P195" s="122" t="s">
        <v>1962</v>
      </c>
      <c r="Q195" s="122" t="s">
        <v>643</v>
      </c>
      <c r="R195" s="122" t="s">
        <v>2008</v>
      </c>
      <c r="S195" s="122" t="s">
        <v>2087</v>
      </c>
      <c r="T195" s="128">
        <v>1</v>
      </c>
      <c r="U195" s="129">
        <v>1.8293219999999999E-2</v>
      </c>
      <c r="V195" s="129">
        <v>6.2419049999999997E-2</v>
      </c>
      <c r="W195" s="122" t="s">
        <v>1962</v>
      </c>
      <c r="X195" s="122" t="s">
        <v>648</v>
      </c>
      <c r="Y195" s="124">
        <v>41929</v>
      </c>
      <c r="Z195" s="123">
        <v>5</v>
      </c>
      <c r="AA195" s="123">
        <v>0</v>
      </c>
      <c r="AB195" s="122" t="s">
        <v>1962</v>
      </c>
      <c r="AD195" s="122" t="s">
        <v>1965</v>
      </c>
      <c r="AE195" s="122" t="s">
        <v>2293</v>
      </c>
      <c r="AF195" s="128">
        <v>495</v>
      </c>
      <c r="AH195" s="131">
        <v>39.97</v>
      </c>
      <c r="AI195" s="128">
        <v>33</v>
      </c>
      <c r="AJ195" s="131">
        <f t="shared" ref="AJ195:AJ258" si="7">AH195*AI195</f>
        <v>1319.01</v>
      </c>
    </row>
    <row r="196" spans="1:36" ht="13.5" customHeight="1" x14ac:dyDescent="0.25">
      <c r="A196" s="122" t="s">
        <v>2294</v>
      </c>
      <c r="B196" s="123">
        <v>3</v>
      </c>
      <c r="C196" s="122">
        <v>134</v>
      </c>
      <c r="D196" s="123">
        <v>51.709530000000001</v>
      </c>
      <c r="E196" s="122">
        <v>87</v>
      </c>
      <c r="F196" s="123">
        <v>55</v>
      </c>
      <c r="G196" s="122" t="s">
        <v>2264</v>
      </c>
      <c r="H196" s="124">
        <v>41860</v>
      </c>
      <c r="I196" s="122" t="s">
        <v>650</v>
      </c>
      <c r="J196" s="122">
        <v>86386</v>
      </c>
      <c r="K196" s="125">
        <v>2.3834559999999998</v>
      </c>
      <c r="L196" s="124">
        <f t="shared" ca="1" si="6"/>
        <v>41871</v>
      </c>
      <c r="M196" s="126">
        <v>21.927300551760311</v>
      </c>
      <c r="N196" s="127">
        <v>2.7989494592848234</v>
      </c>
      <c r="O196" s="123">
        <v>1.6730061145389825</v>
      </c>
      <c r="P196" s="122" t="s">
        <v>1962</v>
      </c>
      <c r="Q196" s="122" t="s">
        <v>644</v>
      </c>
      <c r="R196" s="122" t="s">
        <v>2008</v>
      </c>
      <c r="S196" s="122" t="s">
        <v>2087</v>
      </c>
      <c r="T196" s="128">
        <v>6</v>
      </c>
      <c r="U196" s="129">
        <v>1.1387420000000001E-2</v>
      </c>
      <c r="V196" s="129">
        <v>3.8855500000000001E-2</v>
      </c>
      <c r="W196" s="122" t="s">
        <v>1962</v>
      </c>
      <c r="X196" s="122" t="s">
        <v>648</v>
      </c>
      <c r="Y196" s="124">
        <v>41862</v>
      </c>
      <c r="Z196" s="123">
        <v>5</v>
      </c>
      <c r="AA196" s="123">
        <v>0</v>
      </c>
      <c r="AB196" s="122" t="s">
        <v>1962</v>
      </c>
      <c r="AD196" s="122" t="s">
        <v>1965</v>
      </c>
      <c r="AE196" s="122" t="s">
        <v>2294</v>
      </c>
      <c r="AF196" s="128">
        <v>318</v>
      </c>
      <c r="AH196" s="131">
        <v>56.99</v>
      </c>
      <c r="AI196" s="128">
        <v>3</v>
      </c>
      <c r="AJ196" s="131">
        <f t="shared" si="7"/>
        <v>170.97</v>
      </c>
    </row>
    <row r="197" spans="1:36" ht="13.5" customHeight="1" x14ac:dyDescent="0.25">
      <c r="A197" s="122" t="s">
        <v>2295</v>
      </c>
      <c r="B197" s="123">
        <v>4</v>
      </c>
      <c r="C197" s="122">
        <v>136</v>
      </c>
      <c r="D197" s="123">
        <v>56.245460000000001</v>
      </c>
      <c r="E197" s="122">
        <v>95</v>
      </c>
      <c r="F197" s="123">
        <v>63</v>
      </c>
      <c r="G197" s="122" t="s">
        <v>2264</v>
      </c>
      <c r="H197" s="124">
        <v>41972</v>
      </c>
      <c r="I197" s="122" t="s">
        <v>650</v>
      </c>
      <c r="J197" s="122">
        <v>23180</v>
      </c>
      <c r="K197" s="125">
        <v>0.98507420000000001</v>
      </c>
      <c r="L197" s="124">
        <f t="shared" ca="1" si="6"/>
        <v>41986</v>
      </c>
      <c r="M197" s="126">
        <v>13.977583242779964</v>
      </c>
      <c r="N197" s="127">
        <v>2.4088552061765935</v>
      </c>
      <c r="O197" s="123">
        <v>1.5520487125656184</v>
      </c>
      <c r="P197" s="122" t="s">
        <v>1962</v>
      </c>
      <c r="Q197" s="122" t="s">
        <v>645</v>
      </c>
      <c r="R197" s="122" t="s">
        <v>2008</v>
      </c>
      <c r="S197" s="122" t="s">
        <v>2087</v>
      </c>
      <c r="T197" s="128">
        <v>5</v>
      </c>
      <c r="U197" s="129">
        <v>3.9909849999999997E-2</v>
      </c>
      <c r="V197" s="129">
        <v>0.13617799999999999</v>
      </c>
      <c r="W197" s="122" t="s">
        <v>1962</v>
      </c>
      <c r="X197" s="122" t="s">
        <v>648</v>
      </c>
      <c r="Y197" s="124">
        <v>41963</v>
      </c>
      <c r="Z197" s="123">
        <v>5</v>
      </c>
      <c r="AA197" s="123">
        <v>0</v>
      </c>
      <c r="AB197" s="122" t="s">
        <v>1962</v>
      </c>
      <c r="AD197" s="122" t="s">
        <v>1965</v>
      </c>
      <c r="AE197" s="122" t="s">
        <v>2295</v>
      </c>
      <c r="AF197" s="128">
        <v>969</v>
      </c>
      <c r="AH197" s="131">
        <v>30.98</v>
      </c>
      <c r="AI197" s="128">
        <v>40</v>
      </c>
      <c r="AJ197" s="131">
        <f t="shared" si="7"/>
        <v>1239.2</v>
      </c>
    </row>
    <row r="198" spans="1:36" ht="13.5" customHeight="1" x14ac:dyDescent="0.25">
      <c r="A198" s="122" t="s">
        <v>2296</v>
      </c>
      <c r="B198" s="123">
        <v>2</v>
      </c>
      <c r="C198" s="122">
        <v>165</v>
      </c>
      <c r="D198" s="123">
        <v>51.709530000000001</v>
      </c>
      <c r="E198" s="122">
        <v>57</v>
      </c>
      <c r="F198" s="123">
        <v>36</v>
      </c>
      <c r="G198" s="122" t="s">
        <v>2264</v>
      </c>
      <c r="H198" s="124">
        <v>41882</v>
      </c>
      <c r="I198" s="122" t="s">
        <v>650</v>
      </c>
      <c r="J198" s="122">
        <v>49191</v>
      </c>
      <c r="K198" s="125">
        <v>0.1382948</v>
      </c>
      <c r="L198" s="124">
        <f t="shared" ca="1" si="6"/>
        <v>41895</v>
      </c>
      <c r="M198" s="126">
        <v>15.510174888200485</v>
      </c>
      <c r="N198" s="127">
        <v>2.4938609311103734</v>
      </c>
      <c r="O198" s="123">
        <v>1.5791962927737557</v>
      </c>
      <c r="P198" s="122" t="s">
        <v>1962</v>
      </c>
      <c r="Q198" s="122" t="s">
        <v>646</v>
      </c>
      <c r="R198" s="122" t="s">
        <v>2008</v>
      </c>
      <c r="S198" s="122" t="s">
        <v>2087</v>
      </c>
      <c r="T198" s="128">
        <v>1</v>
      </c>
      <c r="U198" s="129">
        <v>4.0517100000000001E-4</v>
      </c>
      <c r="V198" s="129">
        <v>1.382501E-3</v>
      </c>
      <c r="W198" s="122" t="s">
        <v>1962</v>
      </c>
      <c r="X198" s="122" t="s">
        <v>648</v>
      </c>
      <c r="Y198" s="124">
        <v>41885</v>
      </c>
      <c r="Z198" s="123">
        <v>5</v>
      </c>
      <c r="AA198" s="123">
        <v>0</v>
      </c>
      <c r="AB198" s="122" t="s">
        <v>1962</v>
      </c>
      <c r="AD198" s="122" t="s">
        <v>1965</v>
      </c>
      <c r="AE198" s="122" t="s">
        <v>2296</v>
      </c>
      <c r="AF198" s="128">
        <v>685</v>
      </c>
      <c r="AH198" s="131">
        <v>30.99</v>
      </c>
      <c r="AI198" s="128">
        <v>20</v>
      </c>
      <c r="AJ198" s="131">
        <f t="shared" si="7"/>
        <v>619.79999999999995</v>
      </c>
    </row>
    <row r="199" spans="1:36" ht="13.5" customHeight="1" x14ac:dyDescent="0.25">
      <c r="A199" s="122" t="s">
        <v>2297</v>
      </c>
      <c r="B199" s="123">
        <v>2</v>
      </c>
      <c r="C199" s="122">
        <v>169</v>
      </c>
      <c r="D199" s="123">
        <v>68.946039999999996</v>
      </c>
      <c r="E199" s="122">
        <v>85</v>
      </c>
      <c r="F199" s="123">
        <v>10</v>
      </c>
      <c r="G199" s="122" t="s">
        <v>2264</v>
      </c>
      <c r="H199" s="124">
        <v>41974</v>
      </c>
      <c r="I199" s="122" t="s">
        <v>650</v>
      </c>
      <c r="J199" s="122">
        <v>22337</v>
      </c>
      <c r="K199" s="125">
        <v>0.40543079999999998</v>
      </c>
      <c r="L199" s="124">
        <f t="shared" ca="1" si="6"/>
        <v>41999</v>
      </c>
      <c r="M199" s="126">
        <v>13.042165281554125</v>
      </c>
      <c r="N199" s="127">
        <v>2.3538741156821223</v>
      </c>
      <c r="O199" s="123">
        <v>1.5342340485343566</v>
      </c>
      <c r="P199" s="122" t="s">
        <v>1962</v>
      </c>
      <c r="Q199" s="122" t="s">
        <v>647</v>
      </c>
      <c r="R199" s="122" t="s">
        <v>2008</v>
      </c>
      <c r="S199" s="122" t="s">
        <v>2087</v>
      </c>
      <c r="T199" s="128">
        <v>9</v>
      </c>
      <c r="U199" s="129">
        <v>2.4154229999999999E-3</v>
      </c>
      <c r="V199" s="129">
        <v>8.2417629999999992E-3</v>
      </c>
      <c r="W199" s="122" t="s">
        <v>1962</v>
      </c>
      <c r="X199" s="122" t="s">
        <v>648</v>
      </c>
      <c r="Y199" s="124">
        <v>41973</v>
      </c>
      <c r="Z199" s="123">
        <v>5</v>
      </c>
      <c r="AA199" s="123">
        <v>0</v>
      </c>
      <c r="AB199" s="122" t="s">
        <v>1962</v>
      </c>
      <c r="AD199" s="122" t="s">
        <v>1965</v>
      </c>
      <c r="AE199" s="122" t="s">
        <v>2297</v>
      </c>
      <c r="AF199" s="128">
        <v>708</v>
      </c>
      <c r="AH199" s="131">
        <v>38.97</v>
      </c>
      <c r="AI199" s="128">
        <v>22</v>
      </c>
      <c r="AJ199" s="131">
        <f t="shared" si="7"/>
        <v>857.33999999999992</v>
      </c>
    </row>
    <row r="200" spans="1:36" x14ac:dyDescent="0.25">
      <c r="AH200" s="131">
        <v>12.98</v>
      </c>
      <c r="AI200" s="128">
        <v>38</v>
      </c>
      <c r="AJ200" s="131">
        <f t="shared" si="7"/>
        <v>493.24</v>
      </c>
    </row>
    <row r="201" spans="1:36" x14ac:dyDescent="0.25">
      <c r="AH201" s="131">
        <v>30.97</v>
      </c>
      <c r="AI201" s="128">
        <v>11</v>
      </c>
      <c r="AJ201" s="131">
        <f t="shared" si="7"/>
        <v>340.66999999999996</v>
      </c>
    </row>
    <row r="202" spans="1:36" x14ac:dyDescent="0.25">
      <c r="AH202" s="131">
        <v>30.98</v>
      </c>
      <c r="AI202" s="128">
        <v>10</v>
      </c>
      <c r="AJ202" s="131">
        <f t="shared" si="7"/>
        <v>309.8</v>
      </c>
    </row>
    <row r="203" spans="1:36" x14ac:dyDescent="0.25">
      <c r="AH203" s="131">
        <v>78.97</v>
      </c>
      <c r="AI203" s="128">
        <v>31</v>
      </c>
      <c r="AJ203" s="131">
        <f t="shared" si="7"/>
        <v>2448.0700000000002</v>
      </c>
    </row>
    <row r="204" spans="1:36" x14ac:dyDescent="0.25">
      <c r="AH204" s="131">
        <v>15.97</v>
      </c>
      <c r="AI204" s="128">
        <v>40</v>
      </c>
      <c r="AJ204" s="131">
        <f t="shared" si="7"/>
        <v>638.80000000000007</v>
      </c>
    </row>
    <row r="205" spans="1:36" x14ac:dyDescent="0.25">
      <c r="AH205" s="131">
        <v>20.99</v>
      </c>
      <c r="AI205" s="128">
        <v>8</v>
      </c>
      <c r="AJ205" s="131">
        <f t="shared" si="7"/>
        <v>167.92</v>
      </c>
    </row>
    <row r="206" spans="1:36" x14ac:dyDescent="0.25">
      <c r="AH206" s="131">
        <v>42.99</v>
      </c>
      <c r="AI206" s="128">
        <v>32</v>
      </c>
      <c r="AJ206" s="131">
        <f t="shared" si="7"/>
        <v>1375.68</v>
      </c>
    </row>
    <row r="207" spans="1:36" x14ac:dyDescent="0.25">
      <c r="AH207" s="131">
        <v>30.97</v>
      </c>
      <c r="AI207" s="128">
        <v>37</v>
      </c>
      <c r="AJ207" s="131">
        <f t="shared" si="7"/>
        <v>1145.8899999999999</v>
      </c>
    </row>
    <row r="208" spans="1:36" x14ac:dyDescent="0.25">
      <c r="AH208" s="131">
        <v>85.99</v>
      </c>
      <c r="AI208" s="128">
        <v>16</v>
      </c>
      <c r="AJ208" s="131">
        <f t="shared" si="7"/>
        <v>1375.84</v>
      </c>
    </row>
    <row r="209" spans="34:36" x14ac:dyDescent="0.25">
      <c r="AH209" s="131">
        <v>97.97</v>
      </c>
      <c r="AI209" s="128">
        <v>12</v>
      </c>
      <c r="AJ209" s="131">
        <f t="shared" si="7"/>
        <v>1175.6399999999999</v>
      </c>
    </row>
    <row r="210" spans="34:36" x14ac:dyDescent="0.25">
      <c r="AH210" s="131">
        <v>25.97</v>
      </c>
      <c r="AI210" s="128">
        <v>50</v>
      </c>
      <c r="AJ210" s="131">
        <f t="shared" si="7"/>
        <v>1298.5</v>
      </c>
    </row>
    <row r="211" spans="34:36" x14ac:dyDescent="0.25">
      <c r="AH211" s="131">
        <v>83.97</v>
      </c>
      <c r="AI211" s="128">
        <v>31</v>
      </c>
      <c r="AJ211" s="131">
        <f t="shared" si="7"/>
        <v>2603.0700000000002</v>
      </c>
    </row>
    <row r="212" spans="34:36" x14ac:dyDescent="0.25">
      <c r="AH212" s="131">
        <v>97.98</v>
      </c>
      <c r="AI212" s="128">
        <v>26</v>
      </c>
      <c r="AJ212" s="131">
        <f t="shared" si="7"/>
        <v>2547.48</v>
      </c>
    </row>
    <row r="213" spans="34:36" x14ac:dyDescent="0.25">
      <c r="AH213" s="131">
        <v>41.97</v>
      </c>
      <c r="AI213" s="128">
        <v>1</v>
      </c>
      <c r="AJ213" s="131">
        <f t="shared" si="7"/>
        <v>41.97</v>
      </c>
    </row>
    <row r="214" spans="34:36" x14ac:dyDescent="0.25">
      <c r="AH214" s="131">
        <v>33.97</v>
      </c>
      <c r="AI214" s="128">
        <v>43</v>
      </c>
      <c r="AJ214" s="131">
        <f t="shared" si="7"/>
        <v>1460.71</v>
      </c>
    </row>
    <row r="215" spans="34:36" x14ac:dyDescent="0.25">
      <c r="AH215" s="131">
        <v>71.98</v>
      </c>
      <c r="AI215" s="128">
        <v>6</v>
      </c>
      <c r="AJ215" s="131">
        <f t="shared" si="7"/>
        <v>431.88</v>
      </c>
    </row>
    <row r="216" spans="34:36" x14ac:dyDescent="0.25">
      <c r="AH216" s="131">
        <v>58.99</v>
      </c>
      <c r="AI216" s="128">
        <v>7</v>
      </c>
      <c r="AJ216" s="131">
        <f t="shared" si="7"/>
        <v>412.93</v>
      </c>
    </row>
    <row r="217" spans="34:36" x14ac:dyDescent="0.25">
      <c r="AH217" s="131">
        <v>56.97</v>
      </c>
      <c r="AI217" s="128">
        <v>14</v>
      </c>
      <c r="AJ217" s="131">
        <f t="shared" si="7"/>
        <v>797.57999999999993</v>
      </c>
    </row>
    <row r="218" spans="34:36" x14ac:dyDescent="0.25">
      <c r="AH218" s="131">
        <v>47.97</v>
      </c>
      <c r="AI218" s="128">
        <v>25</v>
      </c>
      <c r="AJ218" s="131">
        <f t="shared" si="7"/>
        <v>1199.25</v>
      </c>
    </row>
    <row r="219" spans="34:36" x14ac:dyDescent="0.25">
      <c r="AH219" s="131">
        <v>51.97</v>
      </c>
      <c r="AI219" s="128">
        <v>6</v>
      </c>
      <c r="AJ219" s="131">
        <f t="shared" si="7"/>
        <v>311.82</v>
      </c>
    </row>
    <row r="220" spans="34:36" x14ac:dyDescent="0.25">
      <c r="AH220" s="131">
        <v>64.98</v>
      </c>
      <c r="AI220" s="128">
        <v>24</v>
      </c>
      <c r="AJ220" s="131">
        <f t="shared" si="7"/>
        <v>1559.52</v>
      </c>
    </row>
    <row r="221" spans="34:36" x14ac:dyDescent="0.25">
      <c r="AH221" s="131">
        <v>30.99</v>
      </c>
      <c r="AI221" s="128">
        <v>34</v>
      </c>
      <c r="AJ221" s="131">
        <f t="shared" si="7"/>
        <v>1053.6599999999999</v>
      </c>
    </row>
    <row r="222" spans="34:36" x14ac:dyDescent="0.25">
      <c r="AH222" s="131">
        <v>35.979999999999997</v>
      </c>
      <c r="AI222" s="128">
        <v>31</v>
      </c>
      <c r="AJ222" s="131">
        <f t="shared" si="7"/>
        <v>1115.3799999999999</v>
      </c>
    </row>
    <row r="223" spans="34:36" x14ac:dyDescent="0.25">
      <c r="AH223" s="131">
        <v>57.99</v>
      </c>
      <c r="AI223" s="128">
        <v>46</v>
      </c>
      <c r="AJ223" s="131">
        <f t="shared" si="7"/>
        <v>2667.54</v>
      </c>
    </row>
    <row r="224" spans="34:36" x14ac:dyDescent="0.25">
      <c r="AH224" s="131">
        <v>75.98</v>
      </c>
      <c r="AI224" s="128">
        <v>11</v>
      </c>
      <c r="AJ224" s="131">
        <f t="shared" si="7"/>
        <v>835.78000000000009</v>
      </c>
    </row>
    <row r="225" spans="34:36" x14ac:dyDescent="0.25">
      <c r="AH225" s="131">
        <v>87.97</v>
      </c>
      <c r="AI225" s="128">
        <v>44</v>
      </c>
      <c r="AJ225" s="131">
        <f t="shared" si="7"/>
        <v>3870.68</v>
      </c>
    </row>
    <row r="226" spans="34:36" x14ac:dyDescent="0.25">
      <c r="AH226" s="131">
        <v>87.98</v>
      </c>
      <c r="AI226" s="128">
        <v>36</v>
      </c>
      <c r="AJ226" s="131">
        <f t="shared" si="7"/>
        <v>3167.28</v>
      </c>
    </row>
    <row r="227" spans="34:36" x14ac:dyDescent="0.25">
      <c r="AH227" s="131">
        <v>68.98</v>
      </c>
      <c r="AI227" s="128">
        <v>30</v>
      </c>
      <c r="AJ227" s="131">
        <f t="shared" si="7"/>
        <v>2069.4</v>
      </c>
    </row>
    <row r="228" spans="34:36" x14ac:dyDescent="0.25">
      <c r="AH228" s="131">
        <v>5.98</v>
      </c>
      <c r="AI228" s="128">
        <v>9</v>
      </c>
      <c r="AJ228" s="131">
        <f t="shared" si="7"/>
        <v>53.820000000000007</v>
      </c>
    </row>
    <row r="229" spans="34:36" x14ac:dyDescent="0.25">
      <c r="AH229" s="131">
        <v>58.99</v>
      </c>
      <c r="AI229" s="128">
        <v>47</v>
      </c>
      <c r="AJ229" s="131">
        <f t="shared" si="7"/>
        <v>2772.53</v>
      </c>
    </row>
    <row r="230" spans="34:36" x14ac:dyDescent="0.25">
      <c r="AH230" s="131">
        <v>51.99</v>
      </c>
      <c r="AI230" s="128">
        <v>50</v>
      </c>
      <c r="AJ230" s="131">
        <f t="shared" si="7"/>
        <v>2599.5</v>
      </c>
    </row>
    <row r="231" spans="34:36" x14ac:dyDescent="0.25">
      <c r="AH231" s="131">
        <v>55.98</v>
      </c>
      <c r="AI231" s="128">
        <v>37</v>
      </c>
      <c r="AJ231" s="131">
        <f t="shared" si="7"/>
        <v>2071.2599999999998</v>
      </c>
    </row>
    <row r="232" spans="34:36" x14ac:dyDescent="0.25">
      <c r="AH232" s="131">
        <v>49.99</v>
      </c>
      <c r="AI232" s="128">
        <v>42</v>
      </c>
      <c r="AJ232" s="131">
        <f t="shared" si="7"/>
        <v>2099.58</v>
      </c>
    </row>
    <row r="233" spans="34:36" x14ac:dyDescent="0.25">
      <c r="AH233" s="131">
        <v>10.97</v>
      </c>
      <c r="AI233" s="128">
        <v>33</v>
      </c>
      <c r="AJ233" s="131">
        <f t="shared" si="7"/>
        <v>362.01000000000005</v>
      </c>
    </row>
    <row r="234" spans="34:36" x14ac:dyDescent="0.25">
      <c r="AH234" s="131">
        <v>59.99</v>
      </c>
      <c r="AI234" s="128">
        <v>13</v>
      </c>
      <c r="AJ234" s="131">
        <f t="shared" si="7"/>
        <v>779.87</v>
      </c>
    </row>
    <row r="235" spans="34:36" x14ac:dyDescent="0.25">
      <c r="AH235" s="131">
        <v>92.98</v>
      </c>
      <c r="AI235" s="128">
        <v>14</v>
      </c>
      <c r="AJ235" s="131">
        <f t="shared" si="7"/>
        <v>1301.72</v>
      </c>
    </row>
    <row r="236" spans="34:36" x14ac:dyDescent="0.25">
      <c r="AH236" s="131">
        <v>7.97</v>
      </c>
      <c r="AI236" s="128">
        <v>21</v>
      </c>
      <c r="AJ236" s="131">
        <f t="shared" si="7"/>
        <v>167.37</v>
      </c>
    </row>
    <row r="237" spans="34:36" x14ac:dyDescent="0.25">
      <c r="AH237" s="131">
        <v>22.98</v>
      </c>
      <c r="AI237" s="128">
        <v>2</v>
      </c>
      <c r="AJ237" s="131">
        <f t="shared" si="7"/>
        <v>45.96</v>
      </c>
    </row>
    <row r="238" spans="34:36" x14ac:dyDescent="0.25">
      <c r="AH238" s="131">
        <v>43.97</v>
      </c>
      <c r="AI238" s="128">
        <v>41</v>
      </c>
      <c r="AJ238" s="131">
        <f t="shared" si="7"/>
        <v>1802.77</v>
      </c>
    </row>
    <row r="239" spans="34:36" x14ac:dyDescent="0.25">
      <c r="AH239" s="131">
        <v>32.97</v>
      </c>
      <c r="AI239" s="128">
        <v>47</v>
      </c>
      <c r="AJ239" s="131">
        <f t="shared" si="7"/>
        <v>1549.59</v>
      </c>
    </row>
    <row r="240" spans="34:36" x14ac:dyDescent="0.25">
      <c r="AH240" s="131">
        <v>75.97</v>
      </c>
      <c r="AI240" s="128">
        <v>6</v>
      </c>
      <c r="AJ240" s="131">
        <f t="shared" si="7"/>
        <v>455.82</v>
      </c>
    </row>
    <row r="241" spans="34:36" x14ac:dyDescent="0.25">
      <c r="AH241" s="131">
        <v>2.99</v>
      </c>
      <c r="AI241" s="128">
        <v>15</v>
      </c>
      <c r="AJ241" s="131">
        <f t="shared" si="7"/>
        <v>44.85</v>
      </c>
    </row>
    <row r="242" spans="34:36" x14ac:dyDescent="0.25">
      <c r="AH242" s="131">
        <v>45.97</v>
      </c>
      <c r="AI242" s="128">
        <v>28</v>
      </c>
      <c r="AJ242" s="131">
        <f t="shared" si="7"/>
        <v>1287.1599999999999</v>
      </c>
    </row>
    <row r="243" spans="34:36" x14ac:dyDescent="0.25">
      <c r="AH243" s="131">
        <v>74.98</v>
      </c>
      <c r="AI243" s="128">
        <v>23</v>
      </c>
      <c r="AJ243" s="131">
        <f t="shared" si="7"/>
        <v>1724.5400000000002</v>
      </c>
    </row>
    <row r="244" spans="34:36" x14ac:dyDescent="0.25">
      <c r="AH244" s="131">
        <v>15.98</v>
      </c>
      <c r="AI244" s="128">
        <v>41</v>
      </c>
      <c r="AJ244" s="131">
        <f t="shared" si="7"/>
        <v>655.18000000000006</v>
      </c>
    </row>
    <row r="245" spans="34:36" x14ac:dyDescent="0.25">
      <c r="AH245" s="131">
        <v>22.97</v>
      </c>
      <c r="AI245" s="128">
        <v>10</v>
      </c>
      <c r="AJ245" s="131">
        <f t="shared" si="7"/>
        <v>229.7</v>
      </c>
    </row>
    <row r="246" spans="34:36" x14ac:dyDescent="0.25">
      <c r="AH246" s="131">
        <v>25.98</v>
      </c>
      <c r="AI246" s="128">
        <v>24</v>
      </c>
      <c r="AJ246" s="131">
        <f t="shared" si="7"/>
        <v>623.52</v>
      </c>
    </row>
    <row r="247" spans="34:36" x14ac:dyDescent="0.25">
      <c r="AH247" s="131">
        <v>67.97</v>
      </c>
      <c r="AI247" s="128">
        <v>15</v>
      </c>
      <c r="AJ247" s="131">
        <f t="shared" si="7"/>
        <v>1019.55</v>
      </c>
    </row>
    <row r="248" spans="34:36" x14ac:dyDescent="0.25">
      <c r="AH248" s="131">
        <v>83.99</v>
      </c>
      <c r="AI248" s="128">
        <v>28</v>
      </c>
      <c r="AJ248" s="131">
        <f t="shared" si="7"/>
        <v>2351.7199999999998</v>
      </c>
    </row>
    <row r="249" spans="34:36" x14ac:dyDescent="0.25">
      <c r="AH249" s="131">
        <v>7.99</v>
      </c>
      <c r="AI249" s="128">
        <v>16</v>
      </c>
      <c r="AJ249" s="131">
        <f t="shared" si="7"/>
        <v>127.84</v>
      </c>
    </row>
    <row r="250" spans="34:36" x14ac:dyDescent="0.25">
      <c r="AH250" s="131">
        <v>39.97</v>
      </c>
      <c r="AI250" s="128">
        <v>15</v>
      </c>
      <c r="AJ250" s="131">
        <f t="shared" si="7"/>
        <v>599.54999999999995</v>
      </c>
    </row>
    <row r="251" spans="34:36" x14ac:dyDescent="0.25">
      <c r="AH251" s="131">
        <v>7.97</v>
      </c>
      <c r="AI251" s="128">
        <v>25</v>
      </c>
      <c r="AJ251" s="131">
        <f t="shared" si="7"/>
        <v>199.25</v>
      </c>
    </row>
    <row r="252" spans="34:36" x14ac:dyDescent="0.25">
      <c r="AH252" s="131">
        <v>21.99</v>
      </c>
      <c r="AI252" s="128">
        <v>11</v>
      </c>
      <c r="AJ252" s="131">
        <f t="shared" si="7"/>
        <v>241.89</v>
      </c>
    </row>
    <row r="253" spans="34:36" x14ac:dyDescent="0.25">
      <c r="AH253" s="131">
        <v>41.97</v>
      </c>
      <c r="AI253" s="128">
        <v>36</v>
      </c>
      <c r="AJ253" s="131">
        <f t="shared" si="7"/>
        <v>1510.92</v>
      </c>
    </row>
    <row r="254" spans="34:36" x14ac:dyDescent="0.25">
      <c r="AH254" s="131">
        <v>35.979999999999997</v>
      </c>
      <c r="AI254" s="128">
        <v>23</v>
      </c>
      <c r="AJ254" s="131">
        <f t="shared" si="7"/>
        <v>827.54</v>
      </c>
    </row>
    <row r="255" spans="34:36" x14ac:dyDescent="0.25">
      <c r="AH255" s="131">
        <v>44.97</v>
      </c>
      <c r="AI255" s="128">
        <v>33</v>
      </c>
      <c r="AJ255" s="131">
        <f t="shared" si="7"/>
        <v>1484.01</v>
      </c>
    </row>
    <row r="256" spans="34:36" x14ac:dyDescent="0.25">
      <c r="AH256" s="131">
        <v>89.98</v>
      </c>
      <c r="AI256" s="128">
        <v>16</v>
      </c>
      <c r="AJ256" s="131">
        <f t="shared" si="7"/>
        <v>1439.68</v>
      </c>
    </row>
    <row r="257" spans="34:36" x14ac:dyDescent="0.25">
      <c r="AH257" s="131">
        <v>85.98</v>
      </c>
      <c r="AI257" s="128">
        <v>38</v>
      </c>
      <c r="AJ257" s="131">
        <f t="shared" si="7"/>
        <v>3267.2400000000002</v>
      </c>
    </row>
    <row r="258" spans="34:36" x14ac:dyDescent="0.25">
      <c r="AH258" s="131">
        <v>47.98</v>
      </c>
      <c r="AI258" s="128">
        <v>3</v>
      </c>
      <c r="AJ258" s="131">
        <f t="shared" si="7"/>
        <v>143.94</v>
      </c>
    </row>
    <row r="259" spans="34:36" x14ac:dyDescent="0.25">
      <c r="AH259" s="131">
        <v>82.98</v>
      </c>
      <c r="AI259" s="128">
        <v>33</v>
      </c>
      <c r="AJ259" s="131">
        <f t="shared" ref="AJ259:AJ322" si="8">AH259*AI259</f>
        <v>2738.34</v>
      </c>
    </row>
    <row r="260" spans="34:36" x14ac:dyDescent="0.25">
      <c r="AH260" s="131">
        <v>83.99</v>
      </c>
      <c r="AI260" s="128">
        <v>20</v>
      </c>
      <c r="AJ260" s="131">
        <f t="shared" si="8"/>
        <v>1679.8</v>
      </c>
    </row>
    <row r="261" spans="34:36" x14ac:dyDescent="0.25">
      <c r="AH261" s="131">
        <v>56.98</v>
      </c>
      <c r="AI261" s="128">
        <v>50</v>
      </c>
      <c r="AJ261" s="131">
        <f t="shared" si="8"/>
        <v>2849</v>
      </c>
    </row>
    <row r="262" spans="34:36" x14ac:dyDescent="0.25">
      <c r="AH262" s="131">
        <v>22.98</v>
      </c>
      <c r="AI262" s="128">
        <v>44</v>
      </c>
      <c r="AJ262" s="131">
        <f t="shared" si="8"/>
        <v>1011.12</v>
      </c>
    </row>
    <row r="263" spans="34:36" x14ac:dyDescent="0.25">
      <c r="AH263" s="131">
        <v>69.97</v>
      </c>
      <c r="AI263" s="128">
        <v>30</v>
      </c>
      <c r="AJ263" s="131">
        <f t="shared" si="8"/>
        <v>2099.1</v>
      </c>
    </row>
    <row r="264" spans="34:36" x14ac:dyDescent="0.25">
      <c r="AH264" s="131">
        <v>39.99</v>
      </c>
      <c r="AI264" s="128">
        <v>27</v>
      </c>
      <c r="AJ264" s="131">
        <f t="shared" si="8"/>
        <v>1079.73</v>
      </c>
    </row>
    <row r="265" spans="34:36" x14ac:dyDescent="0.25">
      <c r="AH265" s="131">
        <v>16.97</v>
      </c>
      <c r="AI265" s="128">
        <v>28</v>
      </c>
      <c r="AJ265" s="131">
        <f t="shared" si="8"/>
        <v>475.15999999999997</v>
      </c>
    </row>
    <row r="266" spans="34:36" x14ac:dyDescent="0.25">
      <c r="AH266" s="131">
        <v>23.97</v>
      </c>
      <c r="AI266" s="128">
        <v>26</v>
      </c>
      <c r="AJ266" s="131">
        <f t="shared" si="8"/>
        <v>623.22</v>
      </c>
    </row>
    <row r="267" spans="34:36" x14ac:dyDescent="0.25">
      <c r="AH267" s="131">
        <v>98.98</v>
      </c>
      <c r="AI267" s="128">
        <v>24</v>
      </c>
      <c r="AJ267" s="131">
        <f t="shared" si="8"/>
        <v>2375.52</v>
      </c>
    </row>
    <row r="268" spans="34:36" x14ac:dyDescent="0.25">
      <c r="AH268" s="131">
        <v>29.99</v>
      </c>
      <c r="AI268" s="128">
        <v>2</v>
      </c>
      <c r="AJ268" s="131">
        <f t="shared" si="8"/>
        <v>59.98</v>
      </c>
    </row>
    <row r="269" spans="34:36" x14ac:dyDescent="0.25">
      <c r="AH269" s="131">
        <v>69.97</v>
      </c>
      <c r="AI269" s="128">
        <v>36</v>
      </c>
      <c r="AJ269" s="131">
        <f t="shared" si="8"/>
        <v>2518.92</v>
      </c>
    </row>
    <row r="270" spans="34:36" x14ac:dyDescent="0.25">
      <c r="AH270" s="131">
        <v>60.99</v>
      </c>
      <c r="AI270" s="128">
        <v>44</v>
      </c>
      <c r="AJ270" s="131">
        <f t="shared" si="8"/>
        <v>2683.56</v>
      </c>
    </row>
    <row r="271" spans="34:36" x14ac:dyDescent="0.25">
      <c r="AH271" s="131">
        <v>47.98</v>
      </c>
      <c r="AI271" s="128">
        <v>5</v>
      </c>
      <c r="AJ271" s="131">
        <f t="shared" si="8"/>
        <v>239.89999999999998</v>
      </c>
    </row>
    <row r="272" spans="34:36" x14ac:dyDescent="0.25">
      <c r="AH272" s="131">
        <v>63.98</v>
      </c>
      <c r="AI272" s="128">
        <v>21</v>
      </c>
      <c r="AJ272" s="131">
        <f t="shared" si="8"/>
        <v>1343.58</v>
      </c>
    </row>
    <row r="273" spans="34:36" x14ac:dyDescent="0.25">
      <c r="AH273" s="131">
        <v>75.97</v>
      </c>
      <c r="AI273" s="128">
        <v>45</v>
      </c>
      <c r="AJ273" s="131">
        <f t="shared" si="8"/>
        <v>3418.65</v>
      </c>
    </row>
    <row r="274" spans="34:36" x14ac:dyDescent="0.25">
      <c r="AH274" s="131">
        <v>27.97</v>
      </c>
      <c r="AI274" s="128">
        <v>23</v>
      </c>
      <c r="AJ274" s="131">
        <f t="shared" si="8"/>
        <v>643.30999999999995</v>
      </c>
    </row>
    <row r="275" spans="34:36" x14ac:dyDescent="0.25">
      <c r="AH275" s="131">
        <v>17.989999999999998</v>
      </c>
      <c r="AI275" s="128">
        <v>23</v>
      </c>
      <c r="AJ275" s="131">
        <f t="shared" si="8"/>
        <v>413.77</v>
      </c>
    </row>
    <row r="276" spans="34:36" x14ac:dyDescent="0.25">
      <c r="AH276" s="131">
        <v>19.989999999999998</v>
      </c>
      <c r="AI276" s="128">
        <v>47</v>
      </c>
      <c r="AJ276" s="131">
        <f t="shared" si="8"/>
        <v>939.53</v>
      </c>
    </row>
    <row r="277" spans="34:36" x14ac:dyDescent="0.25">
      <c r="AH277" s="131">
        <v>81.99</v>
      </c>
      <c r="AI277" s="128">
        <v>18</v>
      </c>
      <c r="AJ277" s="131">
        <f t="shared" si="8"/>
        <v>1475.82</v>
      </c>
    </row>
    <row r="278" spans="34:36" x14ac:dyDescent="0.25">
      <c r="AH278" s="131">
        <v>40.97</v>
      </c>
      <c r="AI278" s="128">
        <v>47</v>
      </c>
      <c r="AJ278" s="131">
        <f t="shared" si="8"/>
        <v>1925.59</v>
      </c>
    </row>
    <row r="279" spans="34:36" x14ac:dyDescent="0.25">
      <c r="AH279" s="131">
        <v>78.97</v>
      </c>
      <c r="AI279" s="128">
        <v>50</v>
      </c>
      <c r="AJ279" s="131">
        <f t="shared" si="8"/>
        <v>3948.5</v>
      </c>
    </row>
    <row r="280" spans="34:36" x14ac:dyDescent="0.25">
      <c r="AH280" s="131">
        <v>87.99</v>
      </c>
      <c r="AI280" s="128">
        <v>43</v>
      </c>
      <c r="AJ280" s="131">
        <f t="shared" si="8"/>
        <v>3783.5699999999997</v>
      </c>
    </row>
    <row r="281" spans="34:36" x14ac:dyDescent="0.25">
      <c r="AH281" s="131">
        <v>47.97</v>
      </c>
      <c r="AI281" s="128">
        <v>5</v>
      </c>
      <c r="AJ281" s="131">
        <f t="shared" si="8"/>
        <v>239.85</v>
      </c>
    </row>
    <row r="282" spans="34:36" x14ac:dyDescent="0.25">
      <c r="AH282" s="131">
        <v>20.99</v>
      </c>
      <c r="AI282" s="128">
        <v>27</v>
      </c>
      <c r="AJ282" s="131">
        <f t="shared" si="8"/>
        <v>566.7299999999999</v>
      </c>
    </row>
    <row r="283" spans="34:36" x14ac:dyDescent="0.25">
      <c r="AH283" s="131">
        <v>9.99</v>
      </c>
      <c r="AI283" s="128">
        <v>21</v>
      </c>
      <c r="AJ283" s="131">
        <f t="shared" si="8"/>
        <v>209.79</v>
      </c>
    </row>
    <row r="284" spans="34:36" x14ac:dyDescent="0.25">
      <c r="AH284" s="131">
        <v>73.98</v>
      </c>
      <c r="AI284" s="128">
        <v>27</v>
      </c>
      <c r="AJ284" s="131">
        <f t="shared" si="8"/>
        <v>1997.46</v>
      </c>
    </row>
    <row r="285" spans="34:36" x14ac:dyDescent="0.25">
      <c r="AH285" s="131">
        <v>86.98</v>
      </c>
      <c r="AI285" s="128">
        <v>31</v>
      </c>
      <c r="AJ285" s="131">
        <f t="shared" si="8"/>
        <v>2696.38</v>
      </c>
    </row>
    <row r="286" spans="34:36" x14ac:dyDescent="0.25">
      <c r="AH286" s="131">
        <v>68.989999999999995</v>
      </c>
      <c r="AI286" s="128">
        <v>15</v>
      </c>
      <c r="AJ286" s="131">
        <f t="shared" si="8"/>
        <v>1034.8499999999999</v>
      </c>
    </row>
    <row r="287" spans="34:36" x14ac:dyDescent="0.25">
      <c r="AH287" s="131">
        <v>62.98</v>
      </c>
      <c r="AI287" s="128">
        <v>6</v>
      </c>
      <c r="AJ287" s="131">
        <f t="shared" si="8"/>
        <v>377.88</v>
      </c>
    </row>
    <row r="288" spans="34:36" x14ac:dyDescent="0.25">
      <c r="AH288" s="131">
        <v>72.98</v>
      </c>
      <c r="AI288" s="128">
        <v>35</v>
      </c>
      <c r="AJ288" s="131">
        <f t="shared" si="8"/>
        <v>2554.3000000000002</v>
      </c>
    </row>
    <row r="289" spans="34:36" x14ac:dyDescent="0.25">
      <c r="AH289" s="131">
        <v>50.99</v>
      </c>
      <c r="AI289" s="128">
        <v>32</v>
      </c>
      <c r="AJ289" s="131">
        <f t="shared" si="8"/>
        <v>1631.68</v>
      </c>
    </row>
    <row r="290" spans="34:36" x14ac:dyDescent="0.25">
      <c r="AH290" s="131">
        <v>92.98</v>
      </c>
      <c r="AI290" s="128">
        <v>50</v>
      </c>
      <c r="AJ290" s="131">
        <f t="shared" si="8"/>
        <v>4649</v>
      </c>
    </row>
    <row r="291" spans="34:36" x14ac:dyDescent="0.25">
      <c r="AH291" s="131">
        <v>33.979999999999997</v>
      </c>
      <c r="AI291" s="128">
        <v>46</v>
      </c>
      <c r="AJ291" s="131">
        <f t="shared" si="8"/>
        <v>1563.08</v>
      </c>
    </row>
    <row r="292" spans="34:36" x14ac:dyDescent="0.25">
      <c r="AH292" s="131">
        <v>54.97</v>
      </c>
      <c r="AI292" s="128">
        <v>9</v>
      </c>
      <c r="AJ292" s="131">
        <f t="shared" si="8"/>
        <v>494.73</v>
      </c>
    </row>
    <row r="293" spans="34:36" x14ac:dyDescent="0.25">
      <c r="AH293" s="131">
        <v>13.98</v>
      </c>
      <c r="AI293" s="128">
        <v>47</v>
      </c>
      <c r="AJ293" s="131">
        <f t="shared" si="8"/>
        <v>657.06000000000006</v>
      </c>
    </row>
    <row r="294" spans="34:36" x14ac:dyDescent="0.25">
      <c r="AH294" s="131">
        <v>95.99</v>
      </c>
      <c r="AI294" s="128">
        <v>47</v>
      </c>
      <c r="AJ294" s="131">
        <f t="shared" si="8"/>
        <v>4511.53</v>
      </c>
    </row>
    <row r="295" spans="34:36" x14ac:dyDescent="0.25">
      <c r="AH295" s="131">
        <v>39.97</v>
      </c>
      <c r="AI295" s="128">
        <v>4</v>
      </c>
      <c r="AJ295" s="131">
        <f t="shared" si="8"/>
        <v>159.88</v>
      </c>
    </row>
    <row r="296" spans="34:36" x14ac:dyDescent="0.25">
      <c r="AH296" s="131">
        <v>39.97</v>
      </c>
      <c r="AI296" s="128">
        <v>50</v>
      </c>
      <c r="AJ296" s="131">
        <f t="shared" si="8"/>
        <v>1998.5</v>
      </c>
    </row>
    <row r="297" spans="34:36" x14ac:dyDescent="0.25">
      <c r="AH297" s="131">
        <v>11.98</v>
      </c>
      <c r="AI297" s="128">
        <v>47</v>
      </c>
      <c r="AJ297" s="131">
        <f t="shared" si="8"/>
        <v>563.06000000000006</v>
      </c>
    </row>
    <row r="298" spans="34:36" x14ac:dyDescent="0.25">
      <c r="AH298" s="131">
        <v>11.99</v>
      </c>
      <c r="AI298" s="128">
        <v>39</v>
      </c>
      <c r="AJ298" s="131">
        <f t="shared" si="8"/>
        <v>467.61</v>
      </c>
    </row>
    <row r="299" spans="34:36" x14ac:dyDescent="0.25">
      <c r="AH299" s="131">
        <v>93.97</v>
      </c>
      <c r="AI299" s="128">
        <v>9</v>
      </c>
      <c r="AJ299" s="131">
        <f t="shared" si="8"/>
        <v>845.73</v>
      </c>
    </row>
    <row r="300" spans="34:36" x14ac:dyDescent="0.25">
      <c r="AH300" s="131">
        <v>10.99</v>
      </c>
      <c r="AI300" s="128">
        <v>1</v>
      </c>
      <c r="AJ300" s="131">
        <f t="shared" si="8"/>
        <v>10.99</v>
      </c>
    </row>
    <row r="301" spans="34:36" x14ac:dyDescent="0.25">
      <c r="AH301" s="131">
        <v>43.97</v>
      </c>
      <c r="AI301" s="128">
        <v>13</v>
      </c>
      <c r="AJ301" s="131">
        <f t="shared" si="8"/>
        <v>571.61</v>
      </c>
    </row>
    <row r="302" spans="34:36" x14ac:dyDescent="0.25">
      <c r="AH302" s="131">
        <v>60.99</v>
      </c>
      <c r="AI302" s="128">
        <v>38</v>
      </c>
      <c r="AJ302" s="131">
        <f t="shared" si="8"/>
        <v>2317.62</v>
      </c>
    </row>
    <row r="303" spans="34:36" x14ac:dyDescent="0.25">
      <c r="AH303" s="131">
        <v>15.99</v>
      </c>
      <c r="AI303" s="128">
        <v>30</v>
      </c>
      <c r="AJ303" s="131">
        <f t="shared" si="8"/>
        <v>479.7</v>
      </c>
    </row>
    <row r="304" spans="34:36" x14ac:dyDescent="0.25">
      <c r="AH304" s="131">
        <v>26.97</v>
      </c>
      <c r="AI304" s="128">
        <v>15</v>
      </c>
      <c r="AJ304" s="131">
        <f t="shared" si="8"/>
        <v>404.54999999999995</v>
      </c>
    </row>
    <row r="305" spans="34:36" x14ac:dyDescent="0.25">
      <c r="AH305" s="131">
        <v>98.98</v>
      </c>
      <c r="AI305" s="128">
        <v>27</v>
      </c>
      <c r="AJ305" s="131">
        <f t="shared" si="8"/>
        <v>2672.46</v>
      </c>
    </row>
    <row r="306" spans="34:36" x14ac:dyDescent="0.25">
      <c r="AH306" s="131">
        <v>87.98</v>
      </c>
      <c r="AI306" s="128">
        <v>41</v>
      </c>
      <c r="AJ306" s="131">
        <f t="shared" si="8"/>
        <v>3607.1800000000003</v>
      </c>
    </row>
    <row r="307" spans="34:36" x14ac:dyDescent="0.25">
      <c r="AH307" s="131">
        <v>28.98</v>
      </c>
      <c r="AI307" s="128">
        <v>11</v>
      </c>
      <c r="AJ307" s="131">
        <f t="shared" si="8"/>
        <v>318.78000000000003</v>
      </c>
    </row>
    <row r="308" spans="34:36" x14ac:dyDescent="0.25">
      <c r="AH308" s="131">
        <v>6.98</v>
      </c>
      <c r="AI308" s="128">
        <v>28</v>
      </c>
      <c r="AJ308" s="131">
        <f t="shared" si="8"/>
        <v>195.44</v>
      </c>
    </row>
    <row r="309" spans="34:36" x14ac:dyDescent="0.25">
      <c r="AH309" s="131">
        <v>62.97</v>
      </c>
      <c r="AI309" s="128">
        <v>3</v>
      </c>
      <c r="AJ309" s="131">
        <f t="shared" si="8"/>
        <v>188.91</v>
      </c>
    </row>
    <row r="310" spans="34:36" x14ac:dyDescent="0.25">
      <c r="AH310" s="131">
        <v>60.98</v>
      </c>
      <c r="AI310" s="128">
        <v>30</v>
      </c>
      <c r="AJ310" s="131">
        <f t="shared" si="8"/>
        <v>1829.3999999999999</v>
      </c>
    </row>
    <row r="311" spans="34:36" x14ac:dyDescent="0.25">
      <c r="AH311" s="131">
        <v>59.97</v>
      </c>
      <c r="AI311" s="128">
        <v>8</v>
      </c>
      <c r="AJ311" s="131">
        <f t="shared" si="8"/>
        <v>479.76</v>
      </c>
    </row>
    <row r="312" spans="34:36" x14ac:dyDescent="0.25">
      <c r="AH312" s="131">
        <v>73.989999999999995</v>
      </c>
      <c r="AI312" s="128">
        <v>5</v>
      </c>
      <c r="AJ312" s="131">
        <f t="shared" si="8"/>
        <v>369.95</v>
      </c>
    </row>
    <row r="313" spans="34:36" x14ac:dyDescent="0.25">
      <c r="AH313" s="131">
        <v>44.98</v>
      </c>
      <c r="AI313" s="128">
        <v>30</v>
      </c>
      <c r="AJ313" s="131">
        <f t="shared" si="8"/>
        <v>1349.3999999999999</v>
      </c>
    </row>
    <row r="314" spans="34:36" x14ac:dyDescent="0.25">
      <c r="AH314" s="131">
        <v>40.98</v>
      </c>
      <c r="AI314" s="128">
        <v>17</v>
      </c>
      <c r="AJ314" s="131">
        <f t="shared" si="8"/>
        <v>696.66</v>
      </c>
    </row>
    <row r="315" spans="34:36" x14ac:dyDescent="0.25">
      <c r="AH315" s="131">
        <v>4.99</v>
      </c>
      <c r="AI315" s="128">
        <v>14</v>
      </c>
      <c r="AJ315" s="131">
        <f t="shared" si="8"/>
        <v>69.86</v>
      </c>
    </row>
    <row r="316" spans="34:36" x14ac:dyDescent="0.25">
      <c r="AH316" s="131">
        <v>4.97</v>
      </c>
      <c r="AI316" s="128">
        <v>43</v>
      </c>
      <c r="AJ316" s="131">
        <f t="shared" si="8"/>
        <v>213.70999999999998</v>
      </c>
    </row>
    <row r="317" spans="34:36" x14ac:dyDescent="0.25">
      <c r="AH317" s="131">
        <v>70.98</v>
      </c>
      <c r="AI317" s="128">
        <v>28</v>
      </c>
      <c r="AJ317" s="131">
        <f t="shared" si="8"/>
        <v>1987.44</v>
      </c>
    </row>
    <row r="318" spans="34:36" x14ac:dyDescent="0.25">
      <c r="AH318" s="131">
        <v>84.97</v>
      </c>
      <c r="AI318" s="128">
        <v>41</v>
      </c>
      <c r="AJ318" s="131">
        <f t="shared" si="8"/>
        <v>3483.77</v>
      </c>
    </row>
    <row r="319" spans="34:36" x14ac:dyDescent="0.25">
      <c r="AH319" s="131">
        <v>83.97</v>
      </c>
      <c r="AI319" s="128">
        <v>2</v>
      </c>
      <c r="AJ319" s="131">
        <f t="shared" si="8"/>
        <v>167.94</v>
      </c>
    </row>
    <row r="320" spans="34:36" x14ac:dyDescent="0.25">
      <c r="AH320" s="131">
        <v>27.99</v>
      </c>
      <c r="AI320" s="128">
        <v>43</v>
      </c>
      <c r="AJ320" s="131">
        <f t="shared" si="8"/>
        <v>1203.57</v>
      </c>
    </row>
    <row r="321" spans="34:36" x14ac:dyDescent="0.25">
      <c r="AH321" s="131">
        <v>84.99</v>
      </c>
      <c r="AI321" s="128">
        <v>34</v>
      </c>
      <c r="AJ321" s="131">
        <f t="shared" si="8"/>
        <v>2889.66</v>
      </c>
    </row>
    <row r="322" spans="34:36" x14ac:dyDescent="0.25">
      <c r="AH322" s="131">
        <v>28.98</v>
      </c>
      <c r="AI322" s="128">
        <v>18</v>
      </c>
      <c r="AJ322" s="131">
        <f t="shared" si="8"/>
        <v>521.64</v>
      </c>
    </row>
    <row r="323" spans="34:36" x14ac:dyDescent="0.25">
      <c r="AH323" s="131">
        <v>55.97</v>
      </c>
      <c r="AI323" s="128">
        <v>14</v>
      </c>
      <c r="AJ323" s="131">
        <f t="shared" ref="AJ323:AJ386" si="9">AH323*AI323</f>
        <v>783.57999999999993</v>
      </c>
    </row>
    <row r="324" spans="34:36" x14ac:dyDescent="0.25">
      <c r="AH324" s="131">
        <v>45.98</v>
      </c>
      <c r="AI324" s="128">
        <v>18</v>
      </c>
      <c r="AJ324" s="131">
        <f t="shared" si="9"/>
        <v>827.64</v>
      </c>
    </row>
    <row r="325" spans="34:36" x14ac:dyDescent="0.25">
      <c r="AH325" s="131">
        <v>36.97</v>
      </c>
      <c r="AI325" s="128">
        <v>42</v>
      </c>
      <c r="AJ325" s="131">
        <f t="shared" si="9"/>
        <v>1552.74</v>
      </c>
    </row>
    <row r="326" spans="34:36" x14ac:dyDescent="0.25">
      <c r="AH326" s="131">
        <v>62.97</v>
      </c>
      <c r="AI326" s="128">
        <v>30</v>
      </c>
      <c r="AJ326" s="131">
        <f t="shared" si="9"/>
        <v>1889.1</v>
      </c>
    </row>
    <row r="327" spans="34:36" x14ac:dyDescent="0.25">
      <c r="AH327" s="131">
        <v>25.97</v>
      </c>
      <c r="AI327" s="128">
        <v>13</v>
      </c>
      <c r="AJ327" s="131">
        <f t="shared" si="9"/>
        <v>337.61</v>
      </c>
    </row>
    <row r="328" spans="34:36" x14ac:dyDescent="0.25">
      <c r="AH328" s="131">
        <v>94.98</v>
      </c>
      <c r="AI328" s="128">
        <v>14</v>
      </c>
      <c r="AJ328" s="131">
        <f t="shared" si="9"/>
        <v>1329.72</v>
      </c>
    </row>
    <row r="329" spans="34:36" x14ac:dyDescent="0.25">
      <c r="AH329" s="131">
        <v>54.97</v>
      </c>
      <c r="AI329" s="128">
        <v>30</v>
      </c>
      <c r="AJ329" s="131">
        <f t="shared" si="9"/>
        <v>1649.1</v>
      </c>
    </row>
    <row r="330" spans="34:36" x14ac:dyDescent="0.25">
      <c r="AH330" s="131">
        <v>82.97</v>
      </c>
      <c r="AI330" s="128">
        <v>44</v>
      </c>
      <c r="AJ330" s="131">
        <f t="shared" si="9"/>
        <v>3650.68</v>
      </c>
    </row>
    <row r="331" spans="34:36" x14ac:dyDescent="0.25">
      <c r="AH331" s="131">
        <v>3.97</v>
      </c>
      <c r="AI331" s="128">
        <v>11</v>
      </c>
      <c r="AJ331" s="131">
        <f t="shared" si="9"/>
        <v>43.67</v>
      </c>
    </row>
    <row r="332" spans="34:36" x14ac:dyDescent="0.25">
      <c r="AH332" s="131">
        <v>50.99</v>
      </c>
      <c r="AI332" s="128">
        <v>13</v>
      </c>
      <c r="AJ332" s="131">
        <f t="shared" si="9"/>
        <v>662.87</v>
      </c>
    </row>
    <row r="333" spans="34:36" x14ac:dyDescent="0.25">
      <c r="AH333" s="131">
        <v>53.98</v>
      </c>
      <c r="AI333" s="128">
        <v>2</v>
      </c>
      <c r="AJ333" s="131">
        <f t="shared" si="9"/>
        <v>107.96</v>
      </c>
    </row>
    <row r="334" spans="34:36" x14ac:dyDescent="0.25">
      <c r="AH334" s="131">
        <v>22.97</v>
      </c>
      <c r="AI334" s="128">
        <v>29</v>
      </c>
      <c r="AJ334" s="131">
        <f t="shared" si="9"/>
        <v>666.13</v>
      </c>
    </row>
    <row r="335" spans="34:36" x14ac:dyDescent="0.25">
      <c r="AH335" s="131">
        <v>79.98</v>
      </c>
      <c r="AI335" s="128">
        <v>47</v>
      </c>
      <c r="AJ335" s="131">
        <f t="shared" si="9"/>
        <v>3759.0600000000004</v>
      </c>
    </row>
    <row r="336" spans="34:36" x14ac:dyDescent="0.25">
      <c r="AH336" s="131">
        <v>71.989999999999995</v>
      </c>
      <c r="AI336" s="128">
        <v>11</v>
      </c>
      <c r="AJ336" s="131">
        <f t="shared" si="9"/>
        <v>791.89</v>
      </c>
    </row>
    <row r="337" spans="34:36" x14ac:dyDescent="0.25">
      <c r="AH337" s="131">
        <v>51.98</v>
      </c>
      <c r="AI337" s="128">
        <v>7</v>
      </c>
      <c r="AJ337" s="131">
        <f t="shared" si="9"/>
        <v>363.85999999999996</v>
      </c>
    </row>
    <row r="338" spans="34:36" x14ac:dyDescent="0.25">
      <c r="AH338" s="131">
        <v>79.989999999999995</v>
      </c>
      <c r="AI338" s="128">
        <v>44</v>
      </c>
      <c r="AJ338" s="131">
        <f t="shared" si="9"/>
        <v>3519.56</v>
      </c>
    </row>
    <row r="339" spans="34:36" x14ac:dyDescent="0.25">
      <c r="AH339" s="131">
        <v>92.99</v>
      </c>
      <c r="AI339" s="128">
        <v>36</v>
      </c>
      <c r="AJ339" s="131">
        <f t="shared" si="9"/>
        <v>3347.64</v>
      </c>
    </row>
    <row r="340" spans="34:36" x14ac:dyDescent="0.25">
      <c r="AH340" s="131">
        <v>25.99</v>
      </c>
      <c r="AI340" s="128">
        <v>41</v>
      </c>
      <c r="AJ340" s="131">
        <f t="shared" si="9"/>
        <v>1065.5899999999999</v>
      </c>
    </row>
    <row r="341" spans="34:36" x14ac:dyDescent="0.25">
      <c r="AH341" s="131">
        <v>60.97</v>
      </c>
      <c r="AI341" s="128">
        <v>15</v>
      </c>
      <c r="AJ341" s="131">
        <f t="shared" si="9"/>
        <v>914.55</v>
      </c>
    </row>
    <row r="342" spans="34:36" x14ac:dyDescent="0.25">
      <c r="AH342" s="131">
        <v>19.97</v>
      </c>
      <c r="AI342" s="128">
        <v>9</v>
      </c>
      <c r="AJ342" s="131">
        <f t="shared" si="9"/>
        <v>179.73</v>
      </c>
    </row>
    <row r="343" spans="34:36" x14ac:dyDescent="0.25">
      <c r="AH343" s="131">
        <v>72.989999999999995</v>
      </c>
      <c r="AI343" s="128">
        <v>19</v>
      </c>
      <c r="AJ343" s="131">
        <f t="shared" si="9"/>
        <v>1386.81</v>
      </c>
    </row>
    <row r="344" spans="34:36" x14ac:dyDescent="0.25">
      <c r="AH344" s="131">
        <v>16.98</v>
      </c>
      <c r="AI344" s="128">
        <v>41</v>
      </c>
      <c r="AJ344" s="131">
        <f t="shared" si="9"/>
        <v>696.18000000000006</v>
      </c>
    </row>
    <row r="345" spans="34:36" x14ac:dyDescent="0.25">
      <c r="AH345" s="131">
        <v>65.97</v>
      </c>
      <c r="AI345" s="128">
        <v>5</v>
      </c>
      <c r="AJ345" s="131">
        <f t="shared" si="9"/>
        <v>329.85</v>
      </c>
    </row>
    <row r="346" spans="34:36" x14ac:dyDescent="0.25">
      <c r="AH346" s="131">
        <v>23.99</v>
      </c>
      <c r="AI346" s="128">
        <v>42</v>
      </c>
      <c r="AJ346" s="131">
        <f t="shared" si="9"/>
        <v>1007.5799999999999</v>
      </c>
    </row>
    <row r="347" spans="34:36" x14ac:dyDescent="0.25">
      <c r="AH347" s="131">
        <v>34.99</v>
      </c>
      <c r="AI347" s="128">
        <v>35</v>
      </c>
      <c r="AJ347" s="131">
        <f t="shared" si="9"/>
        <v>1224.6500000000001</v>
      </c>
    </row>
    <row r="348" spans="34:36" x14ac:dyDescent="0.25">
      <c r="AH348" s="131">
        <v>72.97</v>
      </c>
      <c r="AI348" s="128">
        <v>18</v>
      </c>
      <c r="AJ348" s="131">
        <f t="shared" si="9"/>
        <v>1313.46</v>
      </c>
    </row>
    <row r="349" spans="34:36" x14ac:dyDescent="0.25">
      <c r="AH349" s="131">
        <v>83.99</v>
      </c>
      <c r="AI349" s="128">
        <v>17</v>
      </c>
      <c r="AJ349" s="131">
        <f t="shared" si="9"/>
        <v>1427.83</v>
      </c>
    </row>
    <row r="350" spans="34:36" x14ac:dyDescent="0.25">
      <c r="AH350" s="131">
        <v>8.98</v>
      </c>
      <c r="AI350" s="128">
        <v>35</v>
      </c>
      <c r="AJ350" s="131">
        <f t="shared" si="9"/>
        <v>314.3</v>
      </c>
    </row>
    <row r="351" spans="34:36" x14ac:dyDescent="0.25">
      <c r="AH351" s="131">
        <v>84.97</v>
      </c>
      <c r="AI351" s="128">
        <v>38</v>
      </c>
      <c r="AJ351" s="131">
        <f t="shared" si="9"/>
        <v>3228.86</v>
      </c>
    </row>
    <row r="352" spans="34:36" x14ac:dyDescent="0.25">
      <c r="AH352" s="131">
        <v>29.97</v>
      </c>
      <c r="AI352" s="128">
        <v>37</v>
      </c>
      <c r="AJ352" s="131">
        <f t="shared" si="9"/>
        <v>1108.8899999999999</v>
      </c>
    </row>
    <row r="353" spans="34:36" x14ac:dyDescent="0.25">
      <c r="AH353" s="131">
        <v>65.989999999999995</v>
      </c>
      <c r="AI353" s="128">
        <v>17</v>
      </c>
      <c r="AJ353" s="131">
        <f t="shared" si="9"/>
        <v>1121.83</v>
      </c>
    </row>
    <row r="354" spans="34:36" x14ac:dyDescent="0.25">
      <c r="AH354" s="131">
        <v>36.99</v>
      </c>
      <c r="AI354" s="128">
        <v>48</v>
      </c>
      <c r="AJ354" s="131">
        <f t="shared" si="9"/>
        <v>1775.52</v>
      </c>
    </row>
    <row r="355" spans="34:36" x14ac:dyDescent="0.25">
      <c r="AH355" s="131">
        <v>30.99</v>
      </c>
      <c r="AI355" s="128">
        <v>18</v>
      </c>
      <c r="AJ355" s="131">
        <f t="shared" si="9"/>
        <v>557.81999999999994</v>
      </c>
    </row>
    <row r="356" spans="34:36" x14ac:dyDescent="0.25">
      <c r="AH356" s="131">
        <v>26.98</v>
      </c>
      <c r="AI356" s="128">
        <v>20</v>
      </c>
      <c r="AJ356" s="131">
        <f t="shared" si="9"/>
        <v>539.6</v>
      </c>
    </row>
    <row r="357" spans="34:36" x14ac:dyDescent="0.25">
      <c r="AH357" s="131">
        <v>41.97</v>
      </c>
      <c r="AI357" s="128">
        <v>21</v>
      </c>
      <c r="AJ357" s="131">
        <f t="shared" si="9"/>
        <v>881.37</v>
      </c>
    </row>
    <row r="358" spans="34:36" x14ac:dyDescent="0.25">
      <c r="AH358" s="131">
        <v>81.97</v>
      </c>
      <c r="AI358" s="128">
        <v>16</v>
      </c>
      <c r="AJ358" s="131">
        <f t="shared" si="9"/>
        <v>1311.52</v>
      </c>
    </row>
    <row r="359" spans="34:36" x14ac:dyDescent="0.25">
      <c r="AH359" s="131">
        <v>73.989999999999995</v>
      </c>
      <c r="AI359" s="128">
        <v>42</v>
      </c>
      <c r="AJ359" s="131">
        <f t="shared" si="9"/>
        <v>3107.58</v>
      </c>
    </row>
    <row r="360" spans="34:36" x14ac:dyDescent="0.25">
      <c r="AH360" s="131">
        <v>68.97</v>
      </c>
      <c r="AI360" s="128">
        <v>3</v>
      </c>
      <c r="AJ360" s="131">
        <f t="shared" si="9"/>
        <v>206.91</v>
      </c>
    </row>
    <row r="361" spans="34:36" x14ac:dyDescent="0.25">
      <c r="AH361" s="131">
        <v>32.97</v>
      </c>
      <c r="AI361" s="128">
        <v>35</v>
      </c>
      <c r="AJ361" s="131">
        <f t="shared" si="9"/>
        <v>1153.95</v>
      </c>
    </row>
    <row r="362" spans="34:36" x14ac:dyDescent="0.25">
      <c r="AH362" s="131">
        <v>26.97</v>
      </c>
      <c r="AI362" s="128">
        <v>11</v>
      </c>
      <c r="AJ362" s="131">
        <f t="shared" si="9"/>
        <v>296.66999999999996</v>
      </c>
    </row>
    <row r="363" spans="34:36" x14ac:dyDescent="0.25">
      <c r="AH363" s="131">
        <v>40.99</v>
      </c>
      <c r="AI363" s="128">
        <v>9</v>
      </c>
      <c r="AJ363" s="131">
        <f t="shared" si="9"/>
        <v>368.91</v>
      </c>
    </row>
    <row r="364" spans="34:36" x14ac:dyDescent="0.25">
      <c r="AH364" s="131">
        <v>30.97</v>
      </c>
      <c r="AI364" s="128">
        <v>20</v>
      </c>
      <c r="AJ364" s="131">
        <f t="shared" si="9"/>
        <v>619.4</v>
      </c>
    </row>
    <row r="365" spans="34:36" x14ac:dyDescent="0.25">
      <c r="AH365" s="131">
        <v>13.97</v>
      </c>
      <c r="AI365" s="128">
        <v>33</v>
      </c>
      <c r="AJ365" s="131">
        <f t="shared" si="9"/>
        <v>461.01000000000005</v>
      </c>
    </row>
    <row r="366" spans="34:36" x14ac:dyDescent="0.25">
      <c r="AH366" s="131">
        <v>53.98</v>
      </c>
      <c r="AI366" s="128">
        <v>50</v>
      </c>
      <c r="AJ366" s="131">
        <f t="shared" si="9"/>
        <v>2699</v>
      </c>
    </row>
    <row r="367" spans="34:36" x14ac:dyDescent="0.25">
      <c r="AH367" s="131">
        <v>24.99</v>
      </c>
      <c r="AI367" s="128">
        <v>46</v>
      </c>
      <c r="AJ367" s="131">
        <f t="shared" si="9"/>
        <v>1149.54</v>
      </c>
    </row>
    <row r="368" spans="34:36" x14ac:dyDescent="0.25">
      <c r="AH368" s="131">
        <v>18.98</v>
      </c>
      <c r="AI368" s="128">
        <v>46</v>
      </c>
      <c r="AJ368" s="131">
        <f t="shared" si="9"/>
        <v>873.08</v>
      </c>
    </row>
    <row r="369" spans="34:36" x14ac:dyDescent="0.25">
      <c r="AH369" s="131">
        <v>53.99</v>
      </c>
      <c r="AI369" s="128">
        <v>24</v>
      </c>
      <c r="AJ369" s="131">
        <f t="shared" si="9"/>
        <v>1295.76</v>
      </c>
    </row>
    <row r="370" spans="34:36" x14ac:dyDescent="0.25">
      <c r="AH370" s="131">
        <v>38.979999999999997</v>
      </c>
      <c r="AI370" s="128">
        <v>6</v>
      </c>
      <c r="AJ370" s="131">
        <f t="shared" si="9"/>
        <v>233.88</v>
      </c>
    </row>
    <row r="371" spans="34:36" x14ac:dyDescent="0.25">
      <c r="AH371" s="131">
        <v>35.97</v>
      </c>
      <c r="AI371" s="128">
        <v>15</v>
      </c>
      <c r="AJ371" s="131">
        <f t="shared" si="9"/>
        <v>539.54999999999995</v>
      </c>
    </row>
    <row r="372" spans="34:36" x14ac:dyDescent="0.25">
      <c r="AH372" s="131">
        <v>7.97</v>
      </c>
      <c r="AI372" s="128">
        <v>25</v>
      </c>
      <c r="AJ372" s="131">
        <f t="shared" si="9"/>
        <v>199.25</v>
      </c>
    </row>
    <row r="373" spans="34:36" x14ac:dyDescent="0.25">
      <c r="AH373" s="131">
        <v>36.979999999999997</v>
      </c>
      <c r="AI373" s="128">
        <v>45</v>
      </c>
      <c r="AJ373" s="131">
        <f t="shared" si="9"/>
        <v>1664.1</v>
      </c>
    </row>
    <row r="374" spans="34:36" x14ac:dyDescent="0.25">
      <c r="AH374" s="131">
        <v>22.97</v>
      </c>
      <c r="AI374" s="128">
        <v>26</v>
      </c>
      <c r="AJ374" s="131">
        <f t="shared" si="9"/>
        <v>597.22</v>
      </c>
    </row>
    <row r="375" spans="34:36" x14ac:dyDescent="0.25">
      <c r="AH375" s="131">
        <v>7.99</v>
      </c>
      <c r="AI375" s="128">
        <v>46</v>
      </c>
      <c r="AJ375" s="131">
        <f t="shared" si="9"/>
        <v>367.54</v>
      </c>
    </row>
    <row r="376" spans="34:36" x14ac:dyDescent="0.25">
      <c r="AH376" s="131">
        <v>96.97</v>
      </c>
      <c r="AI376" s="128">
        <v>41</v>
      </c>
      <c r="AJ376" s="131">
        <f t="shared" si="9"/>
        <v>3975.77</v>
      </c>
    </row>
    <row r="377" spans="34:36" x14ac:dyDescent="0.25">
      <c r="AH377" s="131">
        <v>62.98</v>
      </c>
      <c r="AI377" s="128">
        <v>19</v>
      </c>
      <c r="AJ377" s="131">
        <f t="shared" si="9"/>
        <v>1196.6199999999999</v>
      </c>
    </row>
    <row r="378" spans="34:36" x14ac:dyDescent="0.25">
      <c r="AH378" s="131">
        <v>97.98</v>
      </c>
      <c r="AI378" s="128">
        <v>14</v>
      </c>
      <c r="AJ378" s="131">
        <f t="shared" si="9"/>
        <v>1371.72</v>
      </c>
    </row>
    <row r="379" spans="34:36" x14ac:dyDescent="0.25">
      <c r="AH379" s="131">
        <v>41.97</v>
      </c>
      <c r="AI379" s="128">
        <v>36</v>
      </c>
      <c r="AJ379" s="131">
        <f t="shared" si="9"/>
        <v>1510.92</v>
      </c>
    </row>
    <row r="380" spans="34:36" x14ac:dyDescent="0.25">
      <c r="AH380" s="131">
        <v>29.98</v>
      </c>
      <c r="AI380" s="128">
        <v>10</v>
      </c>
      <c r="AJ380" s="131">
        <f t="shared" si="9"/>
        <v>299.8</v>
      </c>
    </row>
    <row r="381" spans="34:36" x14ac:dyDescent="0.25">
      <c r="AH381" s="131">
        <v>27.98</v>
      </c>
      <c r="AI381" s="128">
        <v>31</v>
      </c>
      <c r="AJ381" s="131">
        <f t="shared" si="9"/>
        <v>867.38</v>
      </c>
    </row>
    <row r="382" spans="34:36" x14ac:dyDescent="0.25">
      <c r="AH382" s="131">
        <v>42.97</v>
      </c>
      <c r="AI382" s="128">
        <v>6</v>
      </c>
      <c r="AJ382" s="131">
        <f t="shared" si="9"/>
        <v>257.82</v>
      </c>
    </row>
    <row r="383" spans="34:36" x14ac:dyDescent="0.25">
      <c r="AH383" s="131">
        <v>76.97</v>
      </c>
      <c r="AI383" s="128">
        <v>48</v>
      </c>
      <c r="AJ383" s="131">
        <f t="shared" si="9"/>
        <v>3694.56</v>
      </c>
    </row>
    <row r="384" spans="34:36" x14ac:dyDescent="0.25">
      <c r="AH384" s="131">
        <v>89.99</v>
      </c>
      <c r="AI384" s="128">
        <v>39</v>
      </c>
      <c r="AJ384" s="131">
        <f t="shared" si="9"/>
        <v>3509.6099999999997</v>
      </c>
    </row>
    <row r="385" spans="34:36" x14ac:dyDescent="0.25">
      <c r="AH385" s="131">
        <v>42.99</v>
      </c>
      <c r="AI385" s="128">
        <v>8</v>
      </c>
      <c r="AJ385" s="131">
        <f t="shared" si="9"/>
        <v>343.92</v>
      </c>
    </row>
    <row r="386" spans="34:36" x14ac:dyDescent="0.25">
      <c r="AH386" s="131">
        <v>92.98</v>
      </c>
      <c r="AI386" s="128">
        <v>18</v>
      </c>
      <c r="AJ386" s="131">
        <f t="shared" si="9"/>
        <v>1673.64</v>
      </c>
    </row>
    <row r="387" spans="34:36" x14ac:dyDescent="0.25">
      <c r="AH387" s="131">
        <v>36.97</v>
      </c>
      <c r="AI387" s="128">
        <v>12</v>
      </c>
      <c r="AJ387" s="131">
        <f t="shared" ref="AJ387:AJ450" si="10">AH387*AI387</f>
        <v>443.64</v>
      </c>
    </row>
    <row r="388" spans="34:36" x14ac:dyDescent="0.25">
      <c r="AH388" s="131">
        <v>70.97</v>
      </c>
      <c r="AI388" s="128">
        <v>33</v>
      </c>
      <c r="AJ388" s="131">
        <f t="shared" si="10"/>
        <v>2342.0099999999998</v>
      </c>
    </row>
    <row r="389" spans="34:36" x14ac:dyDescent="0.25">
      <c r="AH389" s="131">
        <v>95.99</v>
      </c>
      <c r="AI389" s="128">
        <v>40</v>
      </c>
      <c r="AJ389" s="131">
        <f t="shared" si="10"/>
        <v>3839.6</v>
      </c>
    </row>
    <row r="390" spans="34:36" x14ac:dyDescent="0.25">
      <c r="AH390" s="131">
        <v>35.97</v>
      </c>
      <c r="AI390" s="128">
        <v>23</v>
      </c>
      <c r="AJ390" s="131">
        <f t="shared" si="10"/>
        <v>827.31</v>
      </c>
    </row>
    <row r="391" spans="34:36" x14ac:dyDescent="0.25">
      <c r="AH391" s="131">
        <v>68.98</v>
      </c>
      <c r="AI391" s="128">
        <v>39</v>
      </c>
      <c r="AJ391" s="131">
        <f t="shared" si="10"/>
        <v>2690.2200000000003</v>
      </c>
    </row>
    <row r="392" spans="34:36" x14ac:dyDescent="0.25">
      <c r="AH392" s="131">
        <v>91.99</v>
      </c>
      <c r="AI392" s="128">
        <v>39</v>
      </c>
      <c r="AJ392" s="131">
        <f t="shared" si="10"/>
        <v>3587.6099999999997</v>
      </c>
    </row>
    <row r="393" spans="34:36" x14ac:dyDescent="0.25">
      <c r="AH393" s="131">
        <v>52.99</v>
      </c>
      <c r="AI393" s="128">
        <v>10</v>
      </c>
      <c r="AJ393" s="131">
        <f t="shared" si="10"/>
        <v>529.9</v>
      </c>
    </row>
    <row r="394" spans="34:36" x14ac:dyDescent="0.25">
      <c r="AH394" s="131">
        <v>91.97</v>
      </c>
      <c r="AI394" s="128">
        <v>17</v>
      </c>
      <c r="AJ394" s="131">
        <f t="shared" si="10"/>
        <v>1563.49</v>
      </c>
    </row>
    <row r="395" spans="34:36" x14ac:dyDescent="0.25">
      <c r="AH395" s="131">
        <v>42.97</v>
      </c>
      <c r="AI395" s="128">
        <v>9</v>
      </c>
      <c r="AJ395" s="131">
        <f t="shared" si="10"/>
        <v>386.73</v>
      </c>
    </row>
    <row r="396" spans="34:36" x14ac:dyDescent="0.25">
      <c r="AH396" s="131">
        <v>13.98</v>
      </c>
      <c r="AI396" s="128">
        <v>4</v>
      </c>
      <c r="AJ396" s="131">
        <f t="shared" si="10"/>
        <v>55.92</v>
      </c>
    </row>
    <row r="397" spans="34:36" x14ac:dyDescent="0.25">
      <c r="AH397" s="131">
        <v>65.98</v>
      </c>
      <c r="AI397" s="128">
        <v>27</v>
      </c>
      <c r="AJ397" s="131">
        <f t="shared" si="10"/>
        <v>1781.46</v>
      </c>
    </row>
    <row r="398" spans="34:36" x14ac:dyDescent="0.25">
      <c r="AH398" s="131">
        <v>15.98</v>
      </c>
      <c r="AI398" s="128">
        <v>19</v>
      </c>
      <c r="AJ398" s="131">
        <f t="shared" si="10"/>
        <v>303.62</v>
      </c>
    </row>
    <row r="399" spans="34:36" x14ac:dyDescent="0.25">
      <c r="AH399" s="131">
        <v>53.97</v>
      </c>
      <c r="AI399" s="128">
        <v>7</v>
      </c>
      <c r="AJ399" s="131">
        <f t="shared" si="10"/>
        <v>377.78999999999996</v>
      </c>
    </row>
    <row r="400" spans="34:36" x14ac:dyDescent="0.25">
      <c r="AH400" s="131">
        <v>62.99</v>
      </c>
      <c r="AI400" s="128">
        <v>29</v>
      </c>
      <c r="AJ400" s="131">
        <f t="shared" si="10"/>
        <v>1826.71</v>
      </c>
    </row>
    <row r="401" spans="34:36" x14ac:dyDescent="0.25">
      <c r="AH401" s="131">
        <v>8.98</v>
      </c>
      <c r="AI401" s="128">
        <v>31</v>
      </c>
      <c r="AJ401" s="131">
        <f t="shared" si="10"/>
        <v>278.38</v>
      </c>
    </row>
    <row r="402" spans="34:36" x14ac:dyDescent="0.25">
      <c r="AH402" s="131">
        <v>6.97</v>
      </c>
      <c r="AI402" s="128">
        <v>15</v>
      </c>
      <c r="AJ402" s="131">
        <f t="shared" si="10"/>
        <v>104.55</v>
      </c>
    </row>
    <row r="403" spans="34:36" x14ac:dyDescent="0.25">
      <c r="AH403" s="131">
        <v>3.97</v>
      </c>
      <c r="AI403" s="128">
        <v>12</v>
      </c>
      <c r="AJ403" s="131">
        <f t="shared" si="10"/>
        <v>47.64</v>
      </c>
    </row>
    <row r="404" spans="34:36" x14ac:dyDescent="0.25">
      <c r="AH404" s="131">
        <v>43.99</v>
      </c>
      <c r="AI404" s="128">
        <v>10</v>
      </c>
      <c r="AJ404" s="131">
        <f t="shared" si="10"/>
        <v>439.90000000000003</v>
      </c>
    </row>
    <row r="405" spans="34:36" x14ac:dyDescent="0.25">
      <c r="AH405" s="131">
        <v>37.979999999999997</v>
      </c>
      <c r="AI405" s="128">
        <v>16</v>
      </c>
      <c r="AJ405" s="131">
        <f t="shared" si="10"/>
        <v>607.67999999999995</v>
      </c>
    </row>
    <row r="406" spans="34:36" x14ac:dyDescent="0.25">
      <c r="AH406" s="131">
        <v>83.99</v>
      </c>
      <c r="AI406" s="128">
        <v>30</v>
      </c>
      <c r="AJ406" s="131">
        <f t="shared" si="10"/>
        <v>2519.6999999999998</v>
      </c>
    </row>
    <row r="407" spans="34:36" x14ac:dyDescent="0.25">
      <c r="AH407" s="131">
        <v>48.97</v>
      </c>
      <c r="AI407" s="128">
        <v>20</v>
      </c>
      <c r="AJ407" s="131">
        <f t="shared" si="10"/>
        <v>979.4</v>
      </c>
    </row>
    <row r="408" spans="34:36" x14ac:dyDescent="0.25">
      <c r="AH408" s="131">
        <v>48.99</v>
      </c>
      <c r="AI408" s="128">
        <v>50</v>
      </c>
      <c r="AJ408" s="131">
        <f t="shared" si="10"/>
        <v>2449.5</v>
      </c>
    </row>
    <row r="409" spans="34:36" x14ac:dyDescent="0.25">
      <c r="AH409" s="131">
        <v>78.97</v>
      </c>
      <c r="AI409" s="128">
        <v>19</v>
      </c>
      <c r="AJ409" s="131">
        <f t="shared" si="10"/>
        <v>1500.43</v>
      </c>
    </row>
    <row r="410" spans="34:36" x14ac:dyDescent="0.25">
      <c r="AH410" s="131">
        <v>5.99</v>
      </c>
      <c r="AI410" s="128">
        <v>43</v>
      </c>
      <c r="AJ410" s="131">
        <f t="shared" si="10"/>
        <v>257.57</v>
      </c>
    </row>
    <row r="411" spans="34:36" x14ac:dyDescent="0.25">
      <c r="AH411" s="131">
        <v>35.979999999999997</v>
      </c>
      <c r="AI411" s="128">
        <v>31</v>
      </c>
      <c r="AJ411" s="131">
        <f t="shared" si="10"/>
        <v>1115.3799999999999</v>
      </c>
    </row>
    <row r="412" spans="34:36" x14ac:dyDescent="0.25">
      <c r="AH412" s="131">
        <v>93.99</v>
      </c>
      <c r="AI412" s="128">
        <v>4</v>
      </c>
      <c r="AJ412" s="131">
        <f t="shared" si="10"/>
        <v>375.96</v>
      </c>
    </row>
    <row r="413" spans="34:36" x14ac:dyDescent="0.25">
      <c r="AH413" s="131">
        <v>63.97</v>
      </c>
      <c r="AI413" s="128">
        <v>23</v>
      </c>
      <c r="AJ413" s="131">
        <f t="shared" si="10"/>
        <v>1471.31</v>
      </c>
    </row>
    <row r="414" spans="34:36" x14ac:dyDescent="0.25">
      <c r="AH414" s="131">
        <v>43.97</v>
      </c>
      <c r="AI414" s="128">
        <v>43</v>
      </c>
      <c r="AJ414" s="131">
        <f t="shared" si="10"/>
        <v>1890.71</v>
      </c>
    </row>
    <row r="415" spans="34:36" x14ac:dyDescent="0.25">
      <c r="AH415" s="131">
        <v>34.99</v>
      </c>
      <c r="AI415" s="128">
        <v>30</v>
      </c>
      <c r="AJ415" s="131">
        <f t="shared" si="10"/>
        <v>1049.7</v>
      </c>
    </row>
    <row r="416" spans="34:36" x14ac:dyDescent="0.25">
      <c r="AH416" s="131">
        <v>80.989999999999995</v>
      </c>
      <c r="AI416" s="128">
        <v>46</v>
      </c>
      <c r="AJ416" s="131">
        <f t="shared" si="10"/>
        <v>3725.54</v>
      </c>
    </row>
    <row r="417" spans="34:36" x14ac:dyDescent="0.25">
      <c r="AH417" s="131">
        <v>64.989999999999995</v>
      </c>
      <c r="AI417" s="128">
        <v>44</v>
      </c>
      <c r="AJ417" s="131">
        <f t="shared" si="10"/>
        <v>2859.56</v>
      </c>
    </row>
    <row r="418" spans="34:36" x14ac:dyDescent="0.25">
      <c r="AH418" s="131">
        <v>15.98</v>
      </c>
      <c r="AI418" s="128">
        <v>49</v>
      </c>
      <c r="AJ418" s="131">
        <f t="shared" si="10"/>
        <v>783.02</v>
      </c>
    </row>
    <row r="419" spans="34:36" x14ac:dyDescent="0.25">
      <c r="AH419" s="131">
        <v>13.99</v>
      </c>
      <c r="AI419" s="128">
        <v>26</v>
      </c>
      <c r="AJ419" s="131">
        <f t="shared" si="10"/>
        <v>363.74</v>
      </c>
    </row>
    <row r="420" spans="34:36" x14ac:dyDescent="0.25">
      <c r="AH420" s="131">
        <v>54.99</v>
      </c>
      <c r="AI420" s="128">
        <v>21</v>
      </c>
      <c r="AJ420" s="131">
        <f t="shared" si="10"/>
        <v>1154.79</v>
      </c>
    </row>
    <row r="421" spans="34:36" x14ac:dyDescent="0.25">
      <c r="AH421" s="131">
        <v>3.97</v>
      </c>
      <c r="AI421" s="128">
        <v>16</v>
      </c>
      <c r="AJ421" s="131">
        <f t="shared" si="10"/>
        <v>63.52</v>
      </c>
    </row>
    <row r="422" spans="34:36" x14ac:dyDescent="0.25">
      <c r="AH422" s="131">
        <v>22.97</v>
      </c>
      <c r="AI422" s="128">
        <v>27</v>
      </c>
      <c r="AJ422" s="131">
        <f t="shared" si="10"/>
        <v>620.18999999999994</v>
      </c>
    </row>
    <row r="423" spans="34:36" x14ac:dyDescent="0.25">
      <c r="AH423" s="131">
        <v>45.98</v>
      </c>
      <c r="AI423" s="128">
        <v>32</v>
      </c>
      <c r="AJ423" s="131">
        <f t="shared" si="10"/>
        <v>1471.36</v>
      </c>
    </row>
    <row r="424" spans="34:36" x14ac:dyDescent="0.25">
      <c r="AH424" s="131">
        <v>25.98</v>
      </c>
      <c r="AI424" s="128">
        <v>2</v>
      </c>
      <c r="AJ424" s="131">
        <f t="shared" si="10"/>
        <v>51.96</v>
      </c>
    </row>
    <row r="425" spans="34:36" x14ac:dyDescent="0.25">
      <c r="AH425" s="131">
        <v>38.99</v>
      </c>
      <c r="AI425" s="128">
        <v>10</v>
      </c>
      <c r="AJ425" s="131">
        <f t="shared" si="10"/>
        <v>389.90000000000003</v>
      </c>
    </row>
    <row r="426" spans="34:36" x14ac:dyDescent="0.25">
      <c r="AH426" s="131">
        <v>60.98</v>
      </c>
      <c r="AI426" s="128">
        <v>33</v>
      </c>
      <c r="AJ426" s="131">
        <f t="shared" si="10"/>
        <v>2012.34</v>
      </c>
    </row>
    <row r="427" spans="34:36" x14ac:dyDescent="0.25">
      <c r="AH427" s="131">
        <v>75.989999999999995</v>
      </c>
      <c r="AI427" s="128">
        <v>9</v>
      </c>
      <c r="AJ427" s="131">
        <f t="shared" si="10"/>
        <v>683.91</v>
      </c>
    </row>
    <row r="428" spans="34:36" x14ac:dyDescent="0.25">
      <c r="AH428" s="131">
        <v>77.97</v>
      </c>
      <c r="AI428" s="128">
        <v>41</v>
      </c>
      <c r="AJ428" s="131">
        <f t="shared" si="10"/>
        <v>3196.77</v>
      </c>
    </row>
    <row r="429" spans="34:36" x14ac:dyDescent="0.25">
      <c r="AH429" s="131">
        <v>97.99</v>
      </c>
      <c r="AI429" s="128">
        <v>43</v>
      </c>
      <c r="AJ429" s="131">
        <f t="shared" si="10"/>
        <v>4213.57</v>
      </c>
    </row>
    <row r="430" spans="34:36" x14ac:dyDescent="0.25">
      <c r="AH430" s="131">
        <v>33.99</v>
      </c>
      <c r="AI430" s="128">
        <v>28</v>
      </c>
      <c r="AJ430" s="131">
        <f t="shared" si="10"/>
        <v>951.72</v>
      </c>
    </row>
    <row r="431" spans="34:36" x14ac:dyDescent="0.25">
      <c r="AH431" s="131">
        <v>7.99</v>
      </c>
      <c r="AI431" s="128">
        <v>3</v>
      </c>
      <c r="AJ431" s="131">
        <f t="shared" si="10"/>
        <v>23.97</v>
      </c>
    </row>
    <row r="432" spans="34:36" x14ac:dyDescent="0.25">
      <c r="AH432" s="131">
        <v>79.97</v>
      </c>
      <c r="AI432" s="128">
        <v>43</v>
      </c>
      <c r="AJ432" s="131">
        <f t="shared" si="10"/>
        <v>3438.71</v>
      </c>
    </row>
    <row r="433" spans="34:36" x14ac:dyDescent="0.25">
      <c r="AH433" s="131">
        <v>77.98</v>
      </c>
      <c r="AI433" s="128">
        <v>49</v>
      </c>
      <c r="AJ433" s="131">
        <f t="shared" si="10"/>
        <v>3821.02</v>
      </c>
    </row>
    <row r="434" spans="34:36" x14ac:dyDescent="0.25">
      <c r="AH434" s="131">
        <v>85.98</v>
      </c>
      <c r="AI434" s="128">
        <v>3</v>
      </c>
      <c r="AJ434" s="131">
        <f t="shared" si="10"/>
        <v>257.94</v>
      </c>
    </row>
    <row r="435" spans="34:36" x14ac:dyDescent="0.25">
      <c r="AH435" s="131">
        <v>66.97</v>
      </c>
      <c r="AI435" s="128">
        <v>37</v>
      </c>
      <c r="AJ435" s="131">
        <f t="shared" si="10"/>
        <v>2477.89</v>
      </c>
    </row>
    <row r="436" spans="34:36" x14ac:dyDescent="0.25">
      <c r="AH436" s="131">
        <v>38.979999999999997</v>
      </c>
      <c r="AI436" s="128">
        <v>9</v>
      </c>
      <c r="AJ436" s="131">
        <f t="shared" si="10"/>
        <v>350.82</v>
      </c>
    </row>
    <row r="437" spans="34:36" x14ac:dyDescent="0.25">
      <c r="AH437" s="131">
        <v>27.97</v>
      </c>
      <c r="AI437" s="128">
        <v>4</v>
      </c>
      <c r="AJ437" s="131">
        <f t="shared" si="10"/>
        <v>111.88</v>
      </c>
    </row>
    <row r="438" spans="34:36" x14ac:dyDescent="0.25">
      <c r="AH438" s="131">
        <v>85.99</v>
      </c>
      <c r="AI438" s="128">
        <v>16</v>
      </c>
      <c r="AJ438" s="131">
        <f t="shared" si="10"/>
        <v>1375.84</v>
      </c>
    </row>
    <row r="439" spans="34:36" x14ac:dyDescent="0.25">
      <c r="AH439" s="131">
        <v>53.99</v>
      </c>
      <c r="AI439" s="128">
        <v>50</v>
      </c>
      <c r="AJ439" s="131">
        <f t="shared" si="10"/>
        <v>2699.5</v>
      </c>
    </row>
    <row r="440" spans="34:36" x14ac:dyDescent="0.25">
      <c r="AH440" s="131">
        <v>3.97</v>
      </c>
      <c r="AI440" s="128">
        <v>27</v>
      </c>
      <c r="AJ440" s="131">
        <f t="shared" si="10"/>
        <v>107.19000000000001</v>
      </c>
    </row>
    <row r="441" spans="34:36" x14ac:dyDescent="0.25">
      <c r="AH441" s="131">
        <v>3.99</v>
      </c>
      <c r="AI441" s="128">
        <v>49</v>
      </c>
      <c r="AJ441" s="131">
        <f t="shared" si="10"/>
        <v>195.51000000000002</v>
      </c>
    </row>
    <row r="442" spans="34:36" x14ac:dyDescent="0.25">
      <c r="AH442" s="131">
        <v>37.99</v>
      </c>
      <c r="AI442" s="128">
        <v>38</v>
      </c>
      <c r="AJ442" s="131">
        <f t="shared" si="10"/>
        <v>1443.6200000000001</v>
      </c>
    </row>
    <row r="443" spans="34:36" x14ac:dyDescent="0.25">
      <c r="AH443" s="131">
        <v>37.97</v>
      </c>
      <c r="AI443" s="128">
        <v>19</v>
      </c>
      <c r="AJ443" s="131">
        <f t="shared" si="10"/>
        <v>721.43</v>
      </c>
    </row>
    <row r="444" spans="34:36" x14ac:dyDescent="0.25">
      <c r="AH444" s="131">
        <v>9.9700000000000006</v>
      </c>
      <c r="AI444" s="128">
        <v>11</v>
      </c>
      <c r="AJ444" s="131">
        <f t="shared" si="10"/>
        <v>109.67</v>
      </c>
    </row>
    <row r="445" spans="34:36" x14ac:dyDescent="0.25">
      <c r="AH445" s="131">
        <v>35.99</v>
      </c>
      <c r="AI445" s="128">
        <v>43</v>
      </c>
      <c r="AJ445" s="131">
        <f t="shared" si="10"/>
        <v>1547.5700000000002</v>
      </c>
    </row>
    <row r="446" spans="34:36" x14ac:dyDescent="0.25">
      <c r="AH446" s="131">
        <v>23.97</v>
      </c>
      <c r="AI446" s="128">
        <v>30</v>
      </c>
      <c r="AJ446" s="131">
        <f t="shared" si="10"/>
        <v>719.09999999999991</v>
      </c>
    </row>
    <row r="447" spans="34:36" x14ac:dyDescent="0.25">
      <c r="AH447" s="131">
        <v>54.98</v>
      </c>
      <c r="AI447" s="128">
        <v>7</v>
      </c>
      <c r="AJ447" s="131">
        <f t="shared" si="10"/>
        <v>384.85999999999996</v>
      </c>
    </row>
    <row r="448" spans="34:36" x14ac:dyDescent="0.25">
      <c r="AH448" s="131">
        <v>93.97</v>
      </c>
      <c r="AI448" s="128">
        <v>8</v>
      </c>
      <c r="AJ448" s="131">
        <f t="shared" si="10"/>
        <v>751.76</v>
      </c>
    </row>
    <row r="449" spans="34:36" x14ac:dyDescent="0.25">
      <c r="AH449" s="131">
        <v>7.97</v>
      </c>
      <c r="AI449" s="128">
        <v>11</v>
      </c>
      <c r="AJ449" s="131">
        <f t="shared" si="10"/>
        <v>87.67</v>
      </c>
    </row>
    <row r="450" spans="34:36" x14ac:dyDescent="0.25">
      <c r="AH450" s="131">
        <v>41.99</v>
      </c>
      <c r="AI450" s="128">
        <v>34</v>
      </c>
      <c r="AJ450" s="131">
        <f t="shared" si="10"/>
        <v>1427.66</v>
      </c>
    </row>
    <row r="451" spans="34:36" x14ac:dyDescent="0.25">
      <c r="AH451" s="131">
        <v>83.97</v>
      </c>
      <c r="AI451" s="128">
        <v>29</v>
      </c>
      <c r="AJ451" s="131">
        <f t="shared" ref="AJ451:AJ514" si="11">AH451*AI451</f>
        <v>2435.13</v>
      </c>
    </row>
    <row r="452" spans="34:36" x14ac:dyDescent="0.25">
      <c r="AH452" s="131">
        <v>70.97</v>
      </c>
      <c r="AI452" s="128">
        <v>47</v>
      </c>
      <c r="AJ452" s="131">
        <f t="shared" si="11"/>
        <v>3335.59</v>
      </c>
    </row>
    <row r="453" spans="34:36" x14ac:dyDescent="0.25">
      <c r="AH453" s="131">
        <v>94.99</v>
      </c>
      <c r="AI453" s="128">
        <v>45</v>
      </c>
      <c r="AJ453" s="131">
        <f t="shared" si="11"/>
        <v>4274.55</v>
      </c>
    </row>
    <row r="454" spans="34:36" x14ac:dyDescent="0.25">
      <c r="AH454" s="131">
        <v>50.98</v>
      </c>
      <c r="AI454" s="128">
        <v>12</v>
      </c>
      <c r="AJ454" s="131">
        <f t="shared" si="11"/>
        <v>611.76</v>
      </c>
    </row>
    <row r="455" spans="34:36" x14ac:dyDescent="0.25">
      <c r="AH455" s="131">
        <v>98.99</v>
      </c>
      <c r="AI455" s="128">
        <v>6</v>
      </c>
      <c r="AJ455" s="131">
        <f t="shared" si="11"/>
        <v>593.93999999999994</v>
      </c>
    </row>
    <row r="456" spans="34:36" x14ac:dyDescent="0.25">
      <c r="AH456" s="131">
        <v>45.98</v>
      </c>
      <c r="AI456" s="128">
        <v>24</v>
      </c>
      <c r="AJ456" s="131">
        <f t="shared" si="11"/>
        <v>1103.52</v>
      </c>
    </row>
    <row r="457" spans="34:36" x14ac:dyDescent="0.25">
      <c r="AH457" s="131">
        <v>7.97</v>
      </c>
      <c r="AI457" s="128">
        <v>36</v>
      </c>
      <c r="AJ457" s="131">
        <f t="shared" si="11"/>
        <v>286.92</v>
      </c>
    </row>
    <row r="458" spans="34:36" x14ac:dyDescent="0.25">
      <c r="AH458" s="131">
        <v>31.99</v>
      </c>
      <c r="AI458" s="128">
        <v>23</v>
      </c>
      <c r="AJ458" s="131">
        <f t="shared" si="11"/>
        <v>735.77</v>
      </c>
    </row>
    <row r="459" spans="34:36" x14ac:dyDescent="0.25">
      <c r="AH459" s="131">
        <v>15.98</v>
      </c>
      <c r="AI459" s="128">
        <v>28</v>
      </c>
      <c r="AJ459" s="131">
        <f t="shared" si="11"/>
        <v>447.44</v>
      </c>
    </row>
    <row r="460" spans="34:36" x14ac:dyDescent="0.25">
      <c r="AH460" s="131">
        <v>51.99</v>
      </c>
      <c r="AI460" s="128">
        <v>25</v>
      </c>
      <c r="AJ460" s="131">
        <f t="shared" si="11"/>
        <v>1299.75</v>
      </c>
    </row>
    <row r="461" spans="34:36" x14ac:dyDescent="0.25">
      <c r="AH461" s="131">
        <v>9.99</v>
      </c>
      <c r="AI461" s="128">
        <v>17</v>
      </c>
      <c r="AJ461" s="131">
        <f t="shared" si="11"/>
        <v>169.83</v>
      </c>
    </row>
    <row r="462" spans="34:36" x14ac:dyDescent="0.25">
      <c r="AH462" s="131">
        <v>57.98</v>
      </c>
      <c r="AI462" s="128">
        <v>22</v>
      </c>
      <c r="AJ462" s="131">
        <f t="shared" si="11"/>
        <v>1275.56</v>
      </c>
    </row>
    <row r="463" spans="34:36" x14ac:dyDescent="0.25">
      <c r="AH463" s="131">
        <v>53.98</v>
      </c>
      <c r="AI463" s="128">
        <v>33</v>
      </c>
      <c r="AJ463" s="131">
        <f t="shared" si="11"/>
        <v>1781.34</v>
      </c>
    </row>
    <row r="464" spans="34:36" x14ac:dyDescent="0.25">
      <c r="AH464" s="131">
        <v>59.98</v>
      </c>
      <c r="AI464" s="128">
        <v>8</v>
      </c>
      <c r="AJ464" s="131">
        <f t="shared" si="11"/>
        <v>479.84</v>
      </c>
    </row>
    <row r="465" spans="34:36" x14ac:dyDescent="0.25">
      <c r="AH465" s="131">
        <v>88.99</v>
      </c>
      <c r="AI465" s="128">
        <v>12</v>
      </c>
      <c r="AJ465" s="131">
        <f t="shared" si="11"/>
        <v>1067.8799999999999</v>
      </c>
    </row>
    <row r="466" spans="34:36" x14ac:dyDescent="0.25">
      <c r="AH466" s="131">
        <v>1.97</v>
      </c>
      <c r="AI466" s="128">
        <v>32</v>
      </c>
      <c r="AJ466" s="131">
        <f t="shared" si="11"/>
        <v>63.04</v>
      </c>
    </row>
    <row r="467" spans="34:36" x14ac:dyDescent="0.25">
      <c r="AH467" s="131">
        <v>54.99</v>
      </c>
      <c r="AI467" s="128">
        <v>10</v>
      </c>
      <c r="AJ467" s="131">
        <f t="shared" si="11"/>
        <v>549.9</v>
      </c>
    </row>
    <row r="468" spans="34:36" x14ac:dyDescent="0.25">
      <c r="AH468" s="131">
        <v>78.97</v>
      </c>
      <c r="AI468" s="128">
        <v>30</v>
      </c>
      <c r="AJ468" s="131">
        <f t="shared" si="11"/>
        <v>2369.1</v>
      </c>
    </row>
    <row r="469" spans="34:36" x14ac:dyDescent="0.25">
      <c r="AH469" s="131">
        <v>58.98</v>
      </c>
      <c r="AI469" s="128">
        <v>5</v>
      </c>
      <c r="AJ469" s="131">
        <f t="shared" si="11"/>
        <v>294.89999999999998</v>
      </c>
    </row>
    <row r="470" spans="34:36" x14ac:dyDescent="0.25">
      <c r="AH470" s="131">
        <v>21.98</v>
      </c>
      <c r="AI470" s="128">
        <v>11</v>
      </c>
      <c r="AJ470" s="131">
        <f t="shared" si="11"/>
        <v>241.78</v>
      </c>
    </row>
    <row r="471" spans="34:36" x14ac:dyDescent="0.25">
      <c r="AH471" s="131">
        <v>39.979999999999997</v>
      </c>
      <c r="AI471" s="128">
        <v>13</v>
      </c>
      <c r="AJ471" s="131">
        <f t="shared" si="11"/>
        <v>519.74</v>
      </c>
    </row>
    <row r="472" spans="34:36" x14ac:dyDescent="0.25">
      <c r="AH472" s="131">
        <v>25.99</v>
      </c>
      <c r="AI472" s="128">
        <v>37</v>
      </c>
      <c r="AJ472" s="131">
        <f t="shared" si="11"/>
        <v>961.63</v>
      </c>
    </row>
    <row r="473" spans="34:36" x14ac:dyDescent="0.25">
      <c r="AH473" s="131">
        <v>42.99</v>
      </c>
      <c r="AI473" s="128">
        <v>18</v>
      </c>
      <c r="AJ473" s="131">
        <f t="shared" si="11"/>
        <v>773.82</v>
      </c>
    </row>
    <row r="474" spans="34:36" x14ac:dyDescent="0.25">
      <c r="AH474" s="131">
        <v>94.98</v>
      </c>
      <c r="AI474" s="128">
        <v>20</v>
      </c>
      <c r="AJ474" s="131">
        <f t="shared" si="11"/>
        <v>1899.6000000000001</v>
      </c>
    </row>
    <row r="475" spans="34:36" x14ac:dyDescent="0.25">
      <c r="AH475" s="131">
        <v>51.97</v>
      </c>
      <c r="AI475" s="128">
        <v>43</v>
      </c>
      <c r="AJ475" s="131">
        <f t="shared" si="11"/>
        <v>2234.71</v>
      </c>
    </row>
    <row r="476" spans="34:36" x14ac:dyDescent="0.25">
      <c r="AH476" s="131">
        <v>88.99</v>
      </c>
      <c r="AI476" s="128">
        <v>28</v>
      </c>
      <c r="AJ476" s="131">
        <f t="shared" si="11"/>
        <v>2491.7199999999998</v>
      </c>
    </row>
    <row r="477" spans="34:36" x14ac:dyDescent="0.25">
      <c r="AH477" s="131">
        <v>92.98</v>
      </c>
      <c r="AI477" s="128">
        <v>49</v>
      </c>
      <c r="AJ477" s="131">
        <f t="shared" si="11"/>
        <v>4556.0200000000004</v>
      </c>
    </row>
    <row r="478" spans="34:36" x14ac:dyDescent="0.25">
      <c r="AH478" s="131">
        <v>48.97</v>
      </c>
      <c r="AI478" s="128">
        <v>21</v>
      </c>
      <c r="AJ478" s="131">
        <f t="shared" si="11"/>
        <v>1028.3699999999999</v>
      </c>
    </row>
    <row r="479" spans="34:36" x14ac:dyDescent="0.25">
      <c r="AH479" s="131">
        <v>91.97</v>
      </c>
      <c r="AI479" s="128">
        <v>44</v>
      </c>
      <c r="AJ479" s="131">
        <f t="shared" si="11"/>
        <v>4046.68</v>
      </c>
    </row>
    <row r="480" spans="34:36" x14ac:dyDescent="0.25">
      <c r="AH480" s="131">
        <v>70.97</v>
      </c>
      <c r="AI480" s="128">
        <v>38</v>
      </c>
      <c r="AJ480" s="131">
        <f t="shared" si="11"/>
        <v>2696.86</v>
      </c>
    </row>
    <row r="481" spans="34:36" x14ac:dyDescent="0.25">
      <c r="AH481" s="131">
        <v>45.99</v>
      </c>
      <c r="AI481" s="128">
        <v>31</v>
      </c>
      <c r="AJ481" s="131">
        <f t="shared" si="11"/>
        <v>1425.69</v>
      </c>
    </row>
    <row r="482" spans="34:36" x14ac:dyDescent="0.25">
      <c r="AH482" s="131">
        <v>83.98</v>
      </c>
      <c r="AI482" s="128">
        <v>14</v>
      </c>
      <c r="AJ482" s="131">
        <f t="shared" si="11"/>
        <v>1175.72</v>
      </c>
    </row>
    <row r="483" spans="34:36" x14ac:dyDescent="0.25">
      <c r="AH483" s="131">
        <v>78.989999999999995</v>
      </c>
      <c r="AI483" s="128">
        <v>41</v>
      </c>
      <c r="AJ483" s="131">
        <f t="shared" si="11"/>
        <v>3238.5899999999997</v>
      </c>
    </row>
    <row r="484" spans="34:36" x14ac:dyDescent="0.25">
      <c r="AH484" s="131">
        <v>56.97</v>
      </c>
      <c r="AI484" s="128">
        <v>30</v>
      </c>
      <c r="AJ484" s="131">
        <f t="shared" si="11"/>
        <v>1709.1</v>
      </c>
    </row>
    <row r="485" spans="34:36" x14ac:dyDescent="0.25">
      <c r="AH485" s="131">
        <v>20.97</v>
      </c>
      <c r="AI485" s="128">
        <v>1</v>
      </c>
      <c r="AJ485" s="131">
        <f t="shared" si="11"/>
        <v>20.97</v>
      </c>
    </row>
    <row r="486" spans="34:36" x14ac:dyDescent="0.25">
      <c r="AH486" s="131">
        <v>28.99</v>
      </c>
      <c r="AI486" s="128">
        <v>31</v>
      </c>
      <c r="AJ486" s="131">
        <f t="shared" si="11"/>
        <v>898.68999999999994</v>
      </c>
    </row>
    <row r="487" spans="34:36" x14ac:dyDescent="0.25">
      <c r="AH487" s="131">
        <v>48.99</v>
      </c>
      <c r="AI487" s="128">
        <v>20</v>
      </c>
      <c r="AJ487" s="131">
        <f t="shared" si="11"/>
        <v>979.80000000000007</v>
      </c>
    </row>
    <row r="488" spans="34:36" x14ac:dyDescent="0.25">
      <c r="AH488" s="131">
        <v>87.99</v>
      </c>
      <c r="AI488" s="128">
        <v>2</v>
      </c>
      <c r="AJ488" s="131">
        <f t="shared" si="11"/>
        <v>175.98</v>
      </c>
    </row>
    <row r="489" spans="34:36" x14ac:dyDescent="0.25">
      <c r="AH489" s="131">
        <v>88.99</v>
      </c>
      <c r="AI489" s="128">
        <v>10</v>
      </c>
      <c r="AJ489" s="131">
        <f t="shared" si="11"/>
        <v>889.9</v>
      </c>
    </row>
    <row r="490" spans="34:36" x14ac:dyDescent="0.25">
      <c r="AH490" s="131">
        <v>34.97</v>
      </c>
      <c r="AI490" s="128">
        <v>36</v>
      </c>
      <c r="AJ490" s="131">
        <f t="shared" si="11"/>
        <v>1258.92</v>
      </c>
    </row>
    <row r="491" spans="34:36" x14ac:dyDescent="0.25">
      <c r="AH491" s="131">
        <v>50.99</v>
      </c>
      <c r="AI491" s="128">
        <v>48</v>
      </c>
      <c r="AJ491" s="131">
        <f t="shared" si="11"/>
        <v>2447.52</v>
      </c>
    </row>
    <row r="492" spans="34:36" x14ac:dyDescent="0.25">
      <c r="AH492" s="131">
        <v>87.97</v>
      </c>
      <c r="AI492" s="128">
        <v>8</v>
      </c>
      <c r="AJ492" s="131">
        <f t="shared" si="11"/>
        <v>703.76</v>
      </c>
    </row>
    <row r="493" spans="34:36" x14ac:dyDescent="0.25">
      <c r="AH493" s="131">
        <v>22.99</v>
      </c>
      <c r="AI493" s="128">
        <v>35</v>
      </c>
      <c r="AJ493" s="131">
        <f t="shared" si="11"/>
        <v>804.65</v>
      </c>
    </row>
    <row r="494" spans="34:36" x14ac:dyDescent="0.25">
      <c r="AH494" s="131">
        <v>90.98</v>
      </c>
      <c r="AI494" s="128">
        <v>27</v>
      </c>
      <c r="AJ494" s="131">
        <f t="shared" si="11"/>
        <v>2456.46</v>
      </c>
    </row>
    <row r="495" spans="34:36" x14ac:dyDescent="0.25">
      <c r="AH495" s="131">
        <v>42.97</v>
      </c>
      <c r="AI495" s="128">
        <v>5</v>
      </c>
      <c r="AJ495" s="131">
        <f t="shared" si="11"/>
        <v>214.85</v>
      </c>
    </row>
    <row r="496" spans="34:36" x14ac:dyDescent="0.25">
      <c r="AH496" s="131">
        <v>90.98</v>
      </c>
      <c r="AI496" s="128">
        <v>17</v>
      </c>
      <c r="AJ496" s="131">
        <f t="shared" si="11"/>
        <v>1546.66</v>
      </c>
    </row>
    <row r="497" spans="34:36" x14ac:dyDescent="0.25">
      <c r="AH497" s="131">
        <v>56.97</v>
      </c>
      <c r="AI497" s="128">
        <v>1</v>
      </c>
      <c r="AJ497" s="131">
        <f t="shared" si="11"/>
        <v>56.97</v>
      </c>
    </row>
    <row r="498" spans="34:36" x14ac:dyDescent="0.25">
      <c r="AH498" s="131">
        <v>84.98</v>
      </c>
      <c r="AI498" s="128">
        <v>29</v>
      </c>
      <c r="AJ498" s="131">
        <f t="shared" si="11"/>
        <v>2464.42</v>
      </c>
    </row>
    <row r="499" spans="34:36" x14ac:dyDescent="0.25">
      <c r="AH499" s="131">
        <v>38.97</v>
      </c>
      <c r="AI499" s="128">
        <v>19</v>
      </c>
      <c r="AJ499" s="131">
        <f t="shared" si="11"/>
        <v>740.43</v>
      </c>
    </row>
    <row r="500" spans="34:36" x14ac:dyDescent="0.25">
      <c r="AH500" s="131">
        <v>82.99</v>
      </c>
      <c r="AI500" s="128">
        <v>32</v>
      </c>
      <c r="AJ500" s="131">
        <f t="shared" si="11"/>
        <v>2655.68</v>
      </c>
    </row>
    <row r="501" spans="34:36" x14ac:dyDescent="0.25">
      <c r="AH501" s="131">
        <v>26.99</v>
      </c>
      <c r="AI501" s="128">
        <v>49</v>
      </c>
      <c r="AJ501" s="131">
        <f t="shared" si="11"/>
        <v>1322.51</v>
      </c>
    </row>
    <row r="502" spans="34:36" x14ac:dyDescent="0.25">
      <c r="AH502" s="131">
        <v>62.97</v>
      </c>
      <c r="AI502" s="128">
        <v>32</v>
      </c>
      <c r="AJ502" s="131">
        <f t="shared" si="11"/>
        <v>2015.04</v>
      </c>
    </row>
    <row r="503" spans="34:36" x14ac:dyDescent="0.25">
      <c r="AH503" s="131">
        <v>45.97</v>
      </c>
      <c r="AI503" s="128">
        <v>34</v>
      </c>
      <c r="AJ503" s="131">
        <f t="shared" si="11"/>
        <v>1562.98</v>
      </c>
    </row>
    <row r="504" spans="34:36" x14ac:dyDescent="0.25">
      <c r="AH504" s="131">
        <v>41.99</v>
      </c>
      <c r="AI504" s="128">
        <v>14</v>
      </c>
      <c r="AJ504" s="131">
        <f t="shared" si="11"/>
        <v>587.86</v>
      </c>
    </row>
    <row r="505" spans="34:36" x14ac:dyDescent="0.25">
      <c r="AH505" s="131">
        <v>89.99</v>
      </c>
      <c r="AI505" s="128">
        <v>5</v>
      </c>
      <c r="AJ505" s="131">
        <f t="shared" si="11"/>
        <v>449.95</v>
      </c>
    </row>
    <row r="506" spans="34:36" x14ac:dyDescent="0.25">
      <c r="AH506" s="131">
        <v>82.98</v>
      </c>
      <c r="AI506" s="128">
        <v>24</v>
      </c>
      <c r="AJ506" s="131">
        <f t="shared" si="11"/>
        <v>1991.52</v>
      </c>
    </row>
    <row r="507" spans="34:36" x14ac:dyDescent="0.25">
      <c r="AH507" s="131">
        <v>95.99</v>
      </c>
      <c r="AI507" s="128">
        <v>36</v>
      </c>
      <c r="AJ507" s="131">
        <f t="shared" si="11"/>
        <v>3455.64</v>
      </c>
    </row>
    <row r="508" spans="34:36" x14ac:dyDescent="0.25">
      <c r="AH508" s="131">
        <v>38.97</v>
      </c>
      <c r="AI508" s="128">
        <v>13</v>
      </c>
      <c r="AJ508" s="131">
        <f t="shared" si="11"/>
        <v>506.61</v>
      </c>
    </row>
    <row r="509" spans="34:36" x14ac:dyDescent="0.25">
      <c r="AH509" s="131">
        <v>47.98</v>
      </c>
      <c r="AI509" s="128">
        <v>12</v>
      </c>
      <c r="AJ509" s="131">
        <f t="shared" si="11"/>
        <v>575.76</v>
      </c>
    </row>
    <row r="510" spans="34:36" x14ac:dyDescent="0.25">
      <c r="AH510" s="131">
        <v>21.99</v>
      </c>
      <c r="AI510" s="128">
        <v>46</v>
      </c>
      <c r="AJ510" s="131">
        <f t="shared" si="11"/>
        <v>1011.54</v>
      </c>
    </row>
    <row r="511" spans="34:36" x14ac:dyDescent="0.25">
      <c r="AH511" s="131">
        <v>6.98</v>
      </c>
      <c r="AI511" s="128">
        <v>45</v>
      </c>
      <c r="AJ511" s="131">
        <f t="shared" si="11"/>
        <v>314.10000000000002</v>
      </c>
    </row>
    <row r="512" spans="34:36" x14ac:dyDescent="0.25">
      <c r="AH512" s="131">
        <v>56.98</v>
      </c>
      <c r="AI512" s="128">
        <v>34</v>
      </c>
      <c r="AJ512" s="131">
        <f t="shared" si="11"/>
        <v>1937.32</v>
      </c>
    </row>
    <row r="513" spans="34:36" x14ac:dyDescent="0.25">
      <c r="AH513" s="131">
        <v>54.99</v>
      </c>
      <c r="AI513" s="128">
        <v>49</v>
      </c>
      <c r="AJ513" s="131">
        <f t="shared" si="11"/>
        <v>2694.51</v>
      </c>
    </row>
    <row r="514" spans="34:36" x14ac:dyDescent="0.25">
      <c r="AH514" s="131">
        <v>97.97</v>
      </c>
      <c r="AI514" s="128">
        <v>33</v>
      </c>
      <c r="AJ514" s="131">
        <f t="shared" si="11"/>
        <v>3233.0099999999998</v>
      </c>
    </row>
    <row r="515" spans="34:36" x14ac:dyDescent="0.25">
      <c r="AH515" s="131">
        <v>70.989999999999995</v>
      </c>
      <c r="AI515" s="128">
        <v>14</v>
      </c>
      <c r="AJ515" s="131">
        <f t="shared" ref="AJ515:AJ578" si="12">AH515*AI515</f>
        <v>993.8599999999999</v>
      </c>
    </row>
    <row r="516" spans="34:36" x14ac:dyDescent="0.25">
      <c r="AH516" s="131">
        <v>48.98</v>
      </c>
      <c r="AI516" s="128">
        <v>17</v>
      </c>
      <c r="AJ516" s="131">
        <f t="shared" si="12"/>
        <v>832.66</v>
      </c>
    </row>
    <row r="517" spans="34:36" x14ac:dyDescent="0.25">
      <c r="AH517" s="131">
        <v>75.97</v>
      </c>
      <c r="AI517" s="128">
        <v>25</v>
      </c>
      <c r="AJ517" s="131">
        <f t="shared" si="12"/>
        <v>1899.25</v>
      </c>
    </row>
    <row r="518" spans="34:36" x14ac:dyDescent="0.25">
      <c r="AH518" s="131">
        <v>17.989999999999998</v>
      </c>
      <c r="AI518" s="128">
        <v>15</v>
      </c>
      <c r="AJ518" s="131">
        <f t="shared" si="12"/>
        <v>269.84999999999997</v>
      </c>
    </row>
    <row r="519" spans="34:36" x14ac:dyDescent="0.25">
      <c r="AH519" s="131">
        <v>77.989999999999995</v>
      </c>
      <c r="AI519" s="128">
        <v>29</v>
      </c>
      <c r="AJ519" s="131">
        <f t="shared" si="12"/>
        <v>2261.71</v>
      </c>
    </row>
    <row r="520" spans="34:36" x14ac:dyDescent="0.25">
      <c r="AH520" s="131">
        <v>23.97</v>
      </c>
      <c r="AI520" s="128">
        <v>37</v>
      </c>
      <c r="AJ520" s="131">
        <f t="shared" si="12"/>
        <v>886.89</v>
      </c>
    </row>
    <row r="521" spans="34:36" x14ac:dyDescent="0.25">
      <c r="AH521" s="131">
        <v>36.99</v>
      </c>
      <c r="AI521" s="128">
        <v>44</v>
      </c>
      <c r="AJ521" s="131">
        <f t="shared" si="12"/>
        <v>1627.5600000000002</v>
      </c>
    </row>
    <row r="522" spans="34:36" x14ac:dyDescent="0.25">
      <c r="AH522" s="131">
        <v>17.98</v>
      </c>
      <c r="AI522" s="128">
        <v>15</v>
      </c>
      <c r="AJ522" s="131">
        <f t="shared" si="12"/>
        <v>269.7</v>
      </c>
    </row>
    <row r="523" spans="34:36" x14ac:dyDescent="0.25">
      <c r="AH523" s="131">
        <v>77.989999999999995</v>
      </c>
      <c r="AI523" s="128">
        <v>18</v>
      </c>
      <c r="AJ523" s="131">
        <f t="shared" si="12"/>
        <v>1403.82</v>
      </c>
    </row>
    <row r="524" spans="34:36" x14ac:dyDescent="0.25">
      <c r="AH524" s="131">
        <v>61.98</v>
      </c>
      <c r="AI524" s="128">
        <v>7</v>
      </c>
      <c r="AJ524" s="131">
        <f t="shared" si="12"/>
        <v>433.85999999999996</v>
      </c>
    </row>
    <row r="525" spans="34:36" x14ac:dyDescent="0.25">
      <c r="AH525" s="131">
        <v>44.97</v>
      </c>
      <c r="AI525" s="128">
        <v>13</v>
      </c>
      <c r="AJ525" s="131">
        <f t="shared" si="12"/>
        <v>584.61</v>
      </c>
    </row>
    <row r="526" spans="34:36" x14ac:dyDescent="0.25">
      <c r="AH526" s="131">
        <v>47.97</v>
      </c>
      <c r="AI526" s="128">
        <v>24</v>
      </c>
      <c r="AJ526" s="131">
        <f t="shared" si="12"/>
        <v>1151.28</v>
      </c>
    </row>
    <row r="527" spans="34:36" x14ac:dyDescent="0.25">
      <c r="AH527" s="131">
        <v>29.97</v>
      </c>
      <c r="AI527" s="128">
        <v>9</v>
      </c>
      <c r="AJ527" s="131">
        <f t="shared" si="12"/>
        <v>269.73</v>
      </c>
    </row>
    <row r="528" spans="34:36" x14ac:dyDescent="0.25">
      <c r="AH528" s="131">
        <v>19.97</v>
      </c>
      <c r="AI528" s="128">
        <v>40</v>
      </c>
      <c r="AJ528" s="131">
        <f t="shared" si="12"/>
        <v>798.8</v>
      </c>
    </row>
    <row r="529" spans="34:36" x14ac:dyDescent="0.25">
      <c r="AH529" s="131">
        <v>63.98</v>
      </c>
      <c r="AI529" s="128">
        <v>35</v>
      </c>
      <c r="AJ529" s="131">
        <f t="shared" si="12"/>
        <v>2239.2999999999997</v>
      </c>
    </row>
    <row r="530" spans="34:36" x14ac:dyDescent="0.25">
      <c r="AH530" s="131">
        <v>81.99</v>
      </c>
      <c r="AI530" s="128">
        <v>47</v>
      </c>
      <c r="AJ530" s="131">
        <f t="shared" si="12"/>
        <v>3853.5299999999997</v>
      </c>
    </row>
    <row r="531" spans="34:36" x14ac:dyDescent="0.25">
      <c r="AH531" s="131">
        <v>33.99</v>
      </c>
      <c r="AI531" s="128">
        <v>28</v>
      </c>
      <c r="AJ531" s="131">
        <f t="shared" si="12"/>
        <v>951.72</v>
      </c>
    </row>
    <row r="532" spans="34:36" x14ac:dyDescent="0.25">
      <c r="AH532" s="131">
        <v>51.98</v>
      </c>
      <c r="AI532" s="128">
        <v>24</v>
      </c>
      <c r="AJ532" s="131">
        <f t="shared" si="12"/>
        <v>1247.52</v>
      </c>
    </row>
    <row r="533" spans="34:36" x14ac:dyDescent="0.25">
      <c r="AH533" s="131">
        <v>84.98</v>
      </c>
      <c r="AI533" s="128">
        <v>23</v>
      </c>
      <c r="AJ533" s="131">
        <f t="shared" si="12"/>
        <v>1954.5400000000002</v>
      </c>
    </row>
    <row r="534" spans="34:36" x14ac:dyDescent="0.25">
      <c r="AH534" s="131">
        <v>37.979999999999997</v>
      </c>
      <c r="AI534" s="128">
        <v>45</v>
      </c>
      <c r="AJ534" s="131">
        <f t="shared" si="12"/>
        <v>1709.1</v>
      </c>
    </row>
    <row r="535" spans="34:36" x14ac:dyDescent="0.25">
      <c r="AH535" s="131">
        <v>77.98</v>
      </c>
      <c r="AI535" s="128">
        <v>28</v>
      </c>
      <c r="AJ535" s="131">
        <f t="shared" si="12"/>
        <v>2183.44</v>
      </c>
    </row>
    <row r="536" spans="34:36" x14ac:dyDescent="0.25">
      <c r="AH536" s="131">
        <v>1.97</v>
      </c>
      <c r="AI536" s="128">
        <v>34</v>
      </c>
      <c r="AJ536" s="131">
        <f t="shared" si="12"/>
        <v>66.98</v>
      </c>
    </row>
    <row r="537" spans="34:36" x14ac:dyDescent="0.25">
      <c r="AH537" s="131">
        <v>41.97</v>
      </c>
      <c r="AI537" s="128">
        <v>31</v>
      </c>
      <c r="AJ537" s="131">
        <f t="shared" si="12"/>
        <v>1301.07</v>
      </c>
    </row>
    <row r="538" spans="34:36" x14ac:dyDescent="0.25">
      <c r="AH538" s="131">
        <v>64.989999999999995</v>
      </c>
      <c r="AI538" s="128">
        <v>14</v>
      </c>
      <c r="AJ538" s="131">
        <f t="shared" si="12"/>
        <v>909.8599999999999</v>
      </c>
    </row>
    <row r="539" spans="34:36" x14ac:dyDescent="0.25">
      <c r="AH539" s="131">
        <v>65.98</v>
      </c>
      <c r="AI539" s="128">
        <v>3</v>
      </c>
      <c r="AJ539" s="131">
        <f t="shared" si="12"/>
        <v>197.94</v>
      </c>
    </row>
    <row r="540" spans="34:36" x14ac:dyDescent="0.25">
      <c r="AH540" s="131">
        <v>61.99</v>
      </c>
      <c r="AI540" s="128">
        <v>25</v>
      </c>
      <c r="AJ540" s="131">
        <f t="shared" si="12"/>
        <v>1549.75</v>
      </c>
    </row>
    <row r="541" spans="34:36" x14ac:dyDescent="0.25">
      <c r="AH541" s="131">
        <v>28.98</v>
      </c>
      <c r="AI541" s="128">
        <v>13</v>
      </c>
      <c r="AJ541" s="131">
        <f t="shared" si="12"/>
        <v>376.74</v>
      </c>
    </row>
    <row r="542" spans="34:36" x14ac:dyDescent="0.25">
      <c r="AH542" s="131">
        <v>8.99</v>
      </c>
      <c r="AI542" s="128">
        <v>11</v>
      </c>
      <c r="AJ542" s="131">
        <f t="shared" si="12"/>
        <v>98.89</v>
      </c>
    </row>
    <row r="543" spans="34:36" x14ac:dyDescent="0.25">
      <c r="AH543" s="131">
        <v>46.97</v>
      </c>
      <c r="AI543" s="128">
        <v>7</v>
      </c>
      <c r="AJ543" s="131">
        <f t="shared" si="12"/>
        <v>328.78999999999996</v>
      </c>
    </row>
    <row r="544" spans="34:36" x14ac:dyDescent="0.25">
      <c r="AH544" s="131">
        <v>30.97</v>
      </c>
      <c r="AI544" s="128">
        <v>4</v>
      </c>
      <c r="AJ544" s="131">
        <f t="shared" si="12"/>
        <v>123.88</v>
      </c>
    </row>
    <row r="545" spans="34:36" x14ac:dyDescent="0.25">
      <c r="AH545" s="131">
        <v>63.97</v>
      </c>
      <c r="AI545" s="128">
        <v>19</v>
      </c>
      <c r="AJ545" s="131">
        <f t="shared" si="12"/>
        <v>1215.43</v>
      </c>
    </row>
    <row r="546" spans="34:36" x14ac:dyDescent="0.25">
      <c r="AH546" s="131">
        <v>63.99</v>
      </c>
      <c r="AI546" s="128">
        <v>48</v>
      </c>
      <c r="AJ546" s="131">
        <f t="shared" si="12"/>
        <v>3071.52</v>
      </c>
    </row>
    <row r="547" spans="34:36" x14ac:dyDescent="0.25">
      <c r="AH547" s="131">
        <v>53.97</v>
      </c>
      <c r="AI547" s="128">
        <v>27</v>
      </c>
      <c r="AJ547" s="131">
        <f t="shared" si="12"/>
        <v>1457.19</v>
      </c>
    </row>
    <row r="548" spans="34:36" x14ac:dyDescent="0.25">
      <c r="AH548" s="131">
        <v>95.97</v>
      </c>
      <c r="AI548" s="128">
        <v>4</v>
      </c>
      <c r="AJ548" s="131">
        <f t="shared" si="12"/>
        <v>383.88</v>
      </c>
    </row>
    <row r="549" spans="34:36" x14ac:dyDescent="0.25">
      <c r="AH549" s="131">
        <v>16.98</v>
      </c>
      <c r="AI549" s="128">
        <v>29</v>
      </c>
      <c r="AJ549" s="131">
        <f t="shared" si="12"/>
        <v>492.42</v>
      </c>
    </row>
    <row r="550" spans="34:36" x14ac:dyDescent="0.25">
      <c r="AH550" s="131">
        <v>61.98</v>
      </c>
      <c r="AI550" s="128">
        <v>11</v>
      </c>
      <c r="AJ550" s="131">
        <f t="shared" si="12"/>
        <v>681.78</v>
      </c>
    </row>
    <row r="551" spans="34:36" x14ac:dyDescent="0.25">
      <c r="AH551" s="131">
        <v>68.97</v>
      </c>
      <c r="AI551" s="128">
        <v>46</v>
      </c>
      <c r="AJ551" s="131">
        <f t="shared" si="12"/>
        <v>3172.62</v>
      </c>
    </row>
    <row r="552" spans="34:36" x14ac:dyDescent="0.25">
      <c r="AH552" s="131">
        <v>36.97</v>
      </c>
      <c r="AI552" s="128">
        <v>32</v>
      </c>
      <c r="AJ552" s="131">
        <f t="shared" si="12"/>
        <v>1183.04</v>
      </c>
    </row>
    <row r="553" spans="34:36" x14ac:dyDescent="0.25">
      <c r="AH553" s="131">
        <v>72.98</v>
      </c>
      <c r="AI553" s="128">
        <v>19</v>
      </c>
      <c r="AJ553" s="131">
        <f t="shared" si="12"/>
        <v>1386.6200000000001</v>
      </c>
    </row>
    <row r="554" spans="34:36" x14ac:dyDescent="0.25">
      <c r="AH554" s="131">
        <v>55.97</v>
      </c>
      <c r="AI554" s="128">
        <v>1</v>
      </c>
      <c r="AJ554" s="131">
        <f t="shared" si="12"/>
        <v>55.97</v>
      </c>
    </row>
    <row r="555" spans="34:36" x14ac:dyDescent="0.25">
      <c r="AH555" s="131">
        <v>57.97</v>
      </c>
      <c r="AI555" s="128">
        <v>38</v>
      </c>
      <c r="AJ555" s="131">
        <f t="shared" si="12"/>
        <v>2202.86</v>
      </c>
    </row>
    <row r="556" spans="34:36" x14ac:dyDescent="0.25">
      <c r="AH556" s="131">
        <v>48.97</v>
      </c>
      <c r="AI556" s="128">
        <v>4</v>
      </c>
      <c r="AJ556" s="131">
        <f t="shared" si="12"/>
        <v>195.88</v>
      </c>
    </row>
    <row r="557" spans="34:36" x14ac:dyDescent="0.25">
      <c r="AH557" s="131">
        <v>68.97</v>
      </c>
      <c r="AI557" s="128">
        <v>29</v>
      </c>
      <c r="AJ557" s="131">
        <f t="shared" si="12"/>
        <v>2000.1299999999999</v>
      </c>
    </row>
    <row r="558" spans="34:36" x14ac:dyDescent="0.25">
      <c r="AH558" s="131">
        <v>20.99</v>
      </c>
      <c r="AI558" s="128">
        <v>45</v>
      </c>
      <c r="AJ558" s="131">
        <f t="shared" si="12"/>
        <v>944.55</v>
      </c>
    </row>
    <row r="559" spans="34:36" x14ac:dyDescent="0.25">
      <c r="AH559" s="131">
        <v>50.97</v>
      </c>
      <c r="AI559" s="128">
        <v>42</v>
      </c>
      <c r="AJ559" s="131">
        <f t="shared" si="12"/>
        <v>2140.7399999999998</v>
      </c>
    </row>
    <row r="560" spans="34:36" x14ac:dyDescent="0.25">
      <c r="AH560" s="131">
        <v>39.99</v>
      </c>
      <c r="AI560" s="128">
        <v>38</v>
      </c>
      <c r="AJ560" s="131">
        <f t="shared" si="12"/>
        <v>1519.6200000000001</v>
      </c>
    </row>
    <row r="561" spans="34:36" x14ac:dyDescent="0.25">
      <c r="AH561" s="131">
        <v>58.99</v>
      </c>
      <c r="AI561" s="128">
        <v>13</v>
      </c>
      <c r="AJ561" s="131">
        <f t="shared" si="12"/>
        <v>766.87</v>
      </c>
    </row>
    <row r="562" spans="34:36" x14ac:dyDescent="0.25">
      <c r="AH562" s="131">
        <v>96.97</v>
      </c>
      <c r="AI562" s="128">
        <v>5</v>
      </c>
      <c r="AJ562" s="131">
        <f t="shared" si="12"/>
        <v>484.85</v>
      </c>
    </row>
    <row r="563" spans="34:36" x14ac:dyDescent="0.25">
      <c r="AH563" s="131">
        <v>54.97</v>
      </c>
      <c r="AI563" s="128">
        <v>50</v>
      </c>
      <c r="AJ563" s="131">
        <f t="shared" si="12"/>
        <v>2748.5</v>
      </c>
    </row>
    <row r="564" spans="34:36" x14ac:dyDescent="0.25">
      <c r="AH564" s="131">
        <v>51.99</v>
      </c>
      <c r="AI564" s="128">
        <v>45</v>
      </c>
      <c r="AJ564" s="131">
        <f t="shared" si="12"/>
        <v>2339.5500000000002</v>
      </c>
    </row>
    <row r="565" spans="34:36" x14ac:dyDescent="0.25">
      <c r="AH565" s="131">
        <v>61.97</v>
      </c>
      <c r="AI565" s="128">
        <v>5</v>
      </c>
      <c r="AJ565" s="131">
        <f t="shared" si="12"/>
        <v>309.85000000000002</v>
      </c>
    </row>
    <row r="566" spans="34:36" x14ac:dyDescent="0.25">
      <c r="AH566" s="131">
        <v>96.99</v>
      </c>
      <c r="AI566" s="128">
        <v>16</v>
      </c>
      <c r="AJ566" s="131">
        <f t="shared" si="12"/>
        <v>1551.84</v>
      </c>
    </row>
    <row r="567" spans="34:36" x14ac:dyDescent="0.25">
      <c r="AH567" s="131">
        <v>25.98</v>
      </c>
      <c r="AI567" s="128">
        <v>12</v>
      </c>
      <c r="AJ567" s="131">
        <f t="shared" si="12"/>
        <v>311.76</v>
      </c>
    </row>
    <row r="568" spans="34:36" x14ac:dyDescent="0.25">
      <c r="AH568" s="131">
        <v>70.989999999999995</v>
      </c>
      <c r="AI568" s="128">
        <v>15</v>
      </c>
      <c r="AJ568" s="131">
        <f t="shared" si="12"/>
        <v>1064.8499999999999</v>
      </c>
    </row>
    <row r="569" spans="34:36" x14ac:dyDescent="0.25">
      <c r="AH569" s="131">
        <v>16.97</v>
      </c>
      <c r="AI569" s="128">
        <v>9</v>
      </c>
      <c r="AJ569" s="131">
        <f t="shared" si="12"/>
        <v>152.72999999999999</v>
      </c>
    </row>
    <row r="570" spans="34:36" x14ac:dyDescent="0.25">
      <c r="AH570" s="131">
        <v>38.979999999999997</v>
      </c>
      <c r="AI570" s="128">
        <v>45</v>
      </c>
      <c r="AJ570" s="131">
        <f t="shared" si="12"/>
        <v>1754.1</v>
      </c>
    </row>
    <row r="571" spans="34:36" x14ac:dyDescent="0.25">
      <c r="AH571" s="131">
        <v>73.98</v>
      </c>
      <c r="AI571" s="128">
        <v>19</v>
      </c>
      <c r="AJ571" s="131">
        <f t="shared" si="12"/>
        <v>1405.6200000000001</v>
      </c>
    </row>
    <row r="572" spans="34:36" x14ac:dyDescent="0.25">
      <c r="AH572" s="131">
        <v>73.98</v>
      </c>
      <c r="AI572" s="128">
        <v>47</v>
      </c>
      <c r="AJ572" s="131">
        <f t="shared" si="12"/>
        <v>3477.0600000000004</v>
      </c>
    </row>
    <row r="573" spans="34:36" x14ac:dyDescent="0.25">
      <c r="AH573" s="131">
        <v>65.97</v>
      </c>
      <c r="AI573" s="128">
        <v>11</v>
      </c>
      <c r="AJ573" s="131">
        <f t="shared" si="12"/>
        <v>725.67</v>
      </c>
    </row>
    <row r="574" spans="34:36" x14ac:dyDescent="0.25">
      <c r="AH574" s="131">
        <v>56.97</v>
      </c>
      <c r="AI574" s="128">
        <v>46</v>
      </c>
      <c r="AJ574" s="131">
        <f t="shared" si="12"/>
        <v>2620.62</v>
      </c>
    </row>
    <row r="575" spans="34:36" x14ac:dyDescent="0.25">
      <c r="AH575" s="131">
        <v>12.99</v>
      </c>
      <c r="AI575" s="128">
        <v>29</v>
      </c>
      <c r="AJ575" s="131">
        <f t="shared" si="12"/>
        <v>376.71</v>
      </c>
    </row>
    <row r="576" spans="34:36" x14ac:dyDescent="0.25">
      <c r="AH576" s="131">
        <v>57.97</v>
      </c>
      <c r="AI576" s="128">
        <v>24</v>
      </c>
      <c r="AJ576" s="131">
        <f t="shared" si="12"/>
        <v>1391.28</v>
      </c>
    </row>
    <row r="577" spans="34:36" x14ac:dyDescent="0.25">
      <c r="AH577" s="131">
        <v>32.979999999999997</v>
      </c>
      <c r="AI577" s="128">
        <v>23</v>
      </c>
      <c r="AJ577" s="131">
        <f t="shared" si="12"/>
        <v>758.54</v>
      </c>
    </row>
    <row r="578" spans="34:36" x14ac:dyDescent="0.25">
      <c r="AH578" s="131">
        <v>41.99</v>
      </c>
      <c r="AI578" s="128">
        <v>39</v>
      </c>
      <c r="AJ578" s="131">
        <f t="shared" si="12"/>
        <v>1637.6100000000001</v>
      </c>
    </row>
    <row r="579" spans="34:36" x14ac:dyDescent="0.25">
      <c r="AH579" s="131">
        <v>84.98</v>
      </c>
      <c r="AI579" s="128">
        <v>4</v>
      </c>
      <c r="AJ579" s="131">
        <f t="shared" ref="AJ579:AJ642" si="13">AH579*AI579</f>
        <v>339.92</v>
      </c>
    </row>
    <row r="580" spans="34:36" x14ac:dyDescent="0.25">
      <c r="AH580" s="131">
        <v>93.99</v>
      </c>
      <c r="AI580" s="128">
        <v>47</v>
      </c>
      <c r="AJ580" s="131">
        <f t="shared" si="13"/>
        <v>4417.53</v>
      </c>
    </row>
    <row r="581" spans="34:36" x14ac:dyDescent="0.25">
      <c r="AH581" s="131">
        <v>7.98</v>
      </c>
      <c r="AI581" s="128">
        <v>32</v>
      </c>
      <c r="AJ581" s="131">
        <f t="shared" si="13"/>
        <v>255.36</v>
      </c>
    </row>
    <row r="582" spans="34:36" x14ac:dyDescent="0.25">
      <c r="AH582" s="131">
        <v>14.99</v>
      </c>
      <c r="AI582" s="128">
        <v>31</v>
      </c>
      <c r="AJ582" s="131">
        <f t="shared" si="13"/>
        <v>464.69</v>
      </c>
    </row>
    <row r="583" spans="34:36" x14ac:dyDescent="0.25">
      <c r="AH583" s="131">
        <v>91.97</v>
      </c>
      <c r="AI583" s="128">
        <v>25</v>
      </c>
      <c r="AJ583" s="131">
        <f t="shared" si="13"/>
        <v>2299.25</v>
      </c>
    </row>
    <row r="584" spans="34:36" x14ac:dyDescent="0.25">
      <c r="AH584" s="131">
        <v>1.99</v>
      </c>
      <c r="AI584" s="128">
        <v>50</v>
      </c>
      <c r="AJ584" s="131">
        <f t="shared" si="13"/>
        <v>99.5</v>
      </c>
    </row>
    <row r="585" spans="34:36" x14ac:dyDescent="0.25">
      <c r="AH585" s="131">
        <v>41.98</v>
      </c>
      <c r="AI585" s="128">
        <v>1</v>
      </c>
      <c r="AJ585" s="131">
        <f t="shared" si="13"/>
        <v>41.98</v>
      </c>
    </row>
    <row r="586" spans="34:36" x14ac:dyDescent="0.25">
      <c r="AH586" s="131">
        <v>9.9700000000000006</v>
      </c>
      <c r="AI586" s="128">
        <v>18</v>
      </c>
      <c r="AJ586" s="131">
        <f t="shared" si="13"/>
        <v>179.46</v>
      </c>
    </row>
    <row r="587" spans="34:36" x14ac:dyDescent="0.25">
      <c r="AH587" s="131">
        <v>49.98</v>
      </c>
      <c r="AI587" s="128">
        <v>49</v>
      </c>
      <c r="AJ587" s="131">
        <f t="shared" si="13"/>
        <v>2449.02</v>
      </c>
    </row>
    <row r="588" spans="34:36" x14ac:dyDescent="0.25">
      <c r="AH588" s="131">
        <v>85.97</v>
      </c>
      <c r="AI588" s="128">
        <v>9</v>
      </c>
      <c r="AJ588" s="131">
        <f t="shared" si="13"/>
        <v>773.73</v>
      </c>
    </row>
    <row r="589" spans="34:36" x14ac:dyDescent="0.25">
      <c r="AH589" s="131">
        <v>64.97</v>
      </c>
      <c r="AI589" s="128">
        <v>1</v>
      </c>
      <c r="AJ589" s="131">
        <f t="shared" si="13"/>
        <v>64.97</v>
      </c>
    </row>
    <row r="590" spans="34:36" x14ac:dyDescent="0.25">
      <c r="AH590" s="131">
        <v>54.98</v>
      </c>
      <c r="AI590" s="128">
        <v>37</v>
      </c>
      <c r="AJ590" s="131">
        <f t="shared" si="13"/>
        <v>2034.26</v>
      </c>
    </row>
    <row r="591" spans="34:36" x14ac:dyDescent="0.25">
      <c r="AH591" s="131">
        <v>63.99</v>
      </c>
      <c r="AI591" s="128">
        <v>33</v>
      </c>
      <c r="AJ591" s="131">
        <f t="shared" si="13"/>
        <v>2111.67</v>
      </c>
    </row>
    <row r="592" spans="34:36" x14ac:dyDescent="0.25">
      <c r="AH592" s="131">
        <v>27.98</v>
      </c>
      <c r="AI592" s="128">
        <v>35</v>
      </c>
      <c r="AJ592" s="131">
        <f t="shared" si="13"/>
        <v>979.30000000000007</v>
      </c>
    </row>
    <row r="593" spans="34:36" x14ac:dyDescent="0.25">
      <c r="AH593" s="131">
        <v>34.97</v>
      </c>
      <c r="AI593" s="128">
        <v>31</v>
      </c>
      <c r="AJ593" s="131">
        <f t="shared" si="13"/>
        <v>1084.07</v>
      </c>
    </row>
    <row r="594" spans="34:36" x14ac:dyDescent="0.25">
      <c r="AH594" s="131">
        <v>28.98</v>
      </c>
      <c r="AI594" s="128">
        <v>39</v>
      </c>
      <c r="AJ594" s="131">
        <f t="shared" si="13"/>
        <v>1130.22</v>
      </c>
    </row>
    <row r="595" spans="34:36" x14ac:dyDescent="0.25">
      <c r="AH595" s="131">
        <v>55.98</v>
      </c>
      <c r="AI595" s="128">
        <v>3</v>
      </c>
      <c r="AJ595" s="131">
        <f t="shared" si="13"/>
        <v>167.94</v>
      </c>
    </row>
    <row r="596" spans="34:36" x14ac:dyDescent="0.25">
      <c r="AH596" s="131">
        <v>68.98</v>
      </c>
      <c r="AI596" s="128">
        <v>34</v>
      </c>
      <c r="AJ596" s="131">
        <f t="shared" si="13"/>
        <v>2345.3200000000002</v>
      </c>
    </row>
    <row r="597" spans="34:36" x14ac:dyDescent="0.25">
      <c r="AH597" s="131">
        <v>7.98</v>
      </c>
      <c r="AI597" s="128">
        <v>21</v>
      </c>
      <c r="AJ597" s="131">
        <f t="shared" si="13"/>
        <v>167.58</v>
      </c>
    </row>
    <row r="598" spans="34:36" x14ac:dyDescent="0.25">
      <c r="AH598" s="131">
        <v>70.989999999999995</v>
      </c>
      <c r="AI598" s="128">
        <v>16</v>
      </c>
      <c r="AJ598" s="131">
        <f t="shared" si="13"/>
        <v>1135.8399999999999</v>
      </c>
    </row>
    <row r="599" spans="34:36" x14ac:dyDescent="0.25">
      <c r="AH599" s="131">
        <v>42.99</v>
      </c>
      <c r="AI599" s="128">
        <v>41</v>
      </c>
      <c r="AJ599" s="131">
        <f t="shared" si="13"/>
        <v>1762.5900000000001</v>
      </c>
    </row>
    <row r="600" spans="34:36" x14ac:dyDescent="0.25">
      <c r="AH600" s="131">
        <v>59.97</v>
      </c>
      <c r="AI600" s="128">
        <v>32</v>
      </c>
      <c r="AJ600" s="131">
        <f t="shared" si="13"/>
        <v>1919.04</v>
      </c>
    </row>
    <row r="601" spans="34:36" x14ac:dyDescent="0.25">
      <c r="AH601" s="131">
        <v>37.979999999999997</v>
      </c>
      <c r="AI601" s="128">
        <v>2</v>
      </c>
      <c r="AJ601" s="131">
        <f t="shared" si="13"/>
        <v>75.959999999999994</v>
      </c>
    </row>
    <row r="602" spans="34:36" x14ac:dyDescent="0.25">
      <c r="AH602" s="131">
        <v>67.97</v>
      </c>
      <c r="AI602" s="128">
        <v>29</v>
      </c>
      <c r="AJ602" s="131">
        <f t="shared" si="13"/>
        <v>1971.1299999999999</v>
      </c>
    </row>
    <row r="603" spans="34:36" x14ac:dyDescent="0.25">
      <c r="AH603" s="131">
        <v>40.97</v>
      </c>
      <c r="AI603" s="128">
        <v>23</v>
      </c>
      <c r="AJ603" s="131">
        <f t="shared" si="13"/>
        <v>942.31</v>
      </c>
    </row>
    <row r="604" spans="34:36" x14ac:dyDescent="0.25">
      <c r="AH604" s="131">
        <v>49.98</v>
      </c>
      <c r="AI604" s="128">
        <v>48</v>
      </c>
      <c r="AJ604" s="131">
        <f t="shared" si="13"/>
        <v>2399.04</v>
      </c>
    </row>
    <row r="605" spans="34:36" x14ac:dyDescent="0.25">
      <c r="AH605" s="131">
        <v>41.99</v>
      </c>
      <c r="AI605" s="128">
        <v>9</v>
      </c>
      <c r="AJ605" s="131">
        <f t="shared" si="13"/>
        <v>377.91</v>
      </c>
    </row>
    <row r="606" spans="34:36" x14ac:dyDescent="0.25">
      <c r="AH606" s="131">
        <v>17.97</v>
      </c>
      <c r="AI606" s="128">
        <v>19</v>
      </c>
      <c r="AJ606" s="131">
        <f t="shared" si="13"/>
        <v>341.42999999999995</v>
      </c>
    </row>
    <row r="607" spans="34:36" x14ac:dyDescent="0.25">
      <c r="AH607" s="131">
        <v>63.98</v>
      </c>
      <c r="AI607" s="128">
        <v>7</v>
      </c>
      <c r="AJ607" s="131">
        <f t="shared" si="13"/>
        <v>447.85999999999996</v>
      </c>
    </row>
    <row r="608" spans="34:36" x14ac:dyDescent="0.25">
      <c r="AH608" s="131">
        <v>7.97</v>
      </c>
      <c r="AI608" s="128">
        <v>46</v>
      </c>
      <c r="AJ608" s="131">
        <f t="shared" si="13"/>
        <v>366.62</v>
      </c>
    </row>
    <row r="609" spans="34:36" x14ac:dyDescent="0.25">
      <c r="AH609" s="131">
        <v>12.99</v>
      </c>
      <c r="AI609" s="128">
        <v>47</v>
      </c>
      <c r="AJ609" s="131">
        <f t="shared" si="13"/>
        <v>610.53</v>
      </c>
    </row>
    <row r="610" spans="34:36" x14ac:dyDescent="0.25">
      <c r="AH610" s="131">
        <v>33.99</v>
      </c>
      <c r="AI610" s="128">
        <v>17</v>
      </c>
      <c r="AJ610" s="131">
        <f t="shared" si="13"/>
        <v>577.83000000000004</v>
      </c>
    </row>
    <row r="611" spans="34:36" x14ac:dyDescent="0.25">
      <c r="AH611" s="131">
        <v>60.97</v>
      </c>
      <c r="AI611" s="128">
        <v>6</v>
      </c>
      <c r="AJ611" s="131">
        <f t="shared" si="13"/>
        <v>365.82</v>
      </c>
    </row>
    <row r="612" spans="34:36" x14ac:dyDescent="0.25">
      <c r="AH612" s="131">
        <v>68.989999999999995</v>
      </c>
      <c r="AI612" s="128">
        <v>43</v>
      </c>
      <c r="AJ612" s="131">
        <f t="shared" si="13"/>
        <v>2966.5699999999997</v>
      </c>
    </row>
    <row r="613" spans="34:36" x14ac:dyDescent="0.25">
      <c r="AH613" s="131">
        <v>45.98</v>
      </c>
      <c r="AI613" s="128">
        <v>16</v>
      </c>
      <c r="AJ613" s="131">
        <f t="shared" si="13"/>
        <v>735.68</v>
      </c>
    </row>
    <row r="614" spans="34:36" x14ac:dyDescent="0.25">
      <c r="AH614" s="131">
        <v>8.98</v>
      </c>
      <c r="AI614" s="128">
        <v>39</v>
      </c>
      <c r="AJ614" s="131">
        <f t="shared" si="13"/>
        <v>350.22</v>
      </c>
    </row>
    <row r="615" spans="34:36" x14ac:dyDescent="0.25">
      <c r="AH615" s="131">
        <v>45.98</v>
      </c>
      <c r="AI615" s="128">
        <v>36</v>
      </c>
      <c r="AJ615" s="131">
        <f t="shared" si="13"/>
        <v>1655.28</v>
      </c>
    </row>
    <row r="616" spans="34:36" x14ac:dyDescent="0.25">
      <c r="AH616" s="131">
        <v>23.97</v>
      </c>
      <c r="AI616" s="128">
        <v>3</v>
      </c>
      <c r="AJ616" s="131">
        <f t="shared" si="13"/>
        <v>71.91</v>
      </c>
    </row>
    <row r="617" spans="34:36" x14ac:dyDescent="0.25">
      <c r="AH617" s="131">
        <v>71.97</v>
      </c>
      <c r="AI617" s="128">
        <v>6</v>
      </c>
      <c r="AJ617" s="131">
        <f t="shared" si="13"/>
        <v>431.82</v>
      </c>
    </row>
    <row r="618" spans="34:36" x14ac:dyDescent="0.25">
      <c r="AH618" s="131">
        <v>9.9700000000000006</v>
      </c>
      <c r="AI618" s="128">
        <v>34</v>
      </c>
      <c r="AJ618" s="131">
        <f t="shared" si="13"/>
        <v>338.98</v>
      </c>
    </row>
    <row r="619" spans="34:36" x14ac:dyDescent="0.25">
      <c r="AH619" s="131">
        <v>42.98</v>
      </c>
      <c r="AI619" s="128">
        <v>16</v>
      </c>
      <c r="AJ619" s="131">
        <f t="shared" si="13"/>
        <v>687.68</v>
      </c>
    </row>
    <row r="620" spans="34:36" x14ac:dyDescent="0.25">
      <c r="AH620" s="131">
        <v>82.97</v>
      </c>
      <c r="AI620" s="128">
        <v>36</v>
      </c>
      <c r="AJ620" s="131">
        <f t="shared" si="13"/>
        <v>2986.92</v>
      </c>
    </row>
    <row r="621" spans="34:36" x14ac:dyDescent="0.25">
      <c r="AH621" s="131">
        <v>66.97</v>
      </c>
      <c r="AI621" s="128">
        <v>31</v>
      </c>
      <c r="AJ621" s="131">
        <f t="shared" si="13"/>
        <v>2076.0700000000002</v>
      </c>
    </row>
    <row r="622" spans="34:36" x14ac:dyDescent="0.25">
      <c r="AH622" s="131">
        <v>48.99</v>
      </c>
      <c r="AI622" s="128">
        <v>34</v>
      </c>
      <c r="AJ622" s="131">
        <f t="shared" si="13"/>
        <v>1665.66</v>
      </c>
    </row>
    <row r="623" spans="34:36" x14ac:dyDescent="0.25">
      <c r="AH623" s="131">
        <v>19.98</v>
      </c>
      <c r="AI623" s="128">
        <v>4</v>
      </c>
      <c r="AJ623" s="131">
        <f t="shared" si="13"/>
        <v>79.92</v>
      </c>
    </row>
    <row r="624" spans="34:36" x14ac:dyDescent="0.25">
      <c r="AH624" s="131">
        <v>24.99</v>
      </c>
      <c r="AI624" s="128">
        <v>49</v>
      </c>
      <c r="AJ624" s="131">
        <f t="shared" si="13"/>
        <v>1224.51</v>
      </c>
    </row>
    <row r="625" spans="34:36" x14ac:dyDescent="0.25">
      <c r="AH625" s="131">
        <v>75.989999999999995</v>
      </c>
      <c r="AI625" s="128">
        <v>25</v>
      </c>
      <c r="AJ625" s="131">
        <f t="shared" si="13"/>
        <v>1899.7499999999998</v>
      </c>
    </row>
    <row r="626" spans="34:36" x14ac:dyDescent="0.25">
      <c r="AH626" s="131">
        <v>86.97</v>
      </c>
      <c r="AI626" s="128">
        <v>15</v>
      </c>
      <c r="AJ626" s="131">
        <f t="shared" si="13"/>
        <v>1304.55</v>
      </c>
    </row>
    <row r="627" spans="34:36" x14ac:dyDescent="0.25">
      <c r="AH627" s="131">
        <v>95.97</v>
      </c>
      <c r="AI627" s="128">
        <v>24</v>
      </c>
      <c r="AJ627" s="131">
        <f t="shared" si="13"/>
        <v>2303.2799999999997</v>
      </c>
    </row>
    <row r="628" spans="34:36" x14ac:dyDescent="0.25">
      <c r="AH628" s="131">
        <v>90.99</v>
      </c>
      <c r="AI628" s="128">
        <v>36</v>
      </c>
      <c r="AJ628" s="131">
        <f t="shared" si="13"/>
        <v>3275.64</v>
      </c>
    </row>
    <row r="629" spans="34:36" x14ac:dyDescent="0.25">
      <c r="AH629" s="131">
        <v>49.99</v>
      </c>
      <c r="AI629" s="128">
        <v>18</v>
      </c>
      <c r="AJ629" s="131">
        <f t="shared" si="13"/>
        <v>899.82</v>
      </c>
    </row>
    <row r="630" spans="34:36" x14ac:dyDescent="0.25">
      <c r="AH630" s="131">
        <v>41.99</v>
      </c>
      <c r="AI630" s="128">
        <v>7</v>
      </c>
      <c r="AJ630" s="131">
        <f t="shared" si="13"/>
        <v>293.93</v>
      </c>
    </row>
    <row r="631" spans="34:36" x14ac:dyDescent="0.25">
      <c r="AH631" s="131">
        <v>92.99</v>
      </c>
      <c r="AI631" s="128">
        <v>8</v>
      </c>
      <c r="AJ631" s="131">
        <f t="shared" si="13"/>
        <v>743.92</v>
      </c>
    </row>
    <row r="632" spans="34:36" x14ac:dyDescent="0.25">
      <c r="AH632" s="131">
        <v>30.99</v>
      </c>
      <c r="AI632" s="128">
        <v>21</v>
      </c>
      <c r="AJ632" s="131">
        <f t="shared" si="13"/>
        <v>650.79</v>
      </c>
    </row>
    <row r="633" spans="34:36" x14ac:dyDescent="0.25">
      <c r="AH633" s="131">
        <v>51.99</v>
      </c>
      <c r="AI633" s="128">
        <v>41</v>
      </c>
      <c r="AJ633" s="131">
        <f t="shared" si="13"/>
        <v>2131.59</v>
      </c>
    </row>
    <row r="634" spans="34:36" x14ac:dyDescent="0.25">
      <c r="AH634" s="131">
        <v>69.98</v>
      </c>
      <c r="AI634" s="128">
        <v>13</v>
      </c>
      <c r="AJ634" s="131">
        <f t="shared" si="13"/>
        <v>909.74</v>
      </c>
    </row>
    <row r="635" spans="34:36" x14ac:dyDescent="0.25">
      <c r="AH635" s="131">
        <v>7.98</v>
      </c>
      <c r="AI635" s="128">
        <v>5</v>
      </c>
      <c r="AJ635" s="131">
        <f t="shared" si="13"/>
        <v>39.900000000000006</v>
      </c>
    </row>
    <row r="636" spans="34:36" x14ac:dyDescent="0.25">
      <c r="AH636" s="131">
        <v>15.99</v>
      </c>
      <c r="AI636" s="128">
        <v>40</v>
      </c>
      <c r="AJ636" s="131">
        <f t="shared" si="13"/>
        <v>639.6</v>
      </c>
    </row>
    <row r="637" spans="34:36" x14ac:dyDescent="0.25">
      <c r="AH637" s="131">
        <v>3.97</v>
      </c>
      <c r="AI637" s="128">
        <v>23</v>
      </c>
      <c r="AJ637" s="131">
        <f t="shared" si="13"/>
        <v>91.31</v>
      </c>
    </row>
    <row r="638" spans="34:36" x14ac:dyDescent="0.25">
      <c r="AH638" s="131">
        <v>33.979999999999997</v>
      </c>
      <c r="AI638" s="128">
        <v>33</v>
      </c>
      <c r="AJ638" s="131">
        <f t="shared" si="13"/>
        <v>1121.3399999999999</v>
      </c>
    </row>
    <row r="639" spans="34:36" x14ac:dyDescent="0.25">
      <c r="AH639" s="131">
        <v>8.99</v>
      </c>
      <c r="AI639" s="128">
        <v>21</v>
      </c>
      <c r="AJ639" s="131">
        <f t="shared" si="13"/>
        <v>188.79</v>
      </c>
    </row>
    <row r="640" spans="34:36" x14ac:dyDescent="0.25">
      <c r="AH640" s="131">
        <v>39.979999999999997</v>
      </c>
      <c r="AI640" s="128">
        <v>1</v>
      </c>
      <c r="AJ640" s="131">
        <f t="shared" si="13"/>
        <v>39.979999999999997</v>
      </c>
    </row>
    <row r="641" spans="34:36" x14ac:dyDescent="0.25">
      <c r="AH641" s="131">
        <v>20.98</v>
      </c>
      <c r="AI641" s="128">
        <v>33</v>
      </c>
      <c r="AJ641" s="131">
        <f t="shared" si="13"/>
        <v>692.34</v>
      </c>
    </row>
    <row r="642" spans="34:36" x14ac:dyDescent="0.25">
      <c r="AH642" s="131">
        <v>96.97</v>
      </c>
      <c r="AI642" s="128">
        <v>29</v>
      </c>
      <c r="AJ642" s="131">
        <f t="shared" si="13"/>
        <v>2812.13</v>
      </c>
    </row>
    <row r="643" spans="34:36" x14ac:dyDescent="0.25">
      <c r="AH643" s="131">
        <v>16.97</v>
      </c>
      <c r="AI643" s="128">
        <v>35</v>
      </c>
      <c r="AJ643" s="131">
        <f t="shared" ref="AJ643:AJ706" si="14">AH643*AI643</f>
        <v>593.94999999999993</v>
      </c>
    </row>
    <row r="644" spans="34:36" x14ac:dyDescent="0.25">
      <c r="AH644" s="131">
        <v>36.979999999999997</v>
      </c>
      <c r="AI644" s="128">
        <v>38</v>
      </c>
      <c r="AJ644" s="131">
        <f t="shared" si="14"/>
        <v>1405.2399999999998</v>
      </c>
    </row>
    <row r="645" spans="34:36" x14ac:dyDescent="0.25">
      <c r="AH645" s="131">
        <v>26.97</v>
      </c>
      <c r="AI645" s="128">
        <v>4</v>
      </c>
      <c r="AJ645" s="131">
        <f t="shared" si="14"/>
        <v>107.88</v>
      </c>
    </row>
    <row r="646" spans="34:36" x14ac:dyDescent="0.25">
      <c r="AH646" s="131">
        <v>63.98</v>
      </c>
      <c r="AI646" s="128">
        <v>47</v>
      </c>
      <c r="AJ646" s="131">
        <f t="shared" si="14"/>
        <v>3007.06</v>
      </c>
    </row>
    <row r="647" spans="34:36" x14ac:dyDescent="0.25">
      <c r="AH647" s="131">
        <v>59.97</v>
      </c>
      <c r="AI647" s="128">
        <v>13</v>
      </c>
      <c r="AJ647" s="131">
        <f t="shared" si="14"/>
        <v>779.61</v>
      </c>
    </row>
    <row r="648" spans="34:36" x14ac:dyDescent="0.25">
      <c r="AH648" s="131">
        <v>56.97</v>
      </c>
      <c r="AI648" s="128">
        <v>11</v>
      </c>
      <c r="AJ648" s="131">
        <f t="shared" si="14"/>
        <v>626.66999999999996</v>
      </c>
    </row>
    <row r="649" spans="34:36" x14ac:dyDescent="0.25">
      <c r="AH649" s="131">
        <v>84.97</v>
      </c>
      <c r="AI649" s="128">
        <v>7</v>
      </c>
      <c r="AJ649" s="131">
        <f t="shared" si="14"/>
        <v>594.79</v>
      </c>
    </row>
    <row r="650" spans="34:36" x14ac:dyDescent="0.25">
      <c r="AH650" s="131">
        <v>25.97</v>
      </c>
      <c r="AI650" s="128">
        <v>18</v>
      </c>
      <c r="AJ650" s="131">
        <f t="shared" si="14"/>
        <v>467.46</v>
      </c>
    </row>
    <row r="651" spans="34:36" x14ac:dyDescent="0.25">
      <c r="AH651" s="131">
        <v>10.98</v>
      </c>
      <c r="AI651" s="128">
        <v>50</v>
      </c>
      <c r="AJ651" s="131">
        <f t="shared" si="14"/>
        <v>549</v>
      </c>
    </row>
    <row r="652" spans="34:36" x14ac:dyDescent="0.25">
      <c r="AH652" s="131">
        <v>27.98</v>
      </c>
      <c r="AI652" s="128">
        <v>36</v>
      </c>
      <c r="AJ652" s="131">
        <f t="shared" si="14"/>
        <v>1007.28</v>
      </c>
    </row>
    <row r="653" spans="34:36" x14ac:dyDescent="0.25">
      <c r="AH653" s="131">
        <v>91.97</v>
      </c>
      <c r="AI653" s="128">
        <v>23</v>
      </c>
      <c r="AJ653" s="131">
        <f t="shared" si="14"/>
        <v>2115.31</v>
      </c>
    </row>
    <row r="654" spans="34:36" x14ac:dyDescent="0.25">
      <c r="AH654" s="131">
        <v>74.989999999999995</v>
      </c>
      <c r="AI654" s="128">
        <v>16</v>
      </c>
      <c r="AJ654" s="131">
        <f t="shared" si="14"/>
        <v>1199.8399999999999</v>
      </c>
    </row>
    <row r="655" spans="34:36" x14ac:dyDescent="0.25">
      <c r="AH655" s="131">
        <v>8.98</v>
      </c>
      <c r="AI655" s="128">
        <v>18</v>
      </c>
      <c r="AJ655" s="131">
        <f t="shared" si="14"/>
        <v>161.64000000000001</v>
      </c>
    </row>
    <row r="656" spans="34:36" x14ac:dyDescent="0.25">
      <c r="AH656" s="131">
        <v>77.98</v>
      </c>
      <c r="AI656" s="128">
        <v>13</v>
      </c>
      <c r="AJ656" s="131">
        <f t="shared" si="14"/>
        <v>1013.74</v>
      </c>
    </row>
    <row r="657" spans="34:36" x14ac:dyDescent="0.25">
      <c r="AH657" s="131">
        <v>62.98</v>
      </c>
      <c r="AI657" s="128">
        <v>6</v>
      </c>
      <c r="AJ657" s="131">
        <f t="shared" si="14"/>
        <v>377.88</v>
      </c>
    </row>
    <row r="658" spans="34:36" x14ac:dyDescent="0.25">
      <c r="AH658" s="131">
        <v>49.99</v>
      </c>
      <c r="AI658" s="128">
        <v>15</v>
      </c>
      <c r="AJ658" s="131">
        <f t="shared" si="14"/>
        <v>749.85</v>
      </c>
    </row>
    <row r="659" spans="34:36" x14ac:dyDescent="0.25">
      <c r="AH659" s="131">
        <v>50.99</v>
      </c>
      <c r="AI659" s="128">
        <v>49</v>
      </c>
      <c r="AJ659" s="131">
        <f t="shared" si="14"/>
        <v>2498.5100000000002</v>
      </c>
    </row>
    <row r="660" spans="34:36" x14ac:dyDescent="0.25">
      <c r="AH660" s="131">
        <v>1.99</v>
      </c>
      <c r="AI660" s="128">
        <v>12</v>
      </c>
      <c r="AJ660" s="131">
        <f t="shared" si="14"/>
        <v>23.88</v>
      </c>
    </row>
    <row r="661" spans="34:36" x14ac:dyDescent="0.25">
      <c r="AH661" s="131">
        <v>46.97</v>
      </c>
      <c r="AI661" s="128">
        <v>40</v>
      </c>
      <c r="AJ661" s="131">
        <f t="shared" si="14"/>
        <v>1878.8</v>
      </c>
    </row>
    <row r="662" spans="34:36" x14ac:dyDescent="0.25">
      <c r="AH662" s="131">
        <v>85.99</v>
      </c>
      <c r="AI662" s="128">
        <v>40</v>
      </c>
      <c r="AJ662" s="131">
        <f t="shared" si="14"/>
        <v>3439.6</v>
      </c>
    </row>
    <row r="663" spans="34:36" x14ac:dyDescent="0.25">
      <c r="AH663" s="131">
        <v>45.98</v>
      </c>
      <c r="AI663" s="128">
        <v>22</v>
      </c>
      <c r="AJ663" s="131">
        <f t="shared" si="14"/>
        <v>1011.56</v>
      </c>
    </row>
    <row r="664" spans="34:36" x14ac:dyDescent="0.25">
      <c r="AH664" s="131">
        <v>22.97</v>
      </c>
      <c r="AI664" s="128">
        <v>16</v>
      </c>
      <c r="AJ664" s="131">
        <f t="shared" si="14"/>
        <v>367.52</v>
      </c>
    </row>
    <row r="665" spans="34:36" x14ac:dyDescent="0.25">
      <c r="AH665" s="131">
        <v>20.99</v>
      </c>
      <c r="AI665" s="128">
        <v>35</v>
      </c>
      <c r="AJ665" s="131">
        <f t="shared" si="14"/>
        <v>734.65</v>
      </c>
    </row>
    <row r="666" spans="34:36" x14ac:dyDescent="0.25">
      <c r="AH666" s="131">
        <v>25.99</v>
      </c>
      <c r="AI666" s="128">
        <v>38</v>
      </c>
      <c r="AJ666" s="131">
        <f t="shared" si="14"/>
        <v>987.61999999999989</v>
      </c>
    </row>
    <row r="667" spans="34:36" x14ac:dyDescent="0.25">
      <c r="AH667" s="131">
        <v>77.97</v>
      </c>
      <c r="AI667" s="128">
        <v>21</v>
      </c>
      <c r="AJ667" s="131">
        <f t="shared" si="14"/>
        <v>1637.37</v>
      </c>
    </row>
    <row r="668" spans="34:36" x14ac:dyDescent="0.25">
      <c r="AH668" s="131">
        <v>71.97</v>
      </c>
      <c r="AI668" s="128">
        <v>39</v>
      </c>
      <c r="AJ668" s="131">
        <f t="shared" si="14"/>
        <v>2806.83</v>
      </c>
    </row>
    <row r="669" spans="34:36" x14ac:dyDescent="0.25">
      <c r="AH669" s="131">
        <v>74.97</v>
      </c>
      <c r="AI669" s="128">
        <v>23</v>
      </c>
      <c r="AJ669" s="131">
        <f t="shared" si="14"/>
        <v>1724.31</v>
      </c>
    </row>
    <row r="670" spans="34:36" x14ac:dyDescent="0.25">
      <c r="AH670" s="131">
        <v>62.99</v>
      </c>
      <c r="AI670" s="128">
        <v>27</v>
      </c>
      <c r="AJ670" s="131">
        <f t="shared" si="14"/>
        <v>1700.73</v>
      </c>
    </row>
    <row r="671" spans="34:36" x14ac:dyDescent="0.25">
      <c r="AH671" s="131">
        <v>50.97</v>
      </c>
      <c r="AI671" s="128">
        <v>40</v>
      </c>
      <c r="AJ671" s="131">
        <f t="shared" si="14"/>
        <v>2038.8</v>
      </c>
    </row>
    <row r="672" spans="34:36" x14ac:dyDescent="0.25">
      <c r="AH672" s="131">
        <v>87.98</v>
      </c>
      <c r="AI672" s="128">
        <v>37</v>
      </c>
      <c r="AJ672" s="131">
        <f t="shared" si="14"/>
        <v>3255.26</v>
      </c>
    </row>
    <row r="673" spans="34:36" x14ac:dyDescent="0.25">
      <c r="AH673" s="131">
        <v>23.97</v>
      </c>
      <c r="AI673" s="128">
        <v>37</v>
      </c>
      <c r="AJ673" s="131">
        <f t="shared" si="14"/>
        <v>886.89</v>
      </c>
    </row>
    <row r="674" spans="34:36" x14ac:dyDescent="0.25">
      <c r="AH674" s="131">
        <v>1.98</v>
      </c>
      <c r="AI674" s="128">
        <v>19</v>
      </c>
      <c r="AJ674" s="131">
        <f t="shared" si="14"/>
        <v>37.619999999999997</v>
      </c>
    </row>
    <row r="675" spans="34:36" x14ac:dyDescent="0.25">
      <c r="AH675" s="131">
        <v>16.989999999999998</v>
      </c>
      <c r="AI675" s="128">
        <v>12</v>
      </c>
      <c r="AJ675" s="131">
        <f t="shared" si="14"/>
        <v>203.88</v>
      </c>
    </row>
    <row r="676" spans="34:36" x14ac:dyDescent="0.25">
      <c r="AH676" s="131">
        <v>3.98</v>
      </c>
      <c r="AI676" s="128">
        <v>3</v>
      </c>
      <c r="AJ676" s="131">
        <f t="shared" si="14"/>
        <v>11.94</v>
      </c>
    </row>
    <row r="677" spans="34:36" x14ac:dyDescent="0.25">
      <c r="AH677" s="131">
        <v>78.97</v>
      </c>
      <c r="AI677" s="128">
        <v>4</v>
      </c>
      <c r="AJ677" s="131">
        <f t="shared" si="14"/>
        <v>315.88</v>
      </c>
    </row>
    <row r="678" spans="34:36" x14ac:dyDescent="0.25">
      <c r="AH678" s="131">
        <v>29.98</v>
      </c>
      <c r="AI678" s="128">
        <v>44</v>
      </c>
      <c r="AJ678" s="131">
        <f t="shared" si="14"/>
        <v>1319.1200000000001</v>
      </c>
    </row>
    <row r="679" spans="34:36" x14ac:dyDescent="0.25">
      <c r="AH679" s="131">
        <v>45.98</v>
      </c>
      <c r="AI679" s="128">
        <v>40</v>
      </c>
      <c r="AJ679" s="131">
        <f t="shared" si="14"/>
        <v>1839.1999999999998</v>
      </c>
    </row>
    <row r="680" spans="34:36" x14ac:dyDescent="0.25">
      <c r="AH680" s="131">
        <v>3.99</v>
      </c>
      <c r="AI680" s="128">
        <v>42</v>
      </c>
      <c r="AJ680" s="131">
        <f t="shared" si="14"/>
        <v>167.58</v>
      </c>
    </row>
    <row r="681" spans="34:36" x14ac:dyDescent="0.25">
      <c r="AH681" s="131">
        <v>82.99</v>
      </c>
      <c r="AI681" s="128">
        <v>6</v>
      </c>
      <c r="AJ681" s="131">
        <f t="shared" si="14"/>
        <v>497.93999999999994</v>
      </c>
    </row>
    <row r="682" spans="34:36" x14ac:dyDescent="0.25">
      <c r="AH682" s="131">
        <v>37.979999999999997</v>
      </c>
      <c r="AI682" s="128">
        <v>8</v>
      </c>
      <c r="AJ682" s="131">
        <f t="shared" si="14"/>
        <v>303.83999999999997</v>
      </c>
    </row>
    <row r="683" spans="34:36" x14ac:dyDescent="0.25">
      <c r="AH683" s="131">
        <v>27.98</v>
      </c>
      <c r="AI683" s="128">
        <v>43</v>
      </c>
      <c r="AJ683" s="131">
        <f t="shared" si="14"/>
        <v>1203.1400000000001</v>
      </c>
    </row>
    <row r="684" spans="34:36" x14ac:dyDescent="0.25">
      <c r="AH684" s="131">
        <v>29.97</v>
      </c>
      <c r="AI684" s="128">
        <v>14</v>
      </c>
      <c r="AJ684" s="131">
        <f t="shared" si="14"/>
        <v>419.58</v>
      </c>
    </row>
    <row r="685" spans="34:36" x14ac:dyDescent="0.25">
      <c r="AH685" s="131">
        <v>63.98</v>
      </c>
      <c r="AI685" s="128">
        <v>41</v>
      </c>
      <c r="AJ685" s="131">
        <f t="shared" si="14"/>
        <v>2623.18</v>
      </c>
    </row>
    <row r="686" spans="34:36" x14ac:dyDescent="0.25">
      <c r="AH686" s="131">
        <v>97.98</v>
      </c>
      <c r="AI686" s="128">
        <v>41</v>
      </c>
      <c r="AJ686" s="131">
        <f t="shared" si="14"/>
        <v>4017.1800000000003</v>
      </c>
    </row>
    <row r="687" spans="34:36" x14ac:dyDescent="0.25">
      <c r="AH687" s="131">
        <v>54.99</v>
      </c>
      <c r="AI687" s="128">
        <v>35</v>
      </c>
      <c r="AJ687" s="131">
        <f t="shared" si="14"/>
        <v>1924.65</v>
      </c>
    </row>
    <row r="688" spans="34:36" x14ac:dyDescent="0.25">
      <c r="AH688" s="131">
        <v>30.99</v>
      </c>
      <c r="AI688" s="128">
        <v>19</v>
      </c>
      <c r="AJ688" s="131">
        <f t="shared" si="14"/>
        <v>588.80999999999995</v>
      </c>
    </row>
    <row r="689" spans="34:36" x14ac:dyDescent="0.25">
      <c r="AH689" s="131">
        <v>89.97</v>
      </c>
      <c r="AI689" s="128">
        <v>31</v>
      </c>
      <c r="AJ689" s="131">
        <f t="shared" si="14"/>
        <v>2789.07</v>
      </c>
    </row>
    <row r="690" spans="34:36" x14ac:dyDescent="0.25">
      <c r="AH690" s="131">
        <v>15.98</v>
      </c>
      <c r="AI690" s="128">
        <v>16</v>
      </c>
      <c r="AJ690" s="131">
        <f t="shared" si="14"/>
        <v>255.68</v>
      </c>
    </row>
    <row r="691" spans="34:36" x14ac:dyDescent="0.25">
      <c r="AH691" s="131">
        <v>48.97</v>
      </c>
      <c r="AI691" s="128">
        <v>15</v>
      </c>
      <c r="AJ691" s="131">
        <f t="shared" si="14"/>
        <v>734.55</v>
      </c>
    </row>
    <row r="692" spans="34:36" x14ac:dyDescent="0.25">
      <c r="AH692" s="131">
        <v>41.99</v>
      </c>
      <c r="AI692" s="128">
        <v>42</v>
      </c>
      <c r="AJ692" s="131">
        <f t="shared" si="14"/>
        <v>1763.5800000000002</v>
      </c>
    </row>
    <row r="693" spans="34:36" x14ac:dyDescent="0.25">
      <c r="AH693" s="131">
        <v>42.97</v>
      </c>
      <c r="AI693" s="128">
        <v>10</v>
      </c>
      <c r="AJ693" s="131">
        <f t="shared" si="14"/>
        <v>429.7</v>
      </c>
    </row>
    <row r="694" spans="34:36" x14ac:dyDescent="0.25">
      <c r="AH694" s="131">
        <v>4.97</v>
      </c>
      <c r="AI694" s="128">
        <v>23</v>
      </c>
      <c r="AJ694" s="131">
        <f t="shared" si="14"/>
        <v>114.30999999999999</v>
      </c>
    </row>
    <row r="695" spans="34:36" x14ac:dyDescent="0.25">
      <c r="AH695" s="131">
        <v>12.97</v>
      </c>
      <c r="AI695" s="128">
        <v>40</v>
      </c>
      <c r="AJ695" s="131">
        <f t="shared" si="14"/>
        <v>518.80000000000007</v>
      </c>
    </row>
    <row r="696" spans="34:36" x14ac:dyDescent="0.25">
      <c r="AH696" s="131">
        <v>87.98</v>
      </c>
      <c r="AI696" s="128">
        <v>35</v>
      </c>
      <c r="AJ696" s="131">
        <f t="shared" si="14"/>
        <v>3079.3</v>
      </c>
    </row>
    <row r="697" spans="34:36" x14ac:dyDescent="0.25">
      <c r="AH697" s="131">
        <v>85.97</v>
      </c>
      <c r="AI697" s="128">
        <v>43</v>
      </c>
      <c r="AJ697" s="131">
        <f t="shared" si="14"/>
        <v>3696.71</v>
      </c>
    </row>
    <row r="698" spans="34:36" x14ac:dyDescent="0.25">
      <c r="AH698" s="131">
        <v>94.99</v>
      </c>
      <c r="AI698" s="128">
        <v>49</v>
      </c>
      <c r="AJ698" s="131">
        <f t="shared" si="14"/>
        <v>4654.5099999999993</v>
      </c>
    </row>
    <row r="699" spans="34:36" x14ac:dyDescent="0.25">
      <c r="AH699" s="131">
        <v>64.98</v>
      </c>
      <c r="AI699" s="128">
        <v>37</v>
      </c>
      <c r="AJ699" s="131">
        <f t="shared" si="14"/>
        <v>2404.2600000000002</v>
      </c>
    </row>
    <row r="700" spans="34:36" x14ac:dyDescent="0.25">
      <c r="AH700" s="131">
        <v>72.97</v>
      </c>
      <c r="AI700" s="128">
        <v>21</v>
      </c>
      <c r="AJ700" s="131">
        <f t="shared" si="14"/>
        <v>1532.37</v>
      </c>
    </row>
    <row r="701" spans="34:36" x14ac:dyDescent="0.25">
      <c r="AH701" s="131">
        <v>98.98</v>
      </c>
      <c r="AI701" s="128">
        <v>40</v>
      </c>
      <c r="AJ701" s="131">
        <f t="shared" si="14"/>
        <v>3959.2000000000003</v>
      </c>
    </row>
    <row r="702" spans="34:36" x14ac:dyDescent="0.25">
      <c r="AH702" s="131">
        <v>57.97</v>
      </c>
      <c r="AI702" s="128">
        <v>26</v>
      </c>
      <c r="AJ702" s="131">
        <f t="shared" si="14"/>
        <v>1507.22</v>
      </c>
    </row>
    <row r="703" spans="34:36" x14ac:dyDescent="0.25">
      <c r="AH703" s="131">
        <v>5.98</v>
      </c>
      <c r="AI703" s="128">
        <v>39</v>
      </c>
      <c r="AJ703" s="131">
        <f t="shared" si="14"/>
        <v>233.22000000000003</v>
      </c>
    </row>
    <row r="704" spans="34:36" x14ac:dyDescent="0.25">
      <c r="AH704" s="131">
        <v>1.98</v>
      </c>
      <c r="AI704" s="128">
        <v>30</v>
      </c>
      <c r="AJ704" s="131">
        <f t="shared" si="14"/>
        <v>59.4</v>
      </c>
    </row>
    <row r="705" spans="34:36" x14ac:dyDescent="0.25">
      <c r="AH705" s="131">
        <v>84.99</v>
      </c>
      <c r="AI705" s="128">
        <v>36</v>
      </c>
      <c r="AJ705" s="131">
        <f t="shared" si="14"/>
        <v>3059.64</v>
      </c>
    </row>
    <row r="706" spans="34:36" x14ac:dyDescent="0.25">
      <c r="AH706" s="131">
        <v>59.99</v>
      </c>
      <c r="AI706" s="128">
        <v>43</v>
      </c>
      <c r="AJ706" s="131">
        <f t="shared" si="14"/>
        <v>2579.5700000000002</v>
      </c>
    </row>
    <row r="707" spans="34:36" x14ac:dyDescent="0.25">
      <c r="AH707" s="131">
        <v>24.98</v>
      </c>
      <c r="AI707" s="128">
        <v>20</v>
      </c>
      <c r="AJ707" s="131">
        <f t="shared" ref="AJ707:AJ770" si="15">AH707*AI707</f>
        <v>499.6</v>
      </c>
    </row>
    <row r="708" spans="34:36" x14ac:dyDescent="0.25">
      <c r="AH708" s="131">
        <v>38.97</v>
      </c>
      <c r="AI708" s="128">
        <v>36</v>
      </c>
      <c r="AJ708" s="131">
        <f t="shared" si="15"/>
        <v>1402.92</v>
      </c>
    </row>
    <row r="709" spans="34:36" x14ac:dyDescent="0.25">
      <c r="AH709" s="131">
        <v>54.98</v>
      </c>
      <c r="AI709" s="128">
        <v>9</v>
      </c>
      <c r="AJ709" s="131">
        <f t="shared" si="15"/>
        <v>494.82</v>
      </c>
    </row>
    <row r="710" spans="34:36" x14ac:dyDescent="0.25">
      <c r="AH710" s="131">
        <v>26.99</v>
      </c>
      <c r="AI710" s="128">
        <v>34</v>
      </c>
      <c r="AJ710" s="131">
        <f t="shared" si="15"/>
        <v>917.66</v>
      </c>
    </row>
    <row r="711" spans="34:36" x14ac:dyDescent="0.25">
      <c r="AH711" s="131">
        <v>1.99</v>
      </c>
      <c r="AI711" s="128">
        <v>4</v>
      </c>
      <c r="AJ711" s="131">
        <f t="shared" si="15"/>
        <v>7.96</v>
      </c>
    </row>
    <row r="712" spans="34:36" x14ac:dyDescent="0.25">
      <c r="AH712" s="131">
        <v>93.99</v>
      </c>
      <c r="AI712" s="128">
        <v>43</v>
      </c>
      <c r="AJ712" s="131">
        <f t="shared" si="15"/>
        <v>4041.5699999999997</v>
      </c>
    </row>
    <row r="713" spans="34:36" x14ac:dyDescent="0.25">
      <c r="AH713" s="131">
        <v>18.98</v>
      </c>
      <c r="AI713" s="128">
        <v>31</v>
      </c>
      <c r="AJ713" s="131">
        <f t="shared" si="15"/>
        <v>588.38</v>
      </c>
    </row>
    <row r="714" spans="34:36" x14ac:dyDescent="0.25">
      <c r="AH714" s="131">
        <v>4.99</v>
      </c>
      <c r="AI714" s="128">
        <v>11</v>
      </c>
      <c r="AJ714" s="131">
        <f t="shared" si="15"/>
        <v>54.89</v>
      </c>
    </row>
    <row r="715" spans="34:36" x14ac:dyDescent="0.25">
      <c r="AH715" s="131">
        <v>94.98</v>
      </c>
      <c r="AI715" s="128">
        <v>26</v>
      </c>
      <c r="AJ715" s="131">
        <f t="shared" si="15"/>
        <v>2469.48</v>
      </c>
    </row>
    <row r="716" spans="34:36" x14ac:dyDescent="0.25">
      <c r="AH716" s="131">
        <v>27.98</v>
      </c>
      <c r="AI716" s="128">
        <v>35</v>
      </c>
      <c r="AJ716" s="131">
        <f t="shared" si="15"/>
        <v>979.30000000000007</v>
      </c>
    </row>
    <row r="717" spans="34:36" x14ac:dyDescent="0.25">
      <c r="AH717" s="131">
        <v>70.989999999999995</v>
      </c>
      <c r="AI717" s="128">
        <v>8</v>
      </c>
      <c r="AJ717" s="131">
        <f t="shared" si="15"/>
        <v>567.91999999999996</v>
      </c>
    </row>
    <row r="718" spans="34:36" x14ac:dyDescent="0.25">
      <c r="AH718" s="131">
        <v>22.99</v>
      </c>
      <c r="AI718" s="128">
        <v>46</v>
      </c>
      <c r="AJ718" s="131">
        <f t="shared" si="15"/>
        <v>1057.54</v>
      </c>
    </row>
    <row r="719" spans="34:36" x14ac:dyDescent="0.25">
      <c r="AH719" s="131">
        <v>80.98</v>
      </c>
      <c r="AI719" s="128">
        <v>30</v>
      </c>
      <c r="AJ719" s="131">
        <f t="shared" si="15"/>
        <v>2429.4</v>
      </c>
    </row>
    <row r="720" spans="34:36" x14ac:dyDescent="0.25">
      <c r="AH720" s="131">
        <v>37.97</v>
      </c>
      <c r="AI720" s="128">
        <v>9</v>
      </c>
      <c r="AJ720" s="131">
        <f t="shared" si="15"/>
        <v>341.73</v>
      </c>
    </row>
    <row r="721" spans="34:36" x14ac:dyDescent="0.25">
      <c r="AH721" s="131">
        <v>66.97</v>
      </c>
      <c r="AI721" s="128">
        <v>24</v>
      </c>
      <c r="AJ721" s="131">
        <f t="shared" si="15"/>
        <v>1607.28</v>
      </c>
    </row>
    <row r="722" spans="34:36" x14ac:dyDescent="0.25">
      <c r="AH722" s="131">
        <v>93.97</v>
      </c>
      <c r="AI722" s="128">
        <v>22</v>
      </c>
      <c r="AJ722" s="131">
        <f t="shared" si="15"/>
        <v>2067.34</v>
      </c>
    </row>
    <row r="723" spans="34:36" x14ac:dyDescent="0.25">
      <c r="AH723" s="131">
        <v>9.98</v>
      </c>
      <c r="AI723" s="128">
        <v>45</v>
      </c>
      <c r="AJ723" s="131">
        <f t="shared" si="15"/>
        <v>449.1</v>
      </c>
    </row>
    <row r="724" spans="34:36" x14ac:dyDescent="0.25">
      <c r="AH724" s="131">
        <v>60.97</v>
      </c>
      <c r="AI724" s="128">
        <v>30</v>
      </c>
      <c r="AJ724" s="131">
        <f t="shared" si="15"/>
        <v>1829.1</v>
      </c>
    </row>
    <row r="725" spans="34:36" x14ac:dyDescent="0.25">
      <c r="AH725" s="131">
        <v>41.98</v>
      </c>
      <c r="AI725" s="128">
        <v>45</v>
      </c>
      <c r="AJ725" s="131">
        <f t="shared" si="15"/>
        <v>1889.1</v>
      </c>
    </row>
    <row r="726" spans="34:36" x14ac:dyDescent="0.25">
      <c r="AH726" s="131">
        <v>34.99</v>
      </c>
      <c r="AI726" s="128">
        <v>27</v>
      </c>
      <c r="AJ726" s="131">
        <f t="shared" si="15"/>
        <v>944.73</v>
      </c>
    </row>
    <row r="727" spans="34:36" x14ac:dyDescent="0.25">
      <c r="AH727" s="131">
        <v>42.97</v>
      </c>
      <c r="AI727" s="128">
        <v>16</v>
      </c>
      <c r="AJ727" s="131">
        <f t="shared" si="15"/>
        <v>687.52</v>
      </c>
    </row>
    <row r="728" spans="34:36" x14ac:dyDescent="0.25">
      <c r="AH728" s="131">
        <v>54.99</v>
      </c>
      <c r="AI728" s="128">
        <v>44</v>
      </c>
      <c r="AJ728" s="131">
        <f t="shared" si="15"/>
        <v>2419.56</v>
      </c>
    </row>
    <row r="729" spans="34:36" x14ac:dyDescent="0.25">
      <c r="AH729" s="131">
        <v>80.97</v>
      </c>
      <c r="AI729" s="128">
        <v>35</v>
      </c>
      <c r="AJ729" s="131">
        <f t="shared" si="15"/>
        <v>2833.95</v>
      </c>
    </row>
    <row r="730" spans="34:36" x14ac:dyDescent="0.25">
      <c r="AH730" s="131">
        <v>60.98</v>
      </c>
      <c r="AI730" s="128">
        <v>43</v>
      </c>
      <c r="AJ730" s="131">
        <f t="shared" si="15"/>
        <v>2622.14</v>
      </c>
    </row>
    <row r="731" spans="34:36" x14ac:dyDescent="0.25">
      <c r="AH731" s="131">
        <v>58.98</v>
      </c>
      <c r="AI731" s="128">
        <v>33</v>
      </c>
      <c r="AJ731" s="131">
        <f t="shared" si="15"/>
        <v>1946.34</v>
      </c>
    </row>
    <row r="732" spans="34:36" x14ac:dyDescent="0.25">
      <c r="AH732" s="131">
        <v>77.989999999999995</v>
      </c>
      <c r="AI732" s="128">
        <v>46</v>
      </c>
      <c r="AJ732" s="131">
        <f t="shared" si="15"/>
        <v>3587.54</v>
      </c>
    </row>
    <row r="733" spans="34:36" x14ac:dyDescent="0.25">
      <c r="AH733" s="131">
        <v>60.97</v>
      </c>
      <c r="AI733" s="128">
        <v>8</v>
      </c>
      <c r="AJ733" s="131">
        <f t="shared" si="15"/>
        <v>487.76</v>
      </c>
    </row>
    <row r="734" spans="34:36" x14ac:dyDescent="0.25">
      <c r="AH734" s="131">
        <v>1.98</v>
      </c>
      <c r="AI734" s="128">
        <v>35</v>
      </c>
      <c r="AJ734" s="131">
        <f t="shared" si="15"/>
        <v>69.3</v>
      </c>
    </row>
    <row r="735" spans="34:36" x14ac:dyDescent="0.25">
      <c r="AH735" s="131">
        <v>29.98</v>
      </c>
      <c r="AI735" s="128">
        <v>25</v>
      </c>
      <c r="AJ735" s="131">
        <f t="shared" si="15"/>
        <v>749.5</v>
      </c>
    </row>
    <row r="736" spans="34:36" x14ac:dyDescent="0.25">
      <c r="AH736" s="131">
        <v>86.98</v>
      </c>
      <c r="AI736" s="128">
        <v>45</v>
      </c>
      <c r="AJ736" s="131">
        <f t="shared" si="15"/>
        <v>3914.1000000000004</v>
      </c>
    </row>
    <row r="737" spans="34:36" x14ac:dyDescent="0.25">
      <c r="AH737" s="131">
        <v>82.97</v>
      </c>
      <c r="AI737" s="128">
        <v>41</v>
      </c>
      <c r="AJ737" s="131">
        <f t="shared" si="15"/>
        <v>3401.77</v>
      </c>
    </row>
    <row r="738" spans="34:36" x14ac:dyDescent="0.25">
      <c r="AH738" s="131">
        <v>49.97</v>
      </c>
      <c r="AI738" s="128">
        <v>7</v>
      </c>
      <c r="AJ738" s="131">
        <f t="shared" si="15"/>
        <v>349.78999999999996</v>
      </c>
    </row>
    <row r="739" spans="34:36" x14ac:dyDescent="0.25">
      <c r="AH739" s="131">
        <v>77.98</v>
      </c>
      <c r="AI739" s="128">
        <v>23</v>
      </c>
      <c r="AJ739" s="131">
        <f t="shared" si="15"/>
        <v>1793.5400000000002</v>
      </c>
    </row>
    <row r="740" spans="34:36" x14ac:dyDescent="0.25">
      <c r="AH740" s="131">
        <v>51.99</v>
      </c>
      <c r="AI740" s="128">
        <v>34</v>
      </c>
      <c r="AJ740" s="131">
        <f t="shared" si="15"/>
        <v>1767.66</v>
      </c>
    </row>
    <row r="741" spans="34:36" x14ac:dyDescent="0.25">
      <c r="AH741" s="131">
        <v>87.97</v>
      </c>
      <c r="AI741" s="128">
        <v>11</v>
      </c>
      <c r="AJ741" s="131">
        <f t="shared" si="15"/>
        <v>967.67</v>
      </c>
    </row>
    <row r="742" spans="34:36" x14ac:dyDescent="0.25">
      <c r="AH742" s="131">
        <v>42.99</v>
      </c>
      <c r="AI742" s="128">
        <v>42</v>
      </c>
      <c r="AJ742" s="131">
        <f t="shared" si="15"/>
        <v>1805.5800000000002</v>
      </c>
    </row>
    <row r="743" spans="34:36" x14ac:dyDescent="0.25">
      <c r="AH743" s="131">
        <v>91.97</v>
      </c>
      <c r="AI743" s="128">
        <v>42</v>
      </c>
      <c r="AJ743" s="131">
        <f t="shared" si="15"/>
        <v>3862.74</v>
      </c>
    </row>
    <row r="744" spans="34:36" x14ac:dyDescent="0.25">
      <c r="AH744" s="131">
        <v>93.98</v>
      </c>
      <c r="AI744" s="128">
        <v>16</v>
      </c>
      <c r="AJ744" s="131">
        <f t="shared" si="15"/>
        <v>1503.68</v>
      </c>
    </row>
    <row r="745" spans="34:36" x14ac:dyDescent="0.25">
      <c r="AH745" s="131">
        <v>44.97</v>
      </c>
      <c r="AI745" s="128">
        <v>35</v>
      </c>
      <c r="AJ745" s="131">
        <f t="shared" si="15"/>
        <v>1573.95</v>
      </c>
    </row>
    <row r="746" spans="34:36" x14ac:dyDescent="0.25">
      <c r="AH746" s="131">
        <v>23.98</v>
      </c>
      <c r="AI746" s="128">
        <v>26</v>
      </c>
      <c r="AJ746" s="131">
        <f t="shared" si="15"/>
        <v>623.48</v>
      </c>
    </row>
    <row r="747" spans="34:36" x14ac:dyDescent="0.25">
      <c r="AH747" s="131">
        <v>43.99</v>
      </c>
      <c r="AI747" s="128">
        <v>37</v>
      </c>
      <c r="AJ747" s="131">
        <f t="shared" si="15"/>
        <v>1627.63</v>
      </c>
    </row>
    <row r="748" spans="34:36" x14ac:dyDescent="0.25">
      <c r="AH748" s="131">
        <v>97.97</v>
      </c>
      <c r="AI748" s="128">
        <v>5</v>
      </c>
      <c r="AJ748" s="131">
        <f t="shared" si="15"/>
        <v>489.85</v>
      </c>
    </row>
    <row r="749" spans="34:36" x14ac:dyDescent="0.25">
      <c r="AH749" s="131">
        <v>37.97</v>
      </c>
      <c r="AI749" s="128">
        <v>21</v>
      </c>
      <c r="AJ749" s="131">
        <f t="shared" si="15"/>
        <v>797.37</v>
      </c>
    </row>
    <row r="750" spans="34:36" x14ac:dyDescent="0.25">
      <c r="AH750" s="131">
        <v>76.97</v>
      </c>
      <c r="AI750" s="128">
        <v>33</v>
      </c>
      <c r="AJ750" s="131">
        <f t="shared" si="15"/>
        <v>2540.0099999999998</v>
      </c>
    </row>
    <row r="751" spans="34:36" x14ac:dyDescent="0.25">
      <c r="AH751" s="131">
        <v>88.98</v>
      </c>
      <c r="AI751" s="128">
        <v>15</v>
      </c>
      <c r="AJ751" s="131">
        <f t="shared" si="15"/>
        <v>1334.7</v>
      </c>
    </row>
    <row r="752" spans="34:36" x14ac:dyDescent="0.25">
      <c r="AH752" s="131">
        <v>16.98</v>
      </c>
      <c r="AI752" s="128">
        <v>34</v>
      </c>
      <c r="AJ752" s="131">
        <f t="shared" si="15"/>
        <v>577.32000000000005</v>
      </c>
    </row>
    <row r="753" spans="34:36" x14ac:dyDescent="0.25">
      <c r="AH753" s="131">
        <v>29.98</v>
      </c>
      <c r="AI753" s="128">
        <v>13</v>
      </c>
      <c r="AJ753" s="131">
        <f t="shared" si="15"/>
        <v>389.74</v>
      </c>
    </row>
    <row r="754" spans="34:36" x14ac:dyDescent="0.25">
      <c r="AH754" s="131">
        <v>88.98</v>
      </c>
      <c r="AI754" s="128">
        <v>20</v>
      </c>
      <c r="AJ754" s="131">
        <f t="shared" si="15"/>
        <v>1779.6000000000001</v>
      </c>
    </row>
    <row r="755" spans="34:36" x14ac:dyDescent="0.25">
      <c r="AH755" s="131">
        <v>75.97</v>
      </c>
      <c r="AI755" s="128">
        <v>19</v>
      </c>
      <c r="AJ755" s="131">
        <f t="shared" si="15"/>
        <v>1443.43</v>
      </c>
    </row>
    <row r="756" spans="34:36" x14ac:dyDescent="0.25">
      <c r="AH756" s="131">
        <v>63.97</v>
      </c>
      <c r="AI756" s="128">
        <v>15</v>
      </c>
      <c r="AJ756" s="131">
        <f t="shared" si="15"/>
        <v>959.55</v>
      </c>
    </row>
    <row r="757" spans="34:36" x14ac:dyDescent="0.25">
      <c r="AH757" s="131">
        <v>54.99</v>
      </c>
      <c r="AI757" s="128">
        <v>44</v>
      </c>
      <c r="AJ757" s="131">
        <f t="shared" si="15"/>
        <v>2419.56</v>
      </c>
    </row>
    <row r="758" spans="34:36" x14ac:dyDescent="0.25">
      <c r="AH758" s="131">
        <v>8.99</v>
      </c>
      <c r="AI758" s="128">
        <v>30</v>
      </c>
      <c r="AJ758" s="131">
        <f t="shared" si="15"/>
        <v>269.7</v>
      </c>
    </row>
    <row r="759" spans="34:36" x14ac:dyDescent="0.25">
      <c r="AH759" s="131">
        <v>89.97</v>
      </c>
      <c r="AI759" s="128">
        <v>27</v>
      </c>
      <c r="AJ759" s="131">
        <f t="shared" si="15"/>
        <v>2429.19</v>
      </c>
    </row>
    <row r="760" spans="34:36" x14ac:dyDescent="0.25">
      <c r="AH760" s="131">
        <v>43.98</v>
      </c>
      <c r="AI760" s="128">
        <v>18</v>
      </c>
      <c r="AJ760" s="131">
        <f t="shared" si="15"/>
        <v>791.64</v>
      </c>
    </row>
    <row r="761" spans="34:36" x14ac:dyDescent="0.25">
      <c r="AH761" s="131">
        <v>72.989999999999995</v>
      </c>
      <c r="AI761" s="128">
        <v>18</v>
      </c>
      <c r="AJ761" s="131">
        <f t="shared" si="15"/>
        <v>1313.82</v>
      </c>
    </row>
    <row r="762" spans="34:36" x14ac:dyDescent="0.25">
      <c r="AH762" s="131">
        <v>11.98</v>
      </c>
      <c r="AI762" s="128">
        <v>8</v>
      </c>
      <c r="AJ762" s="131">
        <f t="shared" si="15"/>
        <v>95.84</v>
      </c>
    </row>
    <row r="763" spans="34:36" x14ac:dyDescent="0.25">
      <c r="AH763" s="131">
        <v>19.97</v>
      </c>
      <c r="AI763" s="128">
        <v>36</v>
      </c>
      <c r="AJ763" s="131">
        <f t="shared" si="15"/>
        <v>718.92</v>
      </c>
    </row>
    <row r="764" spans="34:36" x14ac:dyDescent="0.25">
      <c r="AH764" s="131">
        <v>22.98</v>
      </c>
      <c r="AI764" s="128">
        <v>35</v>
      </c>
      <c r="AJ764" s="131">
        <f t="shared" si="15"/>
        <v>804.30000000000007</v>
      </c>
    </row>
    <row r="765" spans="34:36" x14ac:dyDescent="0.25">
      <c r="AH765" s="131">
        <v>66.98</v>
      </c>
      <c r="AI765" s="128">
        <v>21</v>
      </c>
      <c r="AJ765" s="131">
        <f t="shared" si="15"/>
        <v>1406.5800000000002</v>
      </c>
    </row>
    <row r="766" spans="34:36" x14ac:dyDescent="0.25">
      <c r="AH766" s="131">
        <v>71.98</v>
      </c>
      <c r="AI766" s="128">
        <v>43</v>
      </c>
      <c r="AJ766" s="131">
        <f t="shared" si="15"/>
        <v>3095.1400000000003</v>
      </c>
    </row>
    <row r="767" spans="34:36" x14ac:dyDescent="0.25">
      <c r="AH767" s="131">
        <v>2.98</v>
      </c>
      <c r="AI767" s="128">
        <v>7</v>
      </c>
      <c r="AJ767" s="131">
        <f t="shared" si="15"/>
        <v>20.86</v>
      </c>
    </row>
    <row r="768" spans="34:36" x14ac:dyDescent="0.25">
      <c r="AH768" s="131">
        <v>91.97</v>
      </c>
      <c r="AI768" s="128">
        <v>40</v>
      </c>
      <c r="AJ768" s="131">
        <f t="shared" si="15"/>
        <v>3678.8</v>
      </c>
    </row>
    <row r="769" spans="34:36" x14ac:dyDescent="0.25">
      <c r="AH769" s="131">
        <v>18.98</v>
      </c>
      <c r="AI769" s="128">
        <v>3</v>
      </c>
      <c r="AJ769" s="131">
        <f t="shared" si="15"/>
        <v>56.94</v>
      </c>
    </row>
    <row r="770" spans="34:36" x14ac:dyDescent="0.25">
      <c r="AH770" s="131">
        <v>92.98</v>
      </c>
      <c r="AI770" s="128">
        <v>46</v>
      </c>
      <c r="AJ770" s="131">
        <f t="shared" si="15"/>
        <v>4277.08</v>
      </c>
    </row>
    <row r="771" spans="34:36" x14ac:dyDescent="0.25">
      <c r="AH771" s="131">
        <v>3.97</v>
      </c>
      <c r="AI771" s="128">
        <v>10</v>
      </c>
      <c r="AJ771" s="131">
        <f t="shared" ref="AJ771:AJ834" si="16">AH771*AI771</f>
        <v>39.700000000000003</v>
      </c>
    </row>
    <row r="772" spans="34:36" x14ac:dyDescent="0.25">
      <c r="AH772" s="131">
        <v>70.98</v>
      </c>
      <c r="AI772" s="128">
        <v>48</v>
      </c>
      <c r="AJ772" s="131">
        <f t="shared" si="16"/>
        <v>3407.04</v>
      </c>
    </row>
    <row r="773" spans="34:36" x14ac:dyDescent="0.25">
      <c r="AH773" s="131">
        <v>78.989999999999995</v>
      </c>
      <c r="AI773" s="128">
        <v>33</v>
      </c>
      <c r="AJ773" s="131">
        <f t="shared" si="16"/>
        <v>2606.6699999999996</v>
      </c>
    </row>
    <row r="774" spans="34:36" x14ac:dyDescent="0.25">
      <c r="AH774" s="131">
        <v>62.99</v>
      </c>
      <c r="AI774" s="128">
        <v>33</v>
      </c>
      <c r="AJ774" s="131">
        <f t="shared" si="16"/>
        <v>2078.67</v>
      </c>
    </row>
    <row r="775" spans="34:36" x14ac:dyDescent="0.25">
      <c r="AH775" s="131">
        <v>8.98</v>
      </c>
      <c r="AI775" s="128">
        <v>45</v>
      </c>
      <c r="AJ775" s="131">
        <f t="shared" si="16"/>
        <v>404.1</v>
      </c>
    </row>
    <row r="776" spans="34:36" x14ac:dyDescent="0.25">
      <c r="AH776" s="131">
        <v>18.97</v>
      </c>
      <c r="AI776" s="128">
        <v>18</v>
      </c>
      <c r="AJ776" s="131">
        <f t="shared" si="16"/>
        <v>341.46</v>
      </c>
    </row>
    <row r="777" spans="34:36" x14ac:dyDescent="0.25">
      <c r="AH777" s="131">
        <v>50.97</v>
      </c>
      <c r="AI777" s="128">
        <v>37</v>
      </c>
      <c r="AJ777" s="131">
        <f t="shared" si="16"/>
        <v>1885.8899999999999</v>
      </c>
    </row>
    <row r="778" spans="34:36" x14ac:dyDescent="0.25">
      <c r="AH778" s="131">
        <v>89.99</v>
      </c>
      <c r="AI778" s="128">
        <v>39</v>
      </c>
      <c r="AJ778" s="131">
        <f t="shared" si="16"/>
        <v>3509.6099999999997</v>
      </c>
    </row>
    <row r="779" spans="34:36" x14ac:dyDescent="0.25">
      <c r="AH779" s="131">
        <v>6.98</v>
      </c>
      <c r="AI779" s="128">
        <v>14</v>
      </c>
      <c r="AJ779" s="131">
        <f t="shared" si="16"/>
        <v>97.72</v>
      </c>
    </row>
    <row r="780" spans="34:36" x14ac:dyDescent="0.25">
      <c r="AH780" s="131">
        <v>50.97</v>
      </c>
      <c r="AI780" s="128">
        <v>19</v>
      </c>
      <c r="AJ780" s="131">
        <f t="shared" si="16"/>
        <v>968.43</v>
      </c>
    </row>
    <row r="781" spans="34:36" x14ac:dyDescent="0.25">
      <c r="AH781" s="131">
        <v>57.99</v>
      </c>
      <c r="AI781" s="128">
        <v>3</v>
      </c>
      <c r="AJ781" s="131">
        <f t="shared" si="16"/>
        <v>173.97</v>
      </c>
    </row>
    <row r="782" spans="34:36" x14ac:dyDescent="0.25">
      <c r="AH782" s="131">
        <v>16.989999999999998</v>
      </c>
      <c r="AI782" s="128">
        <v>20</v>
      </c>
      <c r="AJ782" s="131">
        <f t="shared" si="16"/>
        <v>339.79999999999995</v>
      </c>
    </row>
    <row r="783" spans="34:36" x14ac:dyDescent="0.25">
      <c r="AH783" s="131">
        <v>21.97</v>
      </c>
      <c r="AI783" s="128">
        <v>14</v>
      </c>
      <c r="AJ783" s="131">
        <f t="shared" si="16"/>
        <v>307.58</v>
      </c>
    </row>
    <row r="784" spans="34:36" x14ac:dyDescent="0.25">
      <c r="AH784" s="131">
        <v>96.97</v>
      </c>
      <c r="AI784" s="128">
        <v>39</v>
      </c>
      <c r="AJ784" s="131">
        <f t="shared" si="16"/>
        <v>3781.83</v>
      </c>
    </row>
    <row r="785" spans="34:36" x14ac:dyDescent="0.25">
      <c r="AH785" s="131">
        <v>57.98</v>
      </c>
      <c r="AI785" s="128">
        <v>17</v>
      </c>
      <c r="AJ785" s="131">
        <f t="shared" si="16"/>
        <v>985.66</v>
      </c>
    </row>
    <row r="786" spans="34:36" x14ac:dyDescent="0.25">
      <c r="AH786" s="131">
        <v>84.98</v>
      </c>
      <c r="AI786" s="128">
        <v>15</v>
      </c>
      <c r="AJ786" s="131">
        <f t="shared" si="16"/>
        <v>1274.7</v>
      </c>
    </row>
    <row r="787" spans="34:36" x14ac:dyDescent="0.25">
      <c r="AH787" s="131">
        <v>58.99</v>
      </c>
      <c r="AI787" s="128">
        <v>43</v>
      </c>
      <c r="AJ787" s="131">
        <f t="shared" si="16"/>
        <v>2536.5700000000002</v>
      </c>
    </row>
    <row r="788" spans="34:36" x14ac:dyDescent="0.25">
      <c r="AH788" s="131">
        <v>73.989999999999995</v>
      </c>
      <c r="AI788" s="128">
        <v>50</v>
      </c>
      <c r="AJ788" s="131">
        <f t="shared" si="16"/>
        <v>3699.4999999999995</v>
      </c>
    </row>
    <row r="789" spans="34:36" x14ac:dyDescent="0.25">
      <c r="AH789" s="131">
        <v>41.97</v>
      </c>
      <c r="AI789" s="128">
        <v>3</v>
      </c>
      <c r="AJ789" s="131">
        <f t="shared" si="16"/>
        <v>125.91</v>
      </c>
    </row>
    <row r="790" spans="34:36" x14ac:dyDescent="0.25">
      <c r="AH790" s="131">
        <v>78.97</v>
      </c>
      <c r="AI790" s="128">
        <v>48</v>
      </c>
      <c r="AJ790" s="131">
        <f t="shared" si="16"/>
        <v>3790.56</v>
      </c>
    </row>
    <row r="791" spans="34:36" x14ac:dyDescent="0.25">
      <c r="AH791" s="131">
        <v>75.98</v>
      </c>
      <c r="AI791" s="128">
        <v>10</v>
      </c>
      <c r="AJ791" s="131">
        <f t="shared" si="16"/>
        <v>759.80000000000007</v>
      </c>
    </row>
    <row r="792" spans="34:36" x14ac:dyDescent="0.25">
      <c r="AH792" s="131">
        <v>4.9800000000000004</v>
      </c>
      <c r="AI792" s="128">
        <v>7</v>
      </c>
      <c r="AJ792" s="131">
        <f t="shared" si="16"/>
        <v>34.86</v>
      </c>
    </row>
    <row r="793" spans="34:36" x14ac:dyDescent="0.25">
      <c r="AH793" s="131">
        <v>2.97</v>
      </c>
      <c r="AI793" s="128">
        <v>35</v>
      </c>
      <c r="AJ793" s="131">
        <f t="shared" si="16"/>
        <v>103.95</v>
      </c>
    </row>
    <row r="794" spans="34:36" x14ac:dyDescent="0.25">
      <c r="AH794" s="131">
        <v>8.99</v>
      </c>
      <c r="AI794" s="128">
        <v>48</v>
      </c>
      <c r="AJ794" s="131">
        <f t="shared" si="16"/>
        <v>431.52</v>
      </c>
    </row>
    <row r="795" spans="34:36" x14ac:dyDescent="0.25">
      <c r="AH795" s="131">
        <v>50.97</v>
      </c>
      <c r="AI795" s="128">
        <v>13</v>
      </c>
      <c r="AJ795" s="131">
        <f t="shared" si="16"/>
        <v>662.61</v>
      </c>
    </row>
    <row r="796" spans="34:36" x14ac:dyDescent="0.25">
      <c r="AH796" s="131">
        <v>64.989999999999995</v>
      </c>
      <c r="AI796" s="128">
        <v>19</v>
      </c>
      <c r="AJ796" s="131">
        <f t="shared" si="16"/>
        <v>1234.81</v>
      </c>
    </row>
    <row r="797" spans="34:36" x14ac:dyDescent="0.25">
      <c r="AH797" s="131">
        <v>4.97</v>
      </c>
      <c r="AI797" s="128">
        <v>12</v>
      </c>
      <c r="AJ797" s="131">
        <f t="shared" si="16"/>
        <v>59.64</v>
      </c>
    </row>
    <row r="798" spans="34:36" x14ac:dyDescent="0.25">
      <c r="AH798" s="131">
        <v>88.98</v>
      </c>
      <c r="AI798" s="128">
        <v>29</v>
      </c>
      <c r="AJ798" s="131">
        <f t="shared" si="16"/>
        <v>2580.42</v>
      </c>
    </row>
    <row r="799" spans="34:36" x14ac:dyDescent="0.25">
      <c r="AH799" s="131">
        <v>87.99</v>
      </c>
      <c r="AI799" s="128">
        <v>19</v>
      </c>
      <c r="AJ799" s="131">
        <f t="shared" si="16"/>
        <v>1671.81</v>
      </c>
    </row>
    <row r="800" spans="34:36" x14ac:dyDescent="0.25">
      <c r="AH800" s="131">
        <v>89.97</v>
      </c>
      <c r="AI800" s="128">
        <v>32</v>
      </c>
      <c r="AJ800" s="131">
        <f t="shared" si="16"/>
        <v>2879.04</v>
      </c>
    </row>
    <row r="801" spans="34:36" x14ac:dyDescent="0.25">
      <c r="AH801" s="131">
        <v>60.98</v>
      </c>
      <c r="AI801" s="128">
        <v>30</v>
      </c>
      <c r="AJ801" s="131">
        <f t="shared" si="16"/>
        <v>1829.3999999999999</v>
      </c>
    </row>
    <row r="802" spans="34:36" x14ac:dyDescent="0.25">
      <c r="AH802" s="131">
        <v>67.98</v>
      </c>
      <c r="AI802" s="128">
        <v>36</v>
      </c>
      <c r="AJ802" s="131">
        <f t="shared" si="16"/>
        <v>2447.2800000000002</v>
      </c>
    </row>
    <row r="803" spans="34:36" x14ac:dyDescent="0.25">
      <c r="AH803" s="131">
        <v>78.97</v>
      </c>
      <c r="AI803" s="128">
        <v>18</v>
      </c>
      <c r="AJ803" s="131">
        <f t="shared" si="16"/>
        <v>1421.46</v>
      </c>
    </row>
    <row r="804" spans="34:36" x14ac:dyDescent="0.25">
      <c r="AH804" s="131">
        <v>85.97</v>
      </c>
      <c r="AI804" s="128">
        <v>6</v>
      </c>
      <c r="AJ804" s="131">
        <f t="shared" si="16"/>
        <v>515.81999999999994</v>
      </c>
    </row>
    <row r="805" spans="34:36" x14ac:dyDescent="0.25">
      <c r="AH805" s="131">
        <v>54.97</v>
      </c>
      <c r="AI805" s="128">
        <v>26</v>
      </c>
      <c r="AJ805" s="131">
        <f t="shared" si="16"/>
        <v>1429.22</v>
      </c>
    </row>
    <row r="806" spans="34:36" x14ac:dyDescent="0.25">
      <c r="AH806" s="131">
        <v>72.989999999999995</v>
      </c>
      <c r="AI806" s="128">
        <v>9</v>
      </c>
      <c r="AJ806" s="131">
        <f t="shared" si="16"/>
        <v>656.91</v>
      </c>
    </row>
    <row r="807" spans="34:36" x14ac:dyDescent="0.25">
      <c r="AH807" s="131">
        <v>77.98</v>
      </c>
      <c r="AI807" s="128">
        <v>16</v>
      </c>
      <c r="AJ807" s="131">
        <f t="shared" si="16"/>
        <v>1247.68</v>
      </c>
    </row>
    <row r="808" spans="34:36" x14ac:dyDescent="0.25">
      <c r="AH808" s="131">
        <v>11.97</v>
      </c>
      <c r="AI808" s="128">
        <v>44</v>
      </c>
      <c r="AJ808" s="131">
        <f t="shared" si="16"/>
        <v>526.68000000000006</v>
      </c>
    </row>
    <row r="809" spans="34:36" x14ac:dyDescent="0.25">
      <c r="AH809" s="131">
        <v>33.99</v>
      </c>
      <c r="AI809" s="128">
        <v>29</v>
      </c>
      <c r="AJ809" s="131">
        <f t="shared" si="16"/>
        <v>985.71</v>
      </c>
    </row>
    <row r="810" spans="34:36" x14ac:dyDescent="0.25">
      <c r="AH810" s="131">
        <v>33.97</v>
      </c>
      <c r="AI810" s="128">
        <v>44</v>
      </c>
      <c r="AJ810" s="131">
        <f t="shared" si="16"/>
        <v>1494.6799999999998</v>
      </c>
    </row>
    <row r="811" spans="34:36" x14ac:dyDescent="0.25">
      <c r="AH811" s="131">
        <v>60.97</v>
      </c>
      <c r="AI811" s="128">
        <v>38</v>
      </c>
      <c r="AJ811" s="131">
        <f t="shared" si="16"/>
        <v>2316.86</v>
      </c>
    </row>
    <row r="812" spans="34:36" x14ac:dyDescent="0.25">
      <c r="AH812" s="131">
        <v>8.98</v>
      </c>
      <c r="AI812" s="128">
        <v>16</v>
      </c>
      <c r="AJ812" s="131">
        <f t="shared" si="16"/>
        <v>143.68</v>
      </c>
    </row>
    <row r="813" spans="34:36" x14ac:dyDescent="0.25">
      <c r="AH813" s="131">
        <v>70.98</v>
      </c>
      <c r="AI813" s="128">
        <v>25</v>
      </c>
      <c r="AJ813" s="131">
        <f t="shared" si="16"/>
        <v>1774.5</v>
      </c>
    </row>
    <row r="814" spans="34:36" x14ac:dyDescent="0.25">
      <c r="AH814" s="131">
        <v>74.97</v>
      </c>
      <c r="AI814" s="128">
        <v>29</v>
      </c>
      <c r="AJ814" s="131">
        <f t="shared" si="16"/>
        <v>2174.13</v>
      </c>
    </row>
    <row r="815" spans="34:36" x14ac:dyDescent="0.25">
      <c r="AH815" s="131">
        <v>88.98</v>
      </c>
      <c r="AI815" s="128">
        <v>12</v>
      </c>
      <c r="AJ815" s="131">
        <f t="shared" si="16"/>
        <v>1067.76</v>
      </c>
    </row>
    <row r="816" spans="34:36" x14ac:dyDescent="0.25">
      <c r="AH816" s="131">
        <v>63.99</v>
      </c>
      <c r="AI816" s="128">
        <v>44</v>
      </c>
      <c r="AJ816" s="131">
        <f t="shared" si="16"/>
        <v>2815.56</v>
      </c>
    </row>
    <row r="817" spans="34:36" x14ac:dyDescent="0.25">
      <c r="AH817" s="131">
        <v>72.98</v>
      </c>
      <c r="AI817" s="128">
        <v>18</v>
      </c>
      <c r="AJ817" s="131">
        <f t="shared" si="16"/>
        <v>1313.64</v>
      </c>
    </row>
    <row r="818" spans="34:36" x14ac:dyDescent="0.25">
      <c r="AH818" s="131">
        <v>42.97</v>
      </c>
      <c r="AI818" s="128">
        <v>7</v>
      </c>
      <c r="AJ818" s="131">
        <f t="shared" si="16"/>
        <v>300.78999999999996</v>
      </c>
    </row>
    <row r="819" spans="34:36" x14ac:dyDescent="0.25">
      <c r="AH819" s="131">
        <v>88.97</v>
      </c>
      <c r="AI819" s="128">
        <v>8</v>
      </c>
      <c r="AJ819" s="131">
        <f t="shared" si="16"/>
        <v>711.76</v>
      </c>
    </row>
    <row r="820" spans="34:36" x14ac:dyDescent="0.25">
      <c r="AH820" s="131">
        <v>14.99</v>
      </c>
      <c r="AI820" s="128">
        <v>37</v>
      </c>
      <c r="AJ820" s="131">
        <f t="shared" si="16"/>
        <v>554.63</v>
      </c>
    </row>
    <row r="821" spans="34:36" x14ac:dyDescent="0.25">
      <c r="AH821" s="131">
        <v>16.97</v>
      </c>
      <c r="AI821" s="128">
        <v>24</v>
      </c>
      <c r="AJ821" s="131">
        <f t="shared" si="16"/>
        <v>407.28</v>
      </c>
    </row>
    <row r="822" spans="34:36" x14ac:dyDescent="0.25">
      <c r="AH822" s="131">
        <v>81.97</v>
      </c>
      <c r="AI822" s="128">
        <v>41</v>
      </c>
      <c r="AJ822" s="131">
        <f t="shared" si="16"/>
        <v>3360.77</v>
      </c>
    </row>
    <row r="823" spans="34:36" x14ac:dyDescent="0.25">
      <c r="AH823" s="131">
        <v>17.989999999999998</v>
      </c>
      <c r="AI823" s="128">
        <v>31</v>
      </c>
      <c r="AJ823" s="131">
        <f t="shared" si="16"/>
        <v>557.68999999999994</v>
      </c>
    </row>
    <row r="824" spans="34:36" x14ac:dyDescent="0.25">
      <c r="AH824" s="131">
        <v>94.97</v>
      </c>
      <c r="AI824" s="128">
        <v>39</v>
      </c>
      <c r="AJ824" s="131">
        <f t="shared" si="16"/>
        <v>3703.83</v>
      </c>
    </row>
    <row r="825" spans="34:36" x14ac:dyDescent="0.25">
      <c r="AH825" s="131">
        <v>88.99</v>
      </c>
      <c r="AI825" s="128">
        <v>2</v>
      </c>
      <c r="AJ825" s="131">
        <f t="shared" si="16"/>
        <v>177.98</v>
      </c>
    </row>
    <row r="826" spans="34:36" x14ac:dyDescent="0.25">
      <c r="AH826" s="131">
        <v>82.97</v>
      </c>
      <c r="AI826" s="128">
        <v>10</v>
      </c>
      <c r="AJ826" s="131">
        <f t="shared" si="16"/>
        <v>829.7</v>
      </c>
    </row>
    <row r="827" spans="34:36" x14ac:dyDescent="0.25">
      <c r="AH827" s="131">
        <v>20.98</v>
      </c>
      <c r="AI827" s="128">
        <v>4</v>
      </c>
      <c r="AJ827" s="131">
        <f t="shared" si="16"/>
        <v>83.92</v>
      </c>
    </row>
    <row r="828" spans="34:36" x14ac:dyDescent="0.25">
      <c r="AH828" s="131">
        <v>49.99</v>
      </c>
      <c r="AI828" s="128">
        <v>39</v>
      </c>
      <c r="AJ828" s="131">
        <f t="shared" si="16"/>
        <v>1949.6100000000001</v>
      </c>
    </row>
    <row r="829" spans="34:36" x14ac:dyDescent="0.25">
      <c r="AH829" s="131">
        <v>94.98</v>
      </c>
      <c r="AI829" s="128">
        <v>1</v>
      </c>
      <c r="AJ829" s="131">
        <f t="shared" si="16"/>
        <v>94.98</v>
      </c>
    </row>
    <row r="830" spans="34:36" x14ac:dyDescent="0.25">
      <c r="AH830" s="131">
        <v>70.97</v>
      </c>
      <c r="AI830" s="128">
        <v>29</v>
      </c>
      <c r="AJ830" s="131">
        <f t="shared" si="16"/>
        <v>2058.13</v>
      </c>
    </row>
    <row r="831" spans="34:36" x14ac:dyDescent="0.25">
      <c r="AH831" s="131">
        <v>36.979999999999997</v>
      </c>
      <c r="AI831" s="128">
        <v>49</v>
      </c>
      <c r="AJ831" s="131">
        <f t="shared" si="16"/>
        <v>1812.0199999999998</v>
      </c>
    </row>
    <row r="832" spans="34:36" x14ac:dyDescent="0.25">
      <c r="AH832" s="131">
        <v>68.989999999999995</v>
      </c>
      <c r="AI832" s="128">
        <v>4</v>
      </c>
      <c r="AJ832" s="131">
        <f t="shared" si="16"/>
        <v>275.95999999999998</v>
      </c>
    </row>
    <row r="833" spans="34:36" x14ac:dyDescent="0.25">
      <c r="AH833" s="131">
        <v>41.99</v>
      </c>
      <c r="AI833" s="128">
        <v>20</v>
      </c>
      <c r="AJ833" s="131">
        <f t="shared" si="16"/>
        <v>839.80000000000007</v>
      </c>
    </row>
    <row r="834" spans="34:36" x14ac:dyDescent="0.25">
      <c r="AH834" s="131">
        <v>38.99</v>
      </c>
      <c r="AI834" s="128">
        <v>39</v>
      </c>
      <c r="AJ834" s="131">
        <f t="shared" si="16"/>
        <v>1520.6100000000001</v>
      </c>
    </row>
    <row r="835" spans="34:36" x14ac:dyDescent="0.25">
      <c r="AH835" s="131">
        <v>7.98</v>
      </c>
      <c r="AI835" s="128">
        <v>17</v>
      </c>
      <c r="AJ835" s="131">
        <f t="shared" ref="AJ835:AJ898" si="17">AH835*AI835</f>
        <v>135.66</v>
      </c>
    </row>
    <row r="836" spans="34:36" x14ac:dyDescent="0.25">
      <c r="AH836" s="131">
        <v>76.97</v>
      </c>
      <c r="AI836" s="128">
        <v>30</v>
      </c>
      <c r="AJ836" s="131">
        <f t="shared" si="17"/>
        <v>2309.1</v>
      </c>
    </row>
    <row r="837" spans="34:36" x14ac:dyDescent="0.25">
      <c r="AH837" s="131">
        <v>11.99</v>
      </c>
      <c r="AI837" s="128">
        <v>28</v>
      </c>
      <c r="AJ837" s="131">
        <f t="shared" si="17"/>
        <v>335.72</v>
      </c>
    </row>
    <row r="838" spans="34:36" x14ac:dyDescent="0.25">
      <c r="AH838" s="131">
        <v>88.97</v>
      </c>
      <c r="AI838" s="128">
        <v>28</v>
      </c>
      <c r="AJ838" s="131">
        <f t="shared" si="17"/>
        <v>2491.16</v>
      </c>
    </row>
    <row r="839" spans="34:36" x14ac:dyDescent="0.25">
      <c r="AH839" s="131">
        <v>16.989999999999998</v>
      </c>
      <c r="AI839" s="128">
        <v>36</v>
      </c>
      <c r="AJ839" s="131">
        <f t="shared" si="17"/>
        <v>611.64</v>
      </c>
    </row>
    <row r="840" spans="34:36" x14ac:dyDescent="0.25">
      <c r="AH840" s="131">
        <v>39.97</v>
      </c>
      <c r="AI840" s="128">
        <v>40</v>
      </c>
      <c r="AJ840" s="131">
        <f t="shared" si="17"/>
        <v>1598.8</v>
      </c>
    </row>
    <row r="841" spans="34:36" x14ac:dyDescent="0.25">
      <c r="AH841" s="131">
        <v>58.99</v>
      </c>
      <c r="AI841" s="128">
        <v>16</v>
      </c>
      <c r="AJ841" s="131">
        <f t="shared" si="17"/>
        <v>943.84</v>
      </c>
    </row>
    <row r="842" spans="34:36" x14ac:dyDescent="0.25">
      <c r="AH842" s="131">
        <v>3.98</v>
      </c>
      <c r="AI842" s="128">
        <v>15</v>
      </c>
      <c r="AJ842" s="131">
        <f t="shared" si="17"/>
        <v>59.7</v>
      </c>
    </row>
    <row r="843" spans="34:36" x14ac:dyDescent="0.25">
      <c r="AH843" s="131">
        <v>54.99</v>
      </c>
      <c r="AI843" s="128">
        <v>38</v>
      </c>
      <c r="AJ843" s="131">
        <f t="shared" si="17"/>
        <v>2089.62</v>
      </c>
    </row>
    <row r="844" spans="34:36" x14ac:dyDescent="0.25">
      <c r="AH844" s="131">
        <v>15.98</v>
      </c>
      <c r="AI844" s="128">
        <v>4</v>
      </c>
      <c r="AJ844" s="131">
        <f t="shared" si="17"/>
        <v>63.92</v>
      </c>
    </row>
    <row r="845" spans="34:36" x14ac:dyDescent="0.25">
      <c r="AH845" s="131">
        <v>46.99</v>
      </c>
      <c r="AI845" s="128">
        <v>43</v>
      </c>
      <c r="AJ845" s="131">
        <f t="shared" si="17"/>
        <v>2020.5700000000002</v>
      </c>
    </row>
    <row r="846" spans="34:36" x14ac:dyDescent="0.25">
      <c r="AH846" s="131">
        <v>71.98</v>
      </c>
      <c r="AI846" s="128">
        <v>42</v>
      </c>
      <c r="AJ846" s="131">
        <f t="shared" si="17"/>
        <v>3023.1600000000003</v>
      </c>
    </row>
    <row r="847" spans="34:36" x14ac:dyDescent="0.25">
      <c r="AH847" s="131">
        <v>57.99</v>
      </c>
      <c r="AI847" s="128">
        <v>19</v>
      </c>
      <c r="AJ847" s="131">
        <f t="shared" si="17"/>
        <v>1101.81</v>
      </c>
    </row>
    <row r="848" spans="34:36" x14ac:dyDescent="0.25">
      <c r="AH848" s="131">
        <v>63.97</v>
      </c>
      <c r="AI848" s="128">
        <v>34</v>
      </c>
      <c r="AJ848" s="131">
        <f t="shared" si="17"/>
        <v>2174.98</v>
      </c>
    </row>
    <row r="849" spans="34:36" x14ac:dyDescent="0.25">
      <c r="AH849" s="131">
        <v>87.97</v>
      </c>
      <c r="AI849" s="128">
        <v>14</v>
      </c>
      <c r="AJ849" s="131">
        <f t="shared" si="17"/>
        <v>1231.58</v>
      </c>
    </row>
    <row r="850" spans="34:36" x14ac:dyDescent="0.25">
      <c r="AH850" s="131">
        <v>42.97</v>
      </c>
      <c r="AI850" s="128">
        <v>48</v>
      </c>
      <c r="AJ850" s="131">
        <f t="shared" si="17"/>
        <v>2062.56</v>
      </c>
    </row>
    <row r="851" spans="34:36" x14ac:dyDescent="0.25">
      <c r="AH851" s="131">
        <v>57.98</v>
      </c>
      <c r="AI851" s="128">
        <v>40</v>
      </c>
      <c r="AJ851" s="131">
        <f t="shared" si="17"/>
        <v>2319.1999999999998</v>
      </c>
    </row>
    <row r="852" spans="34:36" x14ac:dyDescent="0.25">
      <c r="AH852" s="131">
        <v>90.99</v>
      </c>
      <c r="AI852" s="128">
        <v>31</v>
      </c>
      <c r="AJ852" s="131">
        <f t="shared" si="17"/>
        <v>2820.69</v>
      </c>
    </row>
    <row r="853" spans="34:36" x14ac:dyDescent="0.25">
      <c r="AH853" s="131">
        <v>59.98</v>
      </c>
      <c r="AI853" s="128">
        <v>29</v>
      </c>
      <c r="AJ853" s="131">
        <f t="shared" si="17"/>
        <v>1739.4199999999998</v>
      </c>
    </row>
    <row r="854" spans="34:36" x14ac:dyDescent="0.25">
      <c r="AH854" s="131">
        <v>23.99</v>
      </c>
      <c r="AI854" s="128">
        <v>36</v>
      </c>
      <c r="AJ854" s="131">
        <f t="shared" si="17"/>
        <v>863.64</v>
      </c>
    </row>
    <row r="855" spans="34:36" x14ac:dyDescent="0.25">
      <c r="AH855" s="131">
        <v>83.98</v>
      </c>
      <c r="AI855" s="128">
        <v>49</v>
      </c>
      <c r="AJ855" s="131">
        <f t="shared" si="17"/>
        <v>4115.0200000000004</v>
      </c>
    </row>
    <row r="856" spans="34:36" x14ac:dyDescent="0.25">
      <c r="AH856" s="131">
        <v>64.97</v>
      </c>
      <c r="AI856" s="128">
        <v>1</v>
      </c>
      <c r="AJ856" s="131">
        <f t="shared" si="17"/>
        <v>64.97</v>
      </c>
    </row>
    <row r="857" spans="34:36" x14ac:dyDescent="0.25">
      <c r="AH857" s="131">
        <v>38.99</v>
      </c>
      <c r="AI857" s="128">
        <v>16</v>
      </c>
      <c r="AJ857" s="131">
        <f t="shared" si="17"/>
        <v>623.84</v>
      </c>
    </row>
    <row r="858" spans="34:36" x14ac:dyDescent="0.25">
      <c r="AH858" s="131">
        <v>36.99</v>
      </c>
      <c r="AI858" s="128">
        <v>15</v>
      </c>
      <c r="AJ858" s="131">
        <f t="shared" si="17"/>
        <v>554.85</v>
      </c>
    </row>
    <row r="859" spans="34:36" x14ac:dyDescent="0.25">
      <c r="AH859" s="131">
        <v>37.99</v>
      </c>
      <c r="AI859" s="128">
        <v>46</v>
      </c>
      <c r="AJ859" s="131">
        <f t="shared" si="17"/>
        <v>1747.5400000000002</v>
      </c>
    </row>
    <row r="860" spans="34:36" x14ac:dyDescent="0.25">
      <c r="AH860" s="131">
        <v>15.98</v>
      </c>
      <c r="AI860" s="128">
        <v>39</v>
      </c>
      <c r="AJ860" s="131">
        <f t="shared" si="17"/>
        <v>623.22</v>
      </c>
    </row>
    <row r="861" spans="34:36" x14ac:dyDescent="0.25">
      <c r="AH861" s="131">
        <v>65.98</v>
      </c>
      <c r="AI861" s="128">
        <v>11</v>
      </c>
      <c r="AJ861" s="131">
        <f t="shared" si="17"/>
        <v>725.78000000000009</v>
      </c>
    </row>
    <row r="862" spans="34:36" x14ac:dyDescent="0.25">
      <c r="AH862" s="131">
        <v>29.98</v>
      </c>
      <c r="AI862" s="128">
        <v>38</v>
      </c>
      <c r="AJ862" s="131">
        <f t="shared" si="17"/>
        <v>1139.24</v>
      </c>
    </row>
    <row r="863" spans="34:36" x14ac:dyDescent="0.25">
      <c r="AH863" s="131">
        <v>42.99</v>
      </c>
      <c r="AI863" s="128">
        <v>41</v>
      </c>
      <c r="AJ863" s="131">
        <f t="shared" si="17"/>
        <v>1762.5900000000001</v>
      </c>
    </row>
    <row r="864" spans="34:36" x14ac:dyDescent="0.25">
      <c r="AH864" s="131">
        <v>52.99</v>
      </c>
      <c r="AI864" s="128">
        <v>9</v>
      </c>
      <c r="AJ864" s="131">
        <f t="shared" si="17"/>
        <v>476.91</v>
      </c>
    </row>
    <row r="865" spans="34:36" x14ac:dyDescent="0.25">
      <c r="AH865" s="131">
        <v>90.97</v>
      </c>
      <c r="AI865" s="128">
        <v>16</v>
      </c>
      <c r="AJ865" s="131">
        <f t="shared" si="17"/>
        <v>1455.52</v>
      </c>
    </row>
    <row r="866" spans="34:36" x14ac:dyDescent="0.25">
      <c r="AH866" s="131">
        <v>31.99</v>
      </c>
      <c r="AI866" s="128">
        <v>14</v>
      </c>
      <c r="AJ866" s="131">
        <f t="shared" si="17"/>
        <v>447.85999999999996</v>
      </c>
    </row>
    <row r="867" spans="34:36" x14ac:dyDescent="0.25">
      <c r="AH867" s="131">
        <v>60.97</v>
      </c>
      <c r="AI867" s="128">
        <v>50</v>
      </c>
      <c r="AJ867" s="131">
        <f t="shared" si="17"/>
        <v>3048.5</v>
      </c>
    </row>
    <row r="868" spans="34:36" x14ac:dyDescent="0.25">
      <c r="AH868" s="131">
        <v>27.97</v>
      </c>
      <c r="AI868" s="128">
        <v>40</v>
      </c>
      <c r="AJ868" s="131">
        <f t="shared" si="17"/>
        <v>1118.8</v>
      </c>
    </row>
    <row r="869" spans="34:36" x14ac:dyDescent="0.25">
      <c r="AH869" s="131">
        <v>63.97</v>
      </c>
      <c r="AI869" s="128">
        <v>36</v>
      </c>
      <c r="AJ869" s="131">
        <f t="shared" si="17"/>
        <v>2302.92</v>
      </c>
    </row>
    <row r="870" spans="34:36" x14ac:dyDescent="0.25">
      <c r="AH870" s="131">
        <v>2.99</v>
      </c>
      <c r="AI870" s="128">
        <v>46</v>
      </c>
      <c r="AJ870" s="131">
        <f t="shared" si="17"/>
        <v>137.54000000000002</v>
      </c>
    </row>
    <row r="871" spans="34:36" x14ac:dyDescent="0.25">
      <c r="AH871" s="131">
        <v>19.989999999999998</v>
      </c>
      <c r="AI871" s="128">
        <v>28</v>
      </c>
      <c r="AJ871" s="131">
        <f t="shared" si="17"/>
        <v>559.71999999999991</v>
      </c>
    </row>
    <row r="872" spans="34:36" x14ac:dyDescent="0.25">
      <c r="AH872" s="131">
        <v>84.99</v>
      </c>
      <c r="AI872" s="128">
        <v>4</v>
      </c>
      <c r="AJ872" s="131">
        <f t="shared" si="17"/>
        <v>339.96</v>
      </c>
    </row>
    <row r="873" spans="34:36" x14ac:dyDescent="0.25">
      <c r="AH873" s="131">
        <v>92.99</v>
      </c>
      <c r="AI873" s="128">
        <v>7</v>
      </c>
      <c r="AJ873" s="131">
        <f t="shared" si="17"/>
        <v>650.92999999999995</v>
      </c>
    </row>
    <row r="874" spans="34:36" x14ac:dyDescent="0.25">
      <c r="AH874" s="131">
        <v>92.97</v>
      </c>
      <c r="AI874" s="128">
        <v>30</v>
      </c>
      <c r="AJ874" s="131">
        <f t="shared" si="17"/>
        <v>2789.1</v>
      </c>
    </row>
    <row r="875" spans="34:36" x14ac:dyDescent="0.25">
      <c r="AH875" s="131">
        <v>11.99</v>
      </c>
      <c r="AI875" s="128">
        <v>31</v>
      </c>
      <c r="AJ875" s="131">
        <f t="shared" si="17"/>
        <v>371.69</v>
      </c>
    </row>
    <row r="876" spans="34:36" x14ac:dyDescent="0.25">
      <c r="AH876" s="131">
        <v>45.98</v>
      </c>
      <c r="AI876" s="128">
        <v>32</v>
      </c>
      <c r="AJ876" s="131">
        <f t="shared" si="17"/>
        <v>1471.36</v>
      </c>
    </row>
    <row r="877" spans="34:36" x14ac:dyDescent="0.25">
      <c r="AH877" s="131">
        <v>78.989999999999995</v>
      </c>
      <c r="AI877" s="128">
        <v>46</v>
      </c>
      <c r="AJ877" s="131">
        <f t="shared" si="17"/>
        <v>3633.54</v>
      </c>
    </row>
    <row r="878" spans="34:36" x14ac:dyDescent="0.25">
      <c r="AH878" s="131">
        <v>2.97</v>
      </c>
      <c r="AI878" s="128">
        <v>44</v>
      </c>
      <c r="AJ878" s="131">
        <f t="shared" si="17"/>
        <v>130.68</v>
      </c>
    </row>
    <row r="879" spans="34:36" x14ac:dyDescent="0.25">
      <c r="AH879" s="131">
        <v>55.97</v>
      </c>
      <c r="AI879" s="128">
        <v>18</v>
      </c>
      <c r="AJ879" s="131">
        <f t="shared" si="17"/>
        <v>1007.46</v>
      </c>
    </row>
    <row r="880" spans="34:36" x14ac:dyDescent="0.25">
      <c r="AH880" s="131">
        <v>93.97</v>
      </c>
      <c r="AI880" s="128">
        <v>46</v>
      </c>
      <c r="AJ880" s="131">
        <f t="shared" si="17"/>
        <v>4322.62</v>
      </c>
    </row>
    <row r="881" spans="34:36" x14ac:dyDescent="0.25">
      <c r="AH881" s="131">
        <v>44.99</v>
      </c>
      <c r="AI881" s="128">
        <v>41</v>
      </c>
      <c r="AJ881" s="131">
        <f t="shared" si="17"/>
        <v>1844.5900000000001</v>
      </c>
    </row>
    <row r="882" spans="34:36" x14ac:dyDescent="0.25">
      <c r="AH882" s="131">
        <v>89.97</v>
      </c>
      <c r="AI882" s="128">
        <v>16</v>
      </c>
      <c r="AJ882" s="131">
        <f t="shared" si="17"/>
        <v>1439.52</v>
      </c>
    </row>
    <row r="883" spans="34:36" x14ac:dyDescent="0.25">
      <c r="AH883" s="131">
        <v>88.97</v>
      </c>
      <c r="AI883" s="128">
        <v>43</v>
      </c>
      <c r="AJ883" s="131">
        <f t="shared" si="17"/>
        <v>3825.71</v>
      </c>
    </row>
    <row r="884" spans="34:36" x14ac:dyDescent="0.25">
      <c r="AH884" s="131">
        <v>95.99</v>
      </c>
      <c r="AI884" s="128">
        <v>1</v>
      </c>
      <c r="AJ884" s="131">
        <f t="shared" si="17"/>
        <v>95.99</v>
      </c>
    </row>
    <row r="885" spans="34:36" x14ac:dyDescent="0.25">
      <c r="AH885" s="131">
        <v>8.98</v>
      </c>
      <c r="AI885" s="128">
        <v>8</v>
      </c>
      <c r="AJ885" s="131">
        <f t="shared" si="17"/>
        <v>71.84</v>
      </c>
    </row>
    <row r="886" spans="34:36" x14ac:dyDescent="0.25">
      <c r="AH886" s="131">
        <v>23.97</v>
      </c>
      <c r="AI886" s="128">
        <v>43</v>
      </c>
      <c r="AJ886" s="131">
        <f t="shared" si="17"/>
        <v>1030.71</v>
      </c>
    </row>
    <row r="887" spans="34:36" x14ac:dyDescent="0.25">
      <c r="AH887" s="131">
        <v>40.98</v>
      </c>
      <c r="AI887" s="128">
        <v>39</v>
      </c>
      <c r="AJ887" s="131">
        <f t="shared" si="17"/>
        <v>1598.2199999999998</v>
      </c>
    </row>
    <row r="888" spans="34:36" x14ac:dyDescent="0.25">
      <c r="AH888" s="131">
        <v>29.98</v>
      </c>
      <c r="AI888" s="128">
        <v>17</v>
      </c>
      <c r="AJ888" s="131">
        <f t="shared" si="17"/>
        <v>509.66</v>
      </c>
    </row>
    <row r="889" spans="34:36" x14ac:dyDescent="0.25">
      <c r="AH889" s="131">
        <v>45.98</v>
      </c>
      <c r="AI889" s="128">
        <v>35</v>
      </c>
      <c r="AJ889" s="131">
        <f t="shared" si="17"/>
        <v>1609.3</v>
      </c>
    </row>
    <row r="890" spans="34:36" x14ac:dyDescent="0.25">
      <c r="AH890" s="131">
        <v>41.98</v>
      </c>
      <c r="AI890" s="128">
        <v>37</v>
      </c>
      <c r="AJ890" s="131">
        <f t="shared" si="17"/>
        <v>1553.26</v>
      </c>
    </row>
    <row r="891" spans="34:36" x14ac:dyDescent="0.25">
      <c r="AH891" s="131">
        <v>35.97</v>
      </c>
      <c r="AI891" s="128">
        <v>13</v>
      </c>
      <c r="AJ891" s="131">
        <f t="shared" si="17"/>
        <v>467.61</v>
      </c>
    </row>
    <row r="892" spans="34:36" x14ac:dyDescent="0.25">
      <c r="AH892" s="131">
        <v>1.99</v>
      </c>
      <c r="AI892" s="128">
        <v>40</v>
      </c>
      <c r="AJ892" s="131">
        <f t="shared" si="17"/>
        <v>79.599999999999994</v>
      </c>
    </row>
    <row r="893" spans="34:36" x14ac:dyDescent="0.25">
      <c r="AH893" s="131">
        <v>35.99</v>
      </c>
      <c r="AI893" s="128">
        <v>4</v>
      </c>
      <c r="AJ893" s="131">
        <f t="shared" si="17"/>
        <v>143.96</v>
      </c>
    </row>
    <row r="894" spans="34:36" x14ac:dyDescent="0.25">
      <c r="AH894" s="131">
        <v>78.989999999999995</v>
      </c>
      <c r="AI894" s="128">
        <v>8</v>
      </c>
      <c r="AJ894" s="131">
        <f t="shared" si="17"/>
        <v>631.91999999999996</v>
      </c>
    </row>
    <row r="895" spans="34:36" x14ac:dyDescent="0.25">
      <c r="AH895" s="131">
        <v>24.99</v>
      </c>
      <c r="AI895" s="128">
        <v>8</v>
      </c>
      <c r="AJ895" s="131">
        <f t="shared" si="17"/>
        <v>199.92</v>
      </c>
    </row>
    <row r="896" spans="34:36" x14ac:dyDescent="0.25">
      <c r="AH896" s="131">
        <v>18.97</v>
      </c>
      <c r="AI896" s="128">
        <v>6</v>
      </c>
      <c r="AJ896" s="131">
        <f t="shared" si="17"/>
        <v>113.82</v>
      </c>
    </row>
    <row r="897" spans="34:36" x14ac:dyDescent="0.25">
      <c r="AH897" s="131">
        <v>28.98</v>
      </c>
      <c r="AI897" s="128">
        <v>19</v>
      </c>
      <c r="AJ897" s="131">
        <f t="shared" si="17"/>
        <v>550.62</v>
      </c>
    </row>
    <row r="898" spans="34:36" x14ac:dyDescent="0.25">
      <c r="AH898" s="131">
        <v>42.97</v>
      </c>
      <c r="AI898" s="128">
        <v>50</v>
      </c>
      <c r="AJ898" s="131">
        <f t="shared" si="17"/>
        <v>2148.5</v>
      </c>
    </row>
    <row r="899" spans="34:36" x14ac:dyDescent="0.25">
      <c r="AH899" s="131">
        <v>80.989999999999995</v>
      </c>
      <c r="AI899" s="128">
        <v>10</v>
      </c>
      <c r="AJ899" s="131">
        <f t="shared" ref="AJ899:AJ962" si="18">AH899*AI899</f>
        <v>809.9</v>
      </c>
    </row>
    <row r="900" spans="34:36" x14ac:dyDescent="0.25">
      <c r="AH900" s="131">
        <v>72.989999999999995</v>
      </c>
      <c r="AI900" s="128">
        <v>35</v>
      </c>
      <c r="AJ900" s="131">
        <f t="shared" si="18"/>
        <v>2554.6499999999996</v>
      </c>
    </row>
    <row r="901" spans="34:36" x14ac:dyDescent="0.25">
      <c r="AH901" s="131">
        <v>16.98</v>
      </c>
      <c r="AI901" s="128">
        <v>35</v>
      </c>
      <c r="AJ901" s="131">
        <f t="shared" si="18"/>
        <v>594.30000000000007</v>
      </c>
    </row>
    <row r="902" spans="34:36" x14ac:dyDescent="0.25">
      <c r="AH902" s="131">
        <v>36.99</v>
      </c>
      <c r="AI902" s="128">
        <v>28</v>
      </c>
      <c r="AJ902" s="131">
        <f t="shared" si="18"/>
        <v>1035.72</v>
      </c>
    </row>
    <row r="903" spans="34:36" x14ac:dyDescent="0.25">
      <c r="AH903" s="131">
        <v>1.98</v>
      </c>
      <c r="AI903" s="128">
        <v>42</v>
      </c>
      <c r="AJ903" s="131">
        <f t="shared" si="18"/>
        <v>83.16</v>
      </c>
    </row>
    <row r="904" spans="34:36" x14ac:dyDescent="0.25">
      <c r="AH904" s="131">
        <v>77.97</v>
      </c>
      <c r="AI904" s="128">
        <v>18</v>
      </c>
      <c r="AJ904" s="131">
        <f t="shared" si="18"/>
        <v>1403.46</v>
      </c>
    </row>
    <row r="905" spans="34:36" x14ac:dyDescent="0.25">
      <c r="AH905" s="131">
        <v>70.989999999999995</v>
      </c>
      <c r="AI905" s="128">
        <v>41</v>
      </c>
      <c r="AJ905" s="131">
        <f t="shared" si="18"/>
        <v>2910.5899999999997</v>
      </c>
    </row>
    <row r="906" spans="34:36" x14ac:dyDescent="0.25">
      <c r="AH906" s="131">
        <v>70.98</v>
      </c>
      <c r="AI906" s="128">
        <v>2</v>
      </c>
      <c r="AJ906" s="131">
        <f t="shared" si="18"/>
        <v>141.96</v>
      </c>
    </row>
    <row r="907" spans="34:36" x14ac:dyDescent="0.25">
      <c r="AH907" s="131">
        <v>56.97</v>
      </c>
      <c r="AI907" s="128">
        <v>31</v>
      </c>
      <c r="AJ907" s="131">
        <f t="shared" si="18"/>
        <v>1766.07</v>
      </c>
    </row>
    <row r="908" spans="34:36" x14ac:dyDescent="0.25">
      <c r="AH908" s="131">
        <v>44.97</v>
      </c>
      <c r="AI908" s="128">
        <v>14</v>
      </c>
      <c r="AJ908" s="131">
        <f t="shared" si="18"/>
        <v>629.57999999999993</v>
      </c>
    </row>
    <row r="909" spans="34:36" x14ac:dyDescent="0.25">
      <c r="AH909" s="131">
        <v>56.97</v>
      </c>
      <c r="AI909" s="128">
        <v>38</v>
      </c>
      <c r="AJ909" s="131">
        <f t="shared" si="18"/>
        <v>2164.86</v>
      </c>
    </row>
    <row r="910" spans="34:36" x14ac:dyDescent="0.25">
      <c r="AH910" s="131">
        <v>45.99</v>
      </c>
      <c r="AI910" s="128">
        <v>24</v>
      </c>
      <c r="AJ910" s="131">
        <f t="shared" si="18"/>
        <v>1103.76</v>
      </c>
    </row>
    <row r="911" spans="34:36" x14ac:dyDescent="0.25">
      <c r="AH911" s="131">
        <v>8.9700000000000006</v>
      </c>
      <c r="AI911" s="128">
        <v>5</v>
      </c>
      <c r="AJ911" s="131">
        <f t="shared" si="18"/>
        <v>44.85</v>
      </c>
    </row>
    <row r="912" spans="34:36" x14ac:dyDescent="0.25">
      <c r="AH912" s="131">
        <v>2.97</v>
      </c>
      <c r="AI912" s="128">
        <v>24</v>
      </c>
      <c r="AJ912" s="131">
        <f t="shared" si="18"/>
        <v>71.28</v>
      </c>
    </row>
    <row r="913" spans="34:36" x14ac:dyDescent="0.25">
      <c r="AH913" s="131">
        <v>20.97</v>
      </c>
      <c r="AI913" s="128">
        <v>6</v>
      </c>
      <c r="AJ913" s="131">
        <f t="shared" si="18"/>
        <v>125.82</v>
      </c>
    </row>
    <row r="914" spans="34:36" x14ac:dyDescent="0.25">
      <c r="AH914" s="131">
        <v>29.99</v>
      </c>
      <c r="AI914" s="128">
        <v>10</v>
      </c>
      <c r="AJ914" s="131">
        <f t="shared" si="18"/>
        <v>299.89999999999998</v>
      </c>
    </row>
    <row r="915" spans="34:36" x14ac:dyDescent="0.25">
      <c r="AH915" s="131">
        <v>80.989999999999995</v>
      </c>
      <c r="AI915" s="128">
        <v>20</v>
      </c>
      <c r="AJ915" s="131">
        <f t="shared" si="18"/>
        <v>1619.8</v>
      </c>
    </row>
    <row r="916" spans="34:36" x14ac:dyDescent="0.25">
      <c r="AH916" s="131">
        <v>46.99</v>
      </c>
      <c r="AI916" s="128">
        <v>24</v>
      </c>
      <c r="AJ916" s="131">
        <f t="shared" si="18"/>
        <v>1127.76</v>
      </c>
    </row>
    <row r="917" spans="34:36" x14ac:dyDescent="0.25">
      <c r="AH917" s="131">
        <v>50.99</v>
      </c>
      <c r="AI917" s="128">
        <v>1</v>
      </c>
      <c r="AJ917" s="131">
        <f t="shared" si="18"/>
        <v>50.99</v>
      </c>
    </row>
    <row r="918" spans="34:36" x14ac:dyDescent="0.25">
      <c r="AH918" s="131">
        <v>94.99</v>
      </c>
      <c r="AI918" s="128">
        <v>35</v>
      </c>
      <c r="AJ918" s="131">
        <f t="shared" si="18"/>
        <v>3324.6499999999996</v>
      </c>
    </row>
    <row r="919" spans="34:36" x14ac:dyDescent="0.25">
      <c r="AH919" s="131">
        <v>10.98</v>
      </c>
      <c r="AI919" s="128">
        <v>8</v>
      </c>
      <c r="AJ919" s="131">
        <f t="shared" si="18"/>
        <v>87.84</v>
      </c>
    </row>
    <row r="920" spans="34:36" x14ac:dyDescent="0.25">
      <c r="AH920" s="131">
        <v>17.97</v>
      </c>
      <c r="AI920" s="128">
        <v>26</v>
      </c>
      <c r="AJ920" s="131">
        <f t="shared" si="18"/>
        <v>467.21999999999997</v>
      </c>
    </row>
    <row r="921" spans="34:36" x14ac:dyDescent="0.25">
      <c r="AH921" s="131">
        <v>76.98</v>
      </c>
      <c r="AI921" s="128">
        <v>37</v>
      </c>
      <c r="AJ921" s="131">
        <f t="shared" si="18"/>
        <v>2848.26</v>
      </c>
    </row>
    <row r="922" spans="34:36" x14ac:dyDescent="0.25">
      <c r="AH922" s="131">
        <v>21.98</v>
      </c>
      <c r="AI922" s="128">
        <v>21</v>
      </c>
      <c r="AJ922" s="131">
        <f t="shared" si="18"/>
        <v>461.58</v>
      </c>
    </row>
    <row r="923" spans="34:36" x14ac:dyDescent="0.25">
      <c r="AH923" s="131">
        <v>65.989999999999995</v>
      </c>
      <c r="AI923" s="128">
        <v>33</v>
      </c>
      <c r="AJ923" s="131">
        <f t="shared" si="18"/>
        <v>2177.6699999999996</v>
      </c>
    </row>
    <row r="924" spans="34:36" x14ac:dyDescent="0.25">
      <c r="AH924" s="131">
        <v>25.97</v>
      </c>
      <c r="AI924" s="128">
        <v>17</v>
      </c>
      <c r="AJ924" s="131">
        <f t="shared" si="18"/>
        <v>441.49</v>
      </c>
    </row>
    <row r="925" spans="34:36" x14ac:dyDescent="0.25">
      <c r="AH925" s="131">
        <v>53.97</v>
      </c>
      <c r="AI925" s="128">
        <v>7</v>
      </c>
      <c r="AJ925" s="131">
        <f t="shared" si="18"/>
        <v>377.78999999999996</v>
      </c>
    </row>
    <row r="926" spans="34:36" x14ac:dyDescent="0.25">
      <c r="AH926" s="131">
        <v>29.98</v>
      </c>
      <c r="AI926" s="128">
        <v>48</v>
      </c>
      <c r="AJ926" s="131">
        <f t="shared" si="18"/>
        <v>1439.04</v>
      </c>
    </row>
    <row r="927" spans="34:36" x14ac:dyDescent="0.25">
      <c r="AH927" s="131">
        <v>6.98</v>
      </c>
      <c r="AI927" s="128">
        <v>47</v>
      </c>
      <c r="AJ927" s="131">
        <f t="shared" si="18"/>
        <v>328.06</v>
      </c>
    </row>
    <row r="928" spans="34:36" x14ac:dyDescent="0.25">
      <c r="AH928" s="131">
        <v>52.97</v>
      </c>
      <c r="AI928" s="128">
        <v>8</v>
      </c>
      <c r="AJ928" s="131">
        <f t="shared" si="18"/>
        <v>423.76</v>
      </c>
    </row>
    <row r="929" spans="34:36" x14ac:dyDescent="0.25">
      <c r="AH929" s="131">
        <v>90.97</v>
      </c>
      <c r="AI929" s="128">
        <v>7</v>
      </c>
      <c r="AJ929" s="131">
        <f t="shared" si="18"/>
        <v>636.79</v>
      </c>
    </row>
    <row r="930" spans="34:36" x14ac:dyDescent="0.25">
      <c r="AH930" s="131">
        <v>32.99</v>
      </c>
      <c r="AI930" s="128">
        <v>14</v>
      </c>
      <c r="AJ930" s="131">
        <f t="shared" si="18"/>
        <v>461.86</v>
      </c>
    </row>
    <row r="931" spans="34:36" x14ac:dyDescent="0.25">
      <c r="AH931" s="131">
        <v>13.97</v>
      </c>
      <c r="AI931" s="128">
        <v>23</v>
      </c>
      <c r="AJ931" s="131">
        <f t="shared" si="18"/>
        <v>321.31</v>
      </c>
    </row>
    <row r="932" spans="34:36" x14ac:dyDescent="0.25">
      <c r="AH932" s="131">
        <v>36.97</v>
      </c>
      <c r="AI932" s="128">
        <v>15</v>
      </c>
      <c r="AJ932" s="131">
        <f t="shared" si="18"/>
        <v>554.54999999999995</v>
      </c>
    </row>
    <row r="933" spans="34:36" x14ac:dyDescent="0.25">
      <c r="AH933" s="131">
        <v>14.97</v>
      </c>
      <c r="AI933" s="128">
        <v>34</v>
      </c>
      <c r="AJ933" s="131">
        <f t="shared" si="18"/>
        <v>508.98</v>
      </c>
    </row>
    <row r="934" spans="34:36" x14ac:dyDescent="0.25">
      <c r="AH934" s="131">
        <v>56.99</v>
      </c>
      <c r="AI934" s="128">
        <v>44</v>
      </c>
      <c r="AJ934" s="131">
        <f t="shared" si="18"/>
        <v>2507.56</v>
      </c>
    </row>
    <row r="935" spans="34:36" x14ac:dyDescent="0.25">
      <c r="AH935" s="131">
        <v>12.98</v>
      </c>
      <c r="AI935" s="128">
        <v>28</v>
      </c>
      <c r="AJ935" s="131">
        <f t="shared" si="18"/>
        <v>363.44</v>
      </c>
    </row>
    <row r="936" spans="34:36" x14ac:dyDescent="0.25">
      <c r="AH936" s="131">
        <v>25.97</v>
      </c>
      <c r="AI936" s="128">
        <v>47</v>
      </c>
      <c r="AJ936" s="131">
        <f t="shared" si="18"/>
        <v>1220.5899999999999</v>
      </c>
    </row>
    <row r="937" spans="34:36" x14ac:dyDescent="0.25">
      <c r="AH937" s="131">
        <v>91.99</v>
      </c>
      <c r="AI937" s="128">
        <v>28</v>
      </c>
      <c r="AJ937" s="131">
        <f t="shared" si="18"/>
        <v>2575.7199999999998</v>
      </c>
    </row>
    <row r="938" spans="34:36" x14ac:dyDescent="0.25">
      <c r="AH938" s="131">
        <v>19.97</v>
      </c>
      <c r="AI938" s="128">
        <v>23</v>
      </c>
      <c r="AJ938" s="131">
        <f t="shared" si="18"/>
        <v>459.30999999999995</v>
      </c>
    </row>
    <row r="939" spans="34:36" x14ac:dyDescent="0.25">
      <c r="AH939" s="131">
        <v>83.97</v>
      </c>
      <c r="AI939" s="128">
        <v>32</v>
      </c>
      <c r="AJ939" s="131">
        <f t="shared" si="18"/>
        <v>2687.04</v>
      </c>
    </row>
    <row r="940" spans="34:36" x14ac:dyDescent="0.25">
      <c r="AH940" s="131">
        <v>74.97</v>
      </c>
      <c r="AI940" s="128">
        <v>11</v>
      </c>
      <c r="AJ940" s="131">
        <f t="shared" si="18"/>
        <v>824.67</v>
      </c>
    </row>
    <row r="941" spans="34:36" x14ac:dyDescent="0.25">
      <c r="AH941" s="131">
        <v>18.989999999999998</v>
      </c>
      <c r="AI941" s="128">
        <v>15</v>
      </c>
      <c r="AJ941" s="131">
        <f t="shared" si="18"/>
        <v>284.84999999999997</v>
      </c>
    </row>
    <row r="942" spans="34:36" x14ac:dyDescent="0.25">
      <c r="AH942" s="131">
        <v>12.97</v>
      </c>
      <c r="AI942" s="128">
        <v>38</v>
      </c>
      <c r="AJ942" s="131">
        <f t="shared" si="18"/>
        <v>492.86</v>
      </c>
    </row>
    <row r="943" spans="34:36" x14ac:dyDescent="0.25">
      <c r="AH943" s="131">
        <v>25.98</v>
      </c>
      <c r="AI943" s="128">
        <v>27</v>
      </c>
      <c r="AJ943" s="131">
        <f t="shared" si="18"/>
        <v>701.46</v>
      </c>
    </row>
    <row r="944" spans="34:36" x14ac:dyDescent="0.25">
      <c r="AH944" s="131">
        <v>21.97</v>
      </c>
      <c r="AI944" s="128">
        <v>18</v>
      </c>
      <c r="AJ944" s="131">
        <f t="shared" si="18"/>
        <v>395.46</v>
      </c>
    </row>
    <row r="945" spans="34:36" x14ac:dyDescent="0.25">
      <c r="AH945" s="131">
        <v>71.98</v>
      </c>
      <c r="AI945" s="128">
        <v>36</v>
      </c>
      <c r="AJ945" s="131">
        <f t="shared" si="18"/>
        <v>2591.2800000000002</v>
      </c>
    </row>
    <row r="946" spans="34:36" x14ac:dyDescent="0.25">
      <c r="AH946" s="131">
        <v>54.97</v>
      </c>
      <c r="AI946" s="128">
        <v>3</v>
      </c>
      <c r="AJ946" s="131">
        <f t="shared" si="18"/>
        <v>164.91</v>
      </c>
    </row>
    <row r="947" spans="34:36" x14ac:dyDescent="0.25">
      <c r="AH947" s="131">
        <v>22.99</v>
      </c>
      <c r="AI947" s="128">
        <v>20</v>
      </c>
      <c r="AJ947" s="131">
        <f t="shared" si="18"/>
        <v>459.79999999999995</v>
      </c>
    </row>
    <row r="948" spans="34:36" x14ac:dyDescent="0.25">
      <c r="AH948" s="131">
        <v>52.99</v>
      </c>
      <c r="AI948" s="128">
        <v>25</v>
      </c>
      <c r="AJ948" s="131">
        <f t="shared" si="18"/>
        <v>1324.75</v>
      </c>
    </row>
    <row r="949" spans="34:36" x14ac:dyDescent="0.25">
      <c r="AH949" s="131">
        <v>61.99</v>
      </c>
      <c r="AI949" s="128">
        <v>2</v>
      </c>
      <c r="AJ949" s="131">
        <f t="shared" si="18"/>
        <v>123.98</v>
      </c>
    </row>
    <row r="950" spans="34:36" x14ac:dyDescent="0.25">
      <c r="AH950" s="131">
        <v>84.99</v>
      </c>
      <c r="AI950" s="128">
        <v>18</v>
      </c>
      <c r="AJ950" s="131">
        <f t="shared" si="18"/>
        <v>1529.82</v>
      </c>
    </row>
    <row r="951" spans="34:36" x14ac:dyDescent="0.25">
      <c r="AH951" s="131">
        <v>20.99</v>
      </c>
      <c r="AI951" s="128">
        <v>9</v>
      </c>
      <c r="AJ951" s="131">
        <f t="shared" si="18"/>
        <v>188.91</v>
      </c>
    </row>
    <row r="952" spans="34:36" x14ac:dyDescent="0.25">
      <c r="AH952" s="131">
        <v>24.98</v>
      </c>
      <c r="AI952" s="128">
        <v>18</v>
      </c>
      <c r="AJ952" s="131">
        <f t="shared" si="18"/>
        <v>449.64</v>
      </c>
    </row>
    <row r="953" spans="34:36" x14ac:dyDescent="0.25">
      <c r="AH953" s="131">
        <v>16.98</v>
      </c>
      <c r="AI953" s="128">
        <v>14</v>
      </c>
      <c r="AJ953" s="131">
        <f t="shared" si="18"/>
        <v>237.72</v>
      </c>
    </row>
    <row r="954" spans="34:36" x14ac:dyDescent="0.25">
      <c r="AH954" s="131">
        <v>4.99</v>
      </c>
      <c r="AI954" s="128">
        <v>26</v>
      </c>
      <c r="AJ954" s="131">
        <f t="shared" si="18"/>
        <v>129.74</v>
      </c>
    </row>
    <row r="955" spans="34:36" x14ac:dyDescent="0.25">
      <c r="AH955" s="131">
        <v>29.97</v>
      </c>
      <c r="AI955" s="128">
        <v>34</v>
      </c>
      <c r="AJ955" s="131">
        <f t="shared" si="18"/>
        <v>1018.98</v>
      </c>
    </row>
    <row r="956" spans="34:36" x14ac:dyDescent="0.25">
      <c r="AH956" s="131">
        <v>83.98</v>
      </c>
      <c r="AI956" s="128">
        <v>5</v>
      </c>
      <c r="AJ956" s="131">
        <f t="shared" si="18"/>
        <v>419.90000000000003</v>
      </c>
    </row>
    <row r="957" spans="34:36" x14ac:dyDescent="0.25">
      <c r="AH957" s="131">
        <v>34.97</v>
      </c>
      <c r="AI957" s="128">
        <v>11</v>
      </c>
      <c r="AJ957" s="131">
        <f t="shared" si="18"/>
        <v>384.66999999999996</v>
      </c>
    </row>
    <row r="958" spans="34:36" x14ac:dyDescent="0.25">
      <c r="AH958" s="131">
        <v>97.99</v>
      </c>
      <c r="AI958" s="128">
        <v>22</v>
      </c>
      <c r="AJ958" s="131">
        <f t="shared" si="18"/>
        <v>2155.7799999999997</v>
      </c>
    </row>
    <row r="959" spans="34:36" x14ac:dyDescent="0.25">
      <c r="AH959" s="131">
        <v>74.97</v>
      </c>
      <c r="AI959" s="128">
        <v>25</v>
      </c>
      <c r="AJ959" s="131">
        <f t="shared" si="18"/>
        <v>1874.25</v>
      </c>
    </row>
    <row r="960" spans="34:36" x14ac:dyDescent="0.25">
      <c r="AH960" s="131">
        <v>48.99</v>
      </c>
      <c r="AI960" s="128">
        <v>10</v>
      </c>
      <c r="AJ960" s="131">
        <f t="shared" si="18"/>
        <v>489.90000000000003</v>
      </c>
    </row>
    <row r="961" spans="34:36" x14ac:dyDescent="0.25">
      <c r="AH961" s="131">
        <v>96.98</v>
      </c>
      <c r="AI961" s="128">
        <v>4</v>
      </c>
      <c r="AJ961" s="131">
        <f t="shared" si="18"/>
        <v>387.92</v>
      </c>
    </row>
    <row r="962" spans="34:36" x14ac:dyDescent="0.25">
      <c r="AH962" s="131">
        <v>64.989999999999995</v>
      </c>
      <c r="AI962" s="128">
        <v>43</v>
      </c>
      <c r="AJ962" s="131">
        <f t="shared" si="18"/>
        <v>2794.5699999999997</v>
      </c>
    </row>
    <row r="963" spans="34:36" x14ac:dyDescent="0.25">
      <c r="AH963" s="131">
        <v>64.97</v>
      </c>
      <c r="AI963" s="128">
        <v>25</v>
      </c>
      <c r="AJ963" s="131">
        <f t="shared" ref="AJ963:AJ1000" si="19">AH963*AI963</f>
        <v>1624.25</v>
      </c>
    </row>
    <row r="964" spans="34:36" x14ac:dyDescent="0.25">
      <c r="AH964" s="131">
        <v>88.99</v>
      </c>
      <c r="AI964" s="128">
        <v>25</v>
      </c>
      <c r="AJ964" s="131">
        <f t="shared" si="19"/>
        <v>2224.75</v>
      </c>
    </row>
    <row r="965" spans="34:36" x14ac:dyDescent="0.25">
      <c r="AH965" s="131">
        <v>14.97</v>
      </c>
      <c r="AI965" s="128">
        <v>6</v>
      </c>
      <c r="AJ965" s="131">
        <f t="shared" si="19"/>
        <v>89.820000000000007</v>
      </c>
    </row>
    <row r="966" spans="34:36" x14ac:dyDescent="0.25">
      <c r="AH966" s="131">
        <v>20.97</v>
      </c>
      <c r="AI966" s="128">
        <v>25</v>
      </c>
      <c r="AJ966" s="131">
        <f t="shared" si="19"/>
        <v>524.25</v>
      </c>
    </row>
    <row r="967" spans="34:36" x14ac:dyDescent="0.25">
      <c r="AH967" s="131">
        <v>82.98</v>
      </c>
      <c r="AI967" s="128">
        <v>8</v>
      </c>
      <c r="AJ967" s="131">
        <f t="shared" si="19"/>
        <v>663.84</v>
      </c>
    </row>
    <row r="968" spans="34:36" x14ac:dyDescent="0.25">
      <c r="AH968" s="131">
        <v>98.97</v>
      </c>
      <c r="AI968" s="128">
        <v>4</v>
      </c>
      <c r="AJ968" s="131">
        <f t="shared" si="19"/>
        <v>395.88</v>
      </c>
    </row>
    <row r="969" spans="34:36" x14ac:dyDescent="0.25">
      <c r="AH969" s="131">
        <v>97.97</v>
      </c>
      <c r="AI969" s="128">
        <v>44</v>
      </c>
      <c r="AJ969" s="131">
        <f t="shared" si="19"/>
        <v>4310.68</v>
      </c>
    </row>
    <row r="970" spans="34:36" x14ac:dyDescent="0.25">
      <c r="AH970" s="131">
        <v>72.989999999999995</v>
      </c>
      <c r="AI970" s="128">
        <v>11</v>
      </c>
      <c r="AJ970" s="131">
        <f t="shared" si="19"/>
        <v>802.89</v>
      </c>
    </row>
    <row r="971" spans="34:36" x14ac:dyDescent="0.25">
      <c r="AH971" s="131">
        <v>87.98</v>
      </c>
      <c r="AI971" s="128">
        <v>33</v>
      </c>
      <c r="AJ971" s="131">
        <f t="shared" si="19"/>
        <v>2903.34</v>
      </c>
    </row>
    <row r="972" spans="34:36" x14ac:dyDescent="0.25">
      <c r="AH972" s="131">
        <v>71.989999999999995</v>
      </c>
      <c r="AI972" s="128">
        <v>35</v>
      </c>
      <c r="AJ972" s="131">
        <f t="shared" si="19"/>
        <v>2519.6499999999996</v>
      </c>
    </row>
    <row r="973" spans="34:36" x14ac:dyDescent="0.25">
      <c r="AH973" s="131">
        <v>35.99</v>
      </c>
      <c r="AI973" s="128">
        <v>11</v>
      </c>
      <c r="AJ973" s="131">
        <f t="shared" si="19"/>
        <v>395.89000000000004</v>
      </c>
    </row>
    <row r="974" spans="34:36" x14ac:dyDescent="0.25">
      <c r="AH974" s="131">
        <v>64.98</v>
      </c>
      <c r="AI974" s="128">
        <v>44</v>
      </c>
      <c r="AJ974" s="131">
        <f t="shared" si="19"/>
        <v>2859.1200000000003</v>
      </c>
    </row>
    <row r="975" spans="34:36" x14ac:dyDescent="0.25">
      <c r="AH975" s="131">
        <v>1.97</v>
      </c>
      <c r="AI975" s="128">
        <v>9</v>
      </c>
      <c r="AJ975" s="131">
        <f t="shared" si="19"/>
        <v>17.73</v>
      </c>
    </row>
    <row r="976" spans="34:36" x14ac:dyDescent="0.25">
      <c r="AH976" s="131">
        <v>88.99</v>
      </c>
      <c r="AI976" s="128">
        <v>21</v>
      </c>
      <c r="AJ976" s="131">
        <f t="shared" si="19"/>
        <v>1868.79</v>
      </c>
    </row>
    <row r="977" spans="34:36" x14ac:dyDescent="0.25">
      <c r="AH977" s="131">
        <v>62.97</v>
      </c>
      <c r="AI977" s="128">
        <v>5</v>
      </c>
      <c r="AJ977" s="131">
        <f t="shared" si="19"/>
        <v>314.85000000000002</v>
      </c>
    </row>
    <row r="978" spans="34:36" x14ac:dyDescent="0.25">
      <c r="AH978" s="131">
        <v>19.989999999999998</v>
      </c>
      <c r="AI978" s="128">
        <v>4</v>
      </c>
      <c r="AJ978" s="131">
        <f t="shared" si="19"/>
        <v>79.959999999999994</v>
      </c>
    </row>
    <row r="979" spans="34:36" x14ac:dyDescent="0.25">
      <c r="AH979" s="131">
        <v>93.97</v>
      </c>
      <c r="AI979" s="128">
        <v>32</v>
      </c>
      <c r="AJ979" s="131">
        <f t="shared" si="19"/>
        <v>3007.04</v>
      </c>
    </row>
    <row r="980" spans="34:36" x14ac:dyDescent="0.25">
      <c r="AH980" s="131">
        <v>62.97</v>
      </c>
      <c r="AI980" s="128">
        <v>3</v>
      </c>
      <c r="AJ980" s="131">
        <f t="shared" si="19"/>
        <v>188.91</v>
      </c>
    </row>
    <row r="981" spans="34:36" x14ac:dyDescent="0.25">
      <c r="AH981" s="131">
        <v>60.98</v>
      </c>
      <c r="AI981" s="128">
        <v>30</v>
      </c>
      <c r="AJ981" s="131">
        <f t="shared" si="19"/>
        <v>1829.3999999999999</v>
      </c>
    </row>
    <row r="982" spans="34:36" x14ac:dyDescent="0.25">
      <c r="AH982" s="131">
        <v>59.97</v>
      </c>
      <c r="AI982" s="128">
        <v>8</v>
      </c>
      <c r="AJ982" s="131">
        <f t="shared" si="19"/>
        <v>479.76</v>
      </c>
    </row>
    <row r="983" spans="34:36" x14ac:dyDescent="0.25">
      <c r="AH983" s="131">
        <v>73.989999999999995</v>
      </c>
      <c r="AI983" s="128">
        <v>5</v>
      </c>
      <c r="AJ983" s="131">
        <f t="shared" si="19"/>
        <v>369.95</v>
      </c>
    </row>
    <row r="984" spans="34:36" x14ac:dyDescent="0.25">
      <c r="AH984" s="131">
        <v>44.98</v>
      </c>
      <c r="AI984" s="128">
        <v>30</v>
      </c>
      <c r="AJ984" s="131">
        <f t="shared" si="19"/>
        <v>1349.3999999999999</v>
      </c>
    </row>
    <row r="985" spans="34:36" x14ac:dyDescent="0.25">
      <c r="AH985" s="131">
        <v>40.98</v>
      </c>
      <c r="AI985" s="128">
        <v>17</v>
      </c>
      <c r="AJ985" s="131">
        <f t="shared" si="19"/>
        <v>696.66</v>
      </c>
    </row>
    <row r="986" spans="34:36" x14ac:dyDescent="0.25">
      <c r="AH986" s="131">
        <v>4.99</v>
      </c>
      <c r="AI986" s="128">
        <v>14</v>
      </c>
      <c r="AJ986" s="131">
        <f t="shared" si="19"/>
        <v>69.86</v>
      </c>
    </row>
    <row r="987" spans="34:36" x14ac:dyDescent="0.25">
      <c r="AH987" s="131">
        <v>4.97</v>
      </c>
      <c r="AI987" s="128">
        <v>43</v>
      </c>
      <c r="AJ987" s="131">
        <f t="shared" si="19"/>
        <v>213.70999999999998</v>
      </c>
    </row>
    <row r="988" spans="34:36" x14ac:dyDescent="0.25">
      <c r="AH988" s="131">
        <v>70.98</v>
      </c>
      <c r="AI988" s="128">
        <v>28</v>
      </c>
      <c r="AJ988" s="131">
        <f t="shared" si="19"/>
        <v>1987.44</v>
      </c>
    </row>
    <row r="989" spans="34:36" x14ac:dyDescent="0.25">
      <c r="AH989" s="131">
        <v>84.97</v>
      </c>
      <c r="AI989" s="128">
        <v>41</v>
      </c>
      <c r="AJ989" s="131">
        <f t="shared" si="19"/>
        <v>3483.77</v>
      </c>
    </row>
    <row r="990" spans="34:36" x14ac:dyDescent="0.25">
      <c r="AH990" s="131">
        <v>83.97</v>
      </c>
      <c r="AI990" s="128">
        <v>2</v>
      </c>
      <c r="AJ990" s="131">
        <f t="shared" si="19"/>
        <v>167.94</v>
      </c>
    </row>
    <row r="991" spans="34:36" x14ac:dyDescent="0.25">
      <c r="AH991" s="131">
        <v>27.99</v>
      </c>
      <c r="AI991" s="128">
        <v>43</v>
      </c>
      <c r="AJ991" s="131">
        <f t="shared" si="19"/>
        <v>1203.57</v>
      </c>
    </row>
    <row r="992" spans="34:36" x14ac:dyDescent="0.25">
      <c r="AH992" s="131">
        <v>84.99</v>
      </c>
      <c r="AI992" s="128">
        <v>34</v>
      </c>
      <c r="AJ992" s="131">
        <f t="shared" si="19"/>
        <v>2889.66</v>
      </c>
    </row>
    <row r="993" spans="34:36" x14ac:dyDescent="0.25">
      <c r="AH993" s="131">
        <v>28.98</v>
      </c>
      <c r="AI993" s="128">
        <v>18</v>
      </c>
      <c r="AJ993" s="131">
        <f t="shared" si="19"/>
        <v>521.64</v>
      </c>
    </row>
    <row r="994" spans="34:36" x14ac:dyDescent="0.25">
      <c r="AH994" s="131">
        <v>55.97</v>
      </c>
      <c r="AI994" s="128">
        <v>14</v>
      </c>
      <c r="AJ994" s="131">
        <f t="shared" si="19"/>
        <v>783.57999999999993</v>
      </c>
    </row>
    <row r="995" spans="34:36" x14ac:dyDescent="0.25">
      <c r="AH995" s="131">
        <v>45.98</v>
      </c>
      <c r="AI995" s="128">
        <v>18</v>
      </c>
      <c r="AJ995" s="131">
        <f t="shared" si="19"/>
        <v>827.64</v>
      </c>
    </row>
    <row r="996" spans="34:36" x14ac:dyDescent="0.25">
      <c r="AH996" s="131">
        <v>36.97</v>
      </c>
      <c r="AI996" s="128">
        <v>42</v>
      </c>
      <c r="AJ996" s="131">
        <f t="shared" si="19"/>
        <v>1552.74</v>
      </c>
    </row>
    <row r="997" spans="34:36" x14ac:dyDescent="0.25">
      <c r="AH997" s="131">
        <v>62.97</v>
      </c>
      <c r="AI997" s="128">
        <v>30</v>
      </c>
      <c r="AJ997" s="131">
        <f t="shared" si="19"/>
        <v>1889.1</v>
      </c>
    </row>
    <row r="998" spans="34:36" x14ac:dyDescent="0.25">
      <c r="AH998" s="131">
        <v>25.97</v>
      </c>
      <c r="AI998" s="128">
        <v>13</v>
      </c>
      <c r="AJ998" s="131">
        <f t="shared" si="19"/>
        <v>337.61</v>
      </c>
    </row>
    <row r="999" spans="34:36" x14ac:dyDescent="0.25">
      <c r="AH999" s="131">
        <v>94.98</v>
      </c>
      <c r="AI999" s="128">
        <v>14</v>
      </c>
      <c r="AJ999" s="131">
        <f t="shared" si="19"/>
        <v>1329.72</v>
      </c>
    </row>
    <row r="1000" spans="34:36" x14ac:dyDescent="0.25">
      <c r="AH1000" s="131">
        <v>54.97</v>
      </c>
      <c r="AI1000" s="128">
        <v>30</v>
      </c>
      <c r="AJ1000" s="131">
        <f t="shared" si="19"/>
        <v>1649.1</v>
      </c>
    </row>
  </sheetData>
  <customSheetViews>
    <customSheetView guid="{32E1B1E0-F29A-4FB3-9E7F-F78F245BC75E}" scale="85" state="hidden">
      <selection activeCell="E8" sqref="E8"/>
      <pageMargins left="0.7" right="0.7" top="0.75" bottom="0.75" header="0.3" footer="0.3"/>
      <headerFooter alignWithMargins="0"/>
    </customSheetView>
  </customSheetViews>
  <phoneticPr fontId="8"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autoPageBreaks="0"/>
  </sheetPr>
  <dimension ref="A1:K742"/>
  <sheetViews>
    <sheetView zoomScale="160" zoomScaleNormal="160" zoomScaleSheetLayoutView="100" zoomScalePageLayoutView="160" workbookViewId="0"/>
  </sheetViews>
  <sheetFormatPr defaultColWidth="19.85546875" defaultRowHeight="15" x14ac:dyDescent="0.25"/>
  <cols>
    <col min="1" max="1" width="17.42578125" style="99" customWidth="1"/>
    <col min="2" max="2" width="8.28515625" style="105" bestFit="1" customWidth="1"/>
    <col min="3" max="3" width="23.85546875" style="99" customWidth="1"/>
    <col min="4" max="4" width="13" style="113" customWidth="1"/>
    <col min="5" max="5" width="14.85546875" style="118" bestFit="1" customWidth="1"/>
    <col min="6" max="6" width="9.7109375" style="99" bestFit="1" customWidth="1"/>
    <col min="7" max="7" width="11" style="106" bestFit="1" customWidth="1"/>
    <col min="8" max="8" width="10.7109375" style="106" customWidth="1"/>
    <col min="9" max="9" width="5.85546875" style="109" bestFit="1" customWidth="1"/>
    <col min="10" max="10" width="8.42578125" style="99" bestFit="1" customWidth="1"/>
    <col min="11" max="11" width="10" style="99" bestFit="1" customWidth="1"/>
    <col min="12" max="16384" width="19.85546875" style="99"/>
  </cols>
  <sheetData>
    <row r="1" spans="1:11" x14ac:dyDescent="0.25">
      <c r="A1" s="94" t="s">
        <v>379</v>
      </c>
      <c r="B1" s="95" t="s">
        <v>329</v>
      </c>
      <c r="C1" s="96" t="s">
        <v>380</v>
      </c>
      <c r="D1" s="110" t="s">
        <v>2587</v>
      </c>
      <c r="E1" s="114" t="s">
        <v>353</v>
      </c>
      <c r="F1" s="96" t="s">
        <v>381</v>
      </c>
      <c r="G1" s="97" t="s">
        <v>382</v>
      </c>
      <c r="H1" s="97" t="s">
        <v>2582</v>
      </c>
      <c r="I1" s="98" t="s">
        <v>330</v>
      </c>
      <c r="J1" s="96" t="s">
        <v>384</v>
      </c>
      <c r="K1" s="95" t="s">
        <v>332</v>
      </c>
    </row>
    <row r="2" spans="1:11" x14ac:dyDescent="0.25">
      <c r="A2" s="99" t="s">
        <v>1014</v>
      </c>
      <c r="B2" s="101" t="s">
        <v>378</v>
      </c>
      <c r="C2" s="100" t="s">
        <v>1379</v>
      </c>
      <c r="D2" s="112">
        <v>100432924</v>
      </c>
      <c r="E2" s="117">
        <v>4022804104</v>
      </c>
      <c r="F2" s="100" t="s">
        <v>386</v>
      </c>
      <c r="G2" s="191">
        <v>36245</v>
      </c>
      <c r="H2" s="102" t="str">
        <f>CHOOSE(MONTH(G2),"January","February","March","April","May","June","July","August","September","October","November","December")</f>
        <v>March</v>
      </c>
      <c r="I2" s="103">
        <f ca="1">DATEDIF(G2,TODAY(),"Y")</f>
        <v>17</v>
      </c>
      <c r="J2" s="104" t="s">
        <v>387</v>
      </c>
      <c r="K2" s="105">
        <v>1</v>
      </c>
    </row>
    <row r="3" spans="1:11" x14ac:dyDescent="0.25">
      <c r="A3" s="99" t="s">
        <v>1107</v>
      </c>
      <c r="B3" s="101" t="s">
        <v>1380</v>
      </c>
      <c r="C3" s="99" t="s">
        <v>399</v>
      </c>
      <c r="D3" s="111">
        <v>100679868</v>
      </c>
      <c r="E3" s="115">
        <v>9198082183</v>
      </c>
      <c r="F3" s="99" t="s">
        <v>389</v>
      </c>
      <c r="G3" s="191">
        <v>42388</v>
      </c>
      <c r="H3" s="102" t="str">
        <f>CHOOSE(MONTH(G3),"January","February","March","April","May","June","July","August","September","October","November","December")</f>
        <v>January</v>
      </c>
      <c r="I3" s="103">
        <f ca="1">DATEDIF(G3,TODAY(),"Y")</f>
        <v>0</v>
      </c>
      <c r="J3" s="104" t="s">
        <v>387</v>
      </c>
      <c r="K3" s="105">
        <v>5</v>
      </c>
    </row>
    <row r="4" spans="1:11" x14ac:dyDescent="0.25">
      <c r="A4" s="99" t="s">
        <v>1293</v>
      </c>
      <c r="B4" s="101" t="s">
        <v>1383</v>
      </c>
      <c r="C4" s="99" t="s">
        <v>407</v>
      </c>
      <c r="D4" s="111">
        <v>100703382</v>
      </c>
      <c r="E4" s="115">
        <v>9195157047</v>
      </c>
      <c r="F4" s="99" t="s">
        <v>386</v>
      </c>
      <c r="G4" s="191">
        <v>35139</v>
      </c>
      <c r="H4" s="102" t="str">
        <f>CHOOSE(MONTH(G4),"January","February","March","April","May","June","July","August","September","October","November","December")</f>
        <v>March</v>
      </c>
      <c r="I4" s="103">
        <f ca="1">DATEDIF(G4,TODAY(),"Y")</f>
        <v>20</v>
      </c>
      <c r="J4" s="104" t="s">
        <v>387</v>
      </c>
      <c r="K4" s="105">
        <v>4</v>
      </c>
    </row>
    <row r="5" spans="1:11" x14ac:dyDescent="0.25">
      <c r="A5" s="99" t="s">
        <v>796</v>
      </c>
      <c r="B5" s="101" t="s">
        <v>1383</v>
      </c>
      <c r="C5" s="99" t="s">
        <v>408</v>
      </c>
      <c r="D5" s="111">
        <v>101829876</v>
      </c>
      <c r="E5" s="115">
        <v>2522552565</v>
      </c>
      <c r="F5" s="99" t="s">
        <v>392</v>
      </c>
      <c r="G5" s="191">
        <v>38888</v>
      </c>
      <c r="H5" s="102" t="str">
        <f>CHOOSE(MONTH(G5),"January","February","March","April","May","June","July","August","September","October","November","December")</f>
        <v>June</v>
      </c>
      <c r="I5" s="103">
        <f ca="1">DATEDIF(G5,TODAY(),"Y")</f>
        <v>9</v>
      </c>
      <c r="J5" s="104"/>
      <c r="K5" s="105">
        <v>3</v>
      </c>
    </row>
    <row r="6" spans="1:11" x14ac:dyDescent="0.25">
      <c r="A6" s="99" t="s">
        <v>1340</v>
      </c>
      <c r="B6" s="101" t="s">
        <v>1381</v>
      </c>
      <c r="C6" s="99" t="s">
        <v>407</v>
      </c>
      <c r="D6" s="111">
        <v>102159909</v>
      </c>
      <c r="E6" s="115">
        <v>2521868104</v>
      </c>
      <c r="F6" s="99" t="s">
        <v>392</v>
      </c>
      <c r="G6" s="191">
        <v>35003</v>
      </c>
      <c r="H6" s="102" t="str">
        <f>CHOOSE(MONTH(G6),"January","February","March","April","May","June","July","August","September","October","November","December")</f>
        <v>October</v>
      </c>
      <c r="I6" s="103">
        <f ca="1">DATEDIF(G6,TODAY(),"Y")</f>
        <v>20</v>
      </c>
      <c r="J6" s="104"/>
      <c r="K6" s="105">
        <v>4</v>
      </c>
    </row>
    <row r="7" spans="1:11" x14ac:dyDescent="0.25">
      <c r="A7" s="99" t="s">
        <v>1015</v>
      </c>
      <c r="B7" s="101" t="s">
        <v>1380</v>
      </c>
      <c r="C7" s="99" t="s">
        <v>397</v>
      </c>
      <c r="D7" s="111">
        <v>105708355</v>
      </c>
      <c r="E7" s="115">
        <v>2524697218</v>
      </c>
      <c r="F7" s="99" t="s">
        <v>386</v>
      </c>
      <c r="G7" s="191">
        <v>35566</v>
      </c>
      <c r="H7" s="102" t="str">
        <f>CHOOSE(MONTH(G7),"January","February","March","April","May","June","July","August","September","October","November","December")</f>
        <v>May</v>
      </c>
      <c r="I7" s="103">
        <f ca="1">DATEDIF(G7,TODAY(),"Y")</f>
        <v>19</v>
      </c>
      <c r="J7" s="104" t="s">
        <v>390</v>
      </c>
      <c r="K7" s="105">
        <v>5</v>
      </c>
    </row>
    <row r="8" spans="1:11" x14ac:dyDescent="0.25">
      <c r="A8" s="99" t="s">
        <v>757</v>
      </c>
      <c r="B8" s="101" t="s">
        <v>1381</v>
      </c>
      <c r="C8" s="99" t="s">
        <v>409</v>
      </c>
      <c r="D8" s="111">
        <v>106099892</v>
      </c>
      <c r="E8" s="115">
        <v>9194436681</v>
      </c>
      <c r="F8" s="99" t="s">
        <v>385</v>
      </c>
      <c r="G8" s="191">
        <v>37163</v>
      </c>
      <c r="H8" s="102" t="str">
        <f>CHOOSE(MONTH(G8),"January","February","March","April","May","June","July","August","September","October","November","December")</f>
        <v>September</v>
      </c>
      <c r="I8" s="103">
        <f ca="1">DATEDIF(G8,TODAY(),"Y")</f>
        <v>14</v>
      </c>
      <c r="J8" s="104"/>
      <c r="K8" s="105">
        <v>4</v>
      </c>
    </row>
    <row r="9" spans="1:11" x14ac:dyDescent="0.25">
      <c r="A9" s="99" t="s">
        <v>844</v>
      </c>
      <c r="B9" s="101" t="s">
        <v>378</v>
      </c>
      <c r="C9" s="99" t="s">
        <v>406</v>
      </c>
      <c r="D9" s="111">
        <v>106686151</v>
      </c>
      <c r="E9" s="115">
        <v>2521246633</v>
      </c>
      <c r="F9" s="99" t="s">
        <v>385</v>
      </c>
      <c r="G9" s="191">
        <v>38138</v>
      </c>
      <c r="H9" s="102" t="str">
        <f>CHOOSE(MONTH(G9),"January","February","March","April","May","June","July","August","September","October","November","December")</f>
        <v>May</v>
      </c>
      <c r="I9" s="103">
        <f ca="1">DATEDIF(G9,TODAY(),"Y")</f>
        <v>11</v>
      </c>
      <c r="J9" s="104"/>
      <c r="K9" s="105">
        <v>1</v>
      </c>
    </row>
    <row r="10" spans="1:11" x14ac:dyDescent="0.25">
      <c r="A10" s="99" t="s">
        <v>1254</v>
      </c>
      <c r="B10" s="101" t="s">
        <v>1381</v>
      </c>
      <c r="C10" s="99" t="s">
        <v>2310</v>
      </c>
      <c r="D10" s="111">
        <v>106966222</v>
      </c>
      <c r="E10" s="115">
        <v>9198310129</v>
      </c>
      <c r="F10" s="99" t="s">
        <v>385</v>
      </c>
      <c r="G10" s="191">
        <v>35426</v>
      </c>
      <c r="H10" s="102" t="str">
        <f>CHOOSE(MONTH(G10),"January","February","March","April","May","June","July","August","September","October","November","December")</f>
        <v>December</v>
      </c>
      <c r="I10" s="103">
        <f ca="1">DATEDIF(G10,TODAY(),"Y")</f>
        <v>19</v>
      </c>
      <c r="J10" s="104"/>
      <c r="K10" s="105">
        <v>4</v>
      </c>
    </row>
    <row r="11" spans="1:11" x14ac:dyDescent="0.25">
      <c r="A11" s="99" t="s">
        <v>2530</v>
      </c>
      <c r="B11" s="101" t="s">
        <v>1383</v>
      </c>
      <c r="C11" s="99" t="s">
        <v>397</v>
      </c>
      <c r="D11" s="111">
        <v>110184347</v>
      </c>
      <c r="E11" s="115">
        <v>2526166452</v>
      </c>
      <c r="F11" s="99" t="s">
        <v>386</v>
      </c>
      <c r="G11" s="191">
        <v>41499</v>
      </c>
      <c r="H11" s="102" t="str">
        <f>CHOOSE(MONTH(G11),"January","February","March","April","May","June","July","August","September","October","November","December")</f>
        <v>August</v>
      </c>
      <c r="I11" s="103">
        <f ca="1">DATEDIF(G11,TODAY(),"Y")</f>
        <v>2</v>
      </c>
      <c r="J11" s="104" t="s">
        <v>387</v>
      </c>
      <c r="K11" s="105">
        <v>5</v>
      </c>
    </row>
    <row r="12" spans="1:11" x14ac:dyDescent="0.25">
      <c r="A12" s="99" t="s">
        <v>748</v>
      </c>
      <c r="B12" s="101" t="s">
        <v>1383</v>
      </c>
      <c r="C12" s="99" t="s">
        <v>399</v>
      </c>
      <c r="D12" s="111">
        <v>110547055</v>
      </c>
      <c r="E12" s="115">
        <v>2526966637</v>
      </c>
      <c r="F12" s="99" t="s">
        <v>389</v>
      </c>
      <c r="G12" s="191">
        <v>37810</v>
      </c>
      <c r="H12" s="102" t="str">
        <f>CHOOSE(MONTH(G12),"January","February","March","April","May","June","July","August","September","October","November","December")</f>
        <v>July</v>
      </c>
      <c r="I12" s="103">
        <f ca="1">DATEDIF(G12,TODAY(),"Y")</f>
        <v>12</v>
      </c>
      <c r="J12" s="104" t="s">
        <v>391</v>
      </c>
      <c r="K12" s="105">
        <v>1</v>
      </c>
    </row>
    <row r="13" spans="1:11" x14ac:dyDescent="0.25">
      <c r="A13" s="99" t="s">
        <v>1372</v>
      </c>
      <c r="B13" s="101" t="s">
        <v>1383</v>
      </c>
      <c r="C13" s="99" t="s">
        <v>407</v>
      </c>
      <c r="D13" s="111">
        <v>110726520</v>
      </c>
      <c r="E13" s="115">
        <v>9197963782</v>
      </c>
      <c r="F13" s="99" t="s">
        <v>386</v>
      </c>
      <c r="G13" s="191">
        <v>42073</v>
      </c>
      <c r="H13" s="102" t="str">
        <f>CHOOSE(MONTH(G13),"January","February","March","April","May","June","July","August","September","October","November","December")</f>
        <v>March</v>
      </c>
      <c r="I13" s="103">
        <f ca="1">DATEDIF(G13,TODAY(),"Y")</f>
        <v>1</v>
      </c>
      <c r="J13" s="104" t="s">
        <v>387</v>
      </c>
      <c r="K13" s="105">
        <v>4</v>
      </c>
    </row>
    <row r="14" spans="1:11" x14ac:dyDescent="0.25">
      <c r="A14" s="99" t="s">
        <v>1123</v>
      </c>
      <c r="B14" s="101" t="s">
        <v>1381</v>
      </c>
      <c r="C14" s="99" t="s">
        <v>408</v>
      </c>
      <c r="D14" s="111">
        <v>111616346</v>
      </c>
      <c r="E14" s="115">
        <v>2525717431</v>
      </c>
      <c r="F14" s="99" t="s">
        <v>385</v>
      </c>
      <c r="G14" s="191">
        <v>35140</v>
      </c>
      <c r="H14" s="102" t="str">
        <f>CHOOSE(MONTH(G14),"January","February","March","April","May","June","July","August","September","October","November","December")</f>
        <v>March</v>
      </c>
      <c r="I14" s="103">
        <f ca="1">DATEDIF(G14,TODAY(),"Y")</f>
        <v>20</v>
      </c>
      <c r="J14" s="104"/>
      <c r="K14" s="105">
        <v>4</v>
      </c>
    </row>
    <row r="15" spans="1:11" x14ac:dyDescent="0.25">
      <c r="A15" s="99" t="s">
        <v>1139</v>
      </c>
      <c r="B15" s="101" t="s">
        <v>1381</v>
      </c>
      <c r="C15" s="99" t="s">
        <v>406</v>
      </c>
      <c r="D15" s="111">
        <v>113252240</v>
      </c>
      <c r="E15" s="115">
        <v>2526712695</v>
      </c>
      <c r="F15" s="99" t="s">
        <v>386</v>
      </c>
      <c r="G15" s="191">
        <v>37759</v>
      </c>
      <c r="H15" s="102" t="str">
        <f>CHOOSE(MONTH(G15),"January","February","March","April","May","June","July","August","September","October","November","December")</f>
        <v>May</v>
      </c>
      <c r="I15" s="103">
        <f ca="1">DATEDIF(G15,TODAY(),"Y")</f>
        <v>13</v>
      </c>
      <c r="J15" s="104" t="s">
        <v>387</v>
      </c>
      <c r="K15" s="105">
        <v>4</v>
      </c>
    </row>
    <row r="16" spans="1:11" x14ac:dyDescent="0.25">
      <c r="A16" s="99" t="s">
        <v>711</v>
      </c>
      <c r="B16" s="101" t="s">
        <v>1505</v>
      </c>
      <c r="C16" s="99" t="s">
        <v>403</v>
      </c>
      <c r="D16" s="111">
        <v>113377726</v>
      </c>
      <c r="E16" s="115">
        <v>9197494648</v>
      </c>
      <c r="F16" s="99" t="s">
        <v>386</v>
      </c>
      <c r="G16" s="191">
        <v>39432</v>
      </c>
      <c r="H16" s="102" t="str">
        <f>CHOOSE(MONTH(G16),"January","February","March","April","May","June","July","August","September","October","November","December")</f>
        <v>December</v>
      </c>
      <c r="I16" s="103">
        <f ca="1">DATEDIF(G16,TODAY(),"Y")</f>
        <v>8</v>
      </c>
      <c r="J16" s="104" t="s">
        <v>391</v>
      </c>
      <c r="K16" s="105">
        <v>5</v>
      </c>
    </row>
    <row r="17" spans="1:11" x14ac:dyDescent="0.25">
      <c r="A17" s="99" t="s">
        <v>791</v>
      </c>
      <c r="B17" s="101" t="s">
        <v>1381</v>
      </c>
      <c r="C17" s="99" t="s">
        <v>397</v>
      </c>
      <c r="D17" s="111">
        <v>113699123</v>
      </c>
      <c r="E17" s="115">
        <v>2526563683</v>
      </c>
      <c r="F17" s="99" t="s">
        <v>386</v>
      </c>
      <c r="G17" s="191">
        <v>36732</v>
      </c>
      <c r="H17" s="102" t="str">
        <f>CHOOSE(MONTH(G17),"January","February","March","April","May","June","July","August","September","October","November","December")</f>
        <v>July</v>
      </c>
      <c r="I17" s="103">
        <f ca="1">DATEDIF(G17,TODAY(),"Y")</f>
        <v>15</v>
      </c>
      <c r="J17" s="104" t="s">
        <v>393</v>
      </c>
      <c r="K17" s="105">
        <v>5</v>
      </c>
    </row>
    <row r="18" spans="1:11" x14ac:dyDescent="0.25">
      <c r="A18" s="99" t="s">
        <v>957</v>
      </c>
      <c r="B18" s="101" t="s">
        <v>1383</v>
      </c>
      <c r="C18" s="99" t="s">
        <v>399</v>
      </c>
      <c r="D18" s="111">
        <v>114005397</v>
      </c>
      <c r="E18" s="115">
        <v>2524694617</v>
      </c>
      <c r="F18" s="99" t="s">
        <v>385</v>
      </c>
      <c r="G18" s="191">
        <v>42192</v>
      </c>
      <c r="H18" s="102" t="str">
        <f>CHOOSE(MONTH(G18),"January","February","March","April","May","June","July","August","September","October","November","December")</f>
        <v>July</v>
      </c>
      <c r="I18" s="103">
        <f ca="1">DATEDIF(G18,TODAY(),"Y")</f>
        <v>0</v>
      </c>
      <c r="J18" s="104"/>
      <c r="K18" s="105">
        <v>2</v>
      </c>
    </row>
    <row r="19" spans="1:11" x14ac:dyDescent="0.25">
      <c r="A19" s="99" t="s">
        <v>1171</v>
      </c>
      <c r="B19" s="101" t="s">
        <v>1383</v>
      </c>
      <c r="C19" s="99" t="s">
        <v>406</v>
      </c>
      <c r="D19" s="111">
        <v>115404531</v>
      </c>
      <c r="E19" s="115">
        <v>2522636321</v>
      </c>
      <c r="F19" s="99" t="s">
        <v>389</v>
      </c>
      <c r="G19" s="191">
        <v>42440</v>
      </c>
      <c r="H19" s="102" t="str">
        <f>CHOOSE(MONTH(G19),"January","February","March","April","May","June","July","August","September","October","November","December")</f>
        <v>March</v>
      </c>
      <c r="I19" s="103">
        <f ca="1">DATEDIF(G19,TODAY(),"Y")</f>
        <v>0</v>
      </c>
      <c r="J19" s="104" t="s">
        <v>391</v>
      </c>
      <c r="K19" s="105">
        <v>2</v>
      </c>
    </row>
    <row r="20" spans="1:11" x14ac:dyDescent="0.25">
      <c r="A20" s="99" t="s">
        <v>1247</v>
      </c>
      <c r="B20" s="101" t="s">
        <v>1383</v>
      </c>
      <c r="C20" s="99" t="s">
        <v>397</v>
      </c>
      <c r="D20" s="111">
        <v>116869057</v>
      </c>
      <c r="E20" s="115">
        <v>2521614846</v>
      </c>
      <c r="F20" s="99" t="s">
        <v>389</v>
      </c>
      <c r="G20" s="191">
        <v>35896</v>
      </c>
      <c r="H20" s="102" t="str">
        <f>CHOOSE(MONTH(G20),"January","February","March","April","May","June","July","August","September","October","November","December")</f>
        <v>April</v>
      </c>
      <c r="I20" s="103">
        <f ca="1">DATEDIF(G20,TODAY(),"Y")</f>
        <v>18</v>
      </c>
      <c r="J20" s="104" t="s">
        <v>393</v>
      </c>
      <c r="K20" s="105">
        <v>4</v>
      </c>
    </row>
    <row r="21" spans="1:11" x14ac:dyDescent="0.25">
      <c r="A21" s="99" t="s">
        <v>1131</v>
      </c>
      <c r="B21" s="101" t="s">
        <v>1380</v>
      </c>
      <c r="C21" s="99" t="s">
        <v>398</v>
      </c>
      <c r="D21" s="111">
        <v>117896630</v>
      </c>
      <c r="E21" s="115">
        <v>9197173558</v>
      </c>
      <c r="F21" s="99" t="s">
        <v>385</v>
      </c>
      <c r="G21" s="191">
        <v>36361</v>
      </c>
      <c r="H21" s="102" t="str">
        <f>CHOOSE(MONTH(G21),"January","February","March","April","May","June","July","August","September","October","November","December")</f>
        <v>July</v>
      </c>
      <c r="I21" s="103">
        <f ca="1">DATEDIF(G21,TODAY(),"Y")</f>
        <v>16</v>
      </c>
      <c r="J21" s="104" t="s">
        <v>393</v>
      </c>
      <c r="K21" s="105">
        <v>4</v>
      </c>
    </row>
    <row r="22" spans="1:11" x14ac:dyDescent="0.25">
      <c r="A22" s="99" t="s">
        <v>733</v>
      </c>
      <c r="B22" s="101" t="s">
        <v>1505</v>
      </c>
      <c r="C22" s="99" t="s">
        <v>408</v>
      </c>
      <c r="D22" s="111">
        <v>120224342</v>
      </c>
      <c r="E22" s="115">
        <v>9198986390</v>
      </c>
      <c r="F22" s="99" t="s">
        <v>392</v>
      </c>
      <c r="G22" s="191">
        <v>41946</v>
      </c>
      <c r="H22" s="102" t="str">
        <f>CHOOSE(MONTH(G22),"January","February","March","April","May","June","July","August","September","October","November","December")</f>
        <v>November</v>
      </c>
      <c r="I22" s="103">
        <f ca="1">DATEDIF(G22,TODAY(),"Y")</f>
        <v>1</v>
      </c>
      <c r="J22" s="104"/>
      <c r="K22" s="105">
        <v>2</v>
      </c>
    </row>
    <row r="23" spans="1:11" x14ac:dyDescent="0.25">
      <c r="A23" s="99" t="s">
        <v>1210</v>
      </c>
      <c r="B23" s="101" t="s">
        <v>1380</v>
      </c>
      <c r="C23" s="99" t="s">
        <v>408</v>
      </c>
      <c r="D23" s="111">
        <v>120361975</v>
      </c>
      <c r="E23" s="115">
        <v>2521789943</v>
      </c>
      <c r="F23" s="99" t="s">
        <v>386</v>
      </c>
      <c r="G23" s="191">
        <v>42094</v>
      </c>
      <c r="H23" s="102" t="str">
        <f>CHOOSE(MONTH(G23),"January","February","March","April","May","June","July","August","September","October","November","December")</f>
        <v>March</v>
      </c>
      <c r="I23" s="103">
        <f ca="1">DATEDIF(G23,TODAY(),"Y")</f>
        <v>1</v>
      </c>
      <c r="J23" s="104" t="s">
        <v>388</v>
      </c>
      <c r="K23" s="105">
        <v>2</v>
      </c>
    </row>
    <row r="24" spans="1:11" x14ac:dyDescent="0.25">
      <c r="A24" s="100" t="s">
        <v>2584</v>
      </c>
      <c r="B24" s="101" t="s">
        <v>1380</v>
      </c>
      <c r="C24" s="99" t="s">
        <v>405</v>
      </c>
      <c r="D24" s="111">
        <v>120479503</v>
      </c>
      <c r="E24" s="115">
        <v>9196069116</v>
      </c>
      <c r="F24" s="99" t="s">
        <v>389</v>
      </c>
      <c r="G24" s="191">
        <v>40790</v>
      </c>
      <c r="H24" s="102" t="str">
        <f>CHOOSE(MONTH(G24),"January","February","March","April","May","June","July","August","September","October","November","December")</f>
        <v>September</v>
      </c>
      <c r="I24" s="103">
        <f ca="1">DATEDIF(G24,TODAY(),"Y")</f>
        <v>4</v>
      </c>
      <c r="J24" s="104" t="s">
        <v>388</v>
      </c>
      <c r="K24" s="105">
        <v>3</v>
      </c>
    </row>
    <row r="25" spans="1:11" x14ac:dyDescent="0.25">
      <c r="A25" s="99" t="s">
        <v>898</v>
      </c>
      <c r="B25" s="101" t="s">
        <v>1383</v>
      </c>
      <c r="C25" s="99" t="s">
        <v>408</v>
      </c>
      <c r="D25" s="111">
        <v>121173068</v>
      </c>
      <c r="E25" s="115">
        <v>9196778600</v>
      </c>
      <c r="F25" s="99" t="s">
        <v>386</v>
      </c>
      <c r="G25" s="191">
        <v>36645</v>
      </c>
      <c r="H25" s="102" t="str">
        <f>CHOOSE(MONTH(G25),"January","February","March","April","May","June","July","August","September","October","November","December")</f>
        <v>April</v>
      </c>
      <c r="I25" s="103">
        <f ca="1">DATEDIF(G25,TODAY(),"Y")</f>
        <v>16</v>
      </c>
      <c r="J25" s="104" t="s">
        <v>387</v>
      </c>
      <c r="K25" s="105">
        <v>5</v>
      </c>
    </row>
    <row r="26" spans="1:11" x14ac:dyDescent="0.25">
      <c r="A26" s="99" t="s">
        <v>801</v>
      </c>
      <c r="B26" s="101" t="s">
        <v>1381</v>
      </c>
      <c r="C26" s="99" t="s">
        <v>404</v>
      </c>
      <c r="D26" s="111">
        <v>121688720</v>
      </c>
      <c r="E26" s="115">
        <v>9194794769</v>
      </c>
      <c r="F26" s="99" t="s">
        <v>385</v>
      </c>
      <c r="G26" s="191">
        <v>35971</v>
      </c>
      <c r="H26" s="102" t="str">
        <f>CHOOSE(MONTH(G26),"January","February","March","April","May","June","July","August","September","October","November","December")</f>
        <v>June</v>
      </c>
      <c r="I26" s="103">
        <f ca="1">DATEDIF(G26,TODAY(),"Y")</f>
        <v>17</v>
      </c>
      <c r="J26" s="104"/>
      <c r="K26" s="105">
        <v>4</v>
      </c>
    </row>
    <row r="27" spans="1:11" x14ac:dyDescent="0.25">
      <c r="A27" s="99" t="s">
        <v>1024</v>
      </c>
      <c r="B27" s="101" t="s">
        <v>1381</v>
      </c>
      <c r="C27" s="99" t="s">
        <v>403</v>
      </c>
      <c r="D27" s="111">
        <v>122440839</v>
      </c>
      <c r="E27" s="115">
        <v>2526525807</v>
      </c>
      <c r="F27" s="99" t="s">
        <v>389</v>
      </c>
      <c r="G27" s="191">
        <v>41516</v>
      </c>
      <c r="H27" s="102" t="str">
        <f>CHOOSE(MONTH(G27),"January","February","March","April","May","June","July","August","September","October","November","December")</f>
        <v>August</v>
      </c>
      <c r="I27" s="103">
        <f ca="1">DATEDIF(G27,TODAY(),"Y")</f>
        <v>2</v>
      </c>
      <c r="J27" s="104" t="s">
        <v>387</v>
      </c>
      <c r="K27" s="105">
        <v>3</v>
      </c>
    </row>
    <row r="28" spans="1:11" x14ac:dyDescent="0.25">
      <c r="A28" s="99" t="s">
        <v>793</v>
      </c>
      <c r="B28" s="101" t="s">
        <v>1383</v>
      </c>
      <c r="C28" s="99" t="s">
        <v>2309</v>
      </c>
      <c r="D28" s="111">
        <v>124203063</v>
      </c>
      <c r="E28" s="115">
        <v>9192229885</v>
      </c>
      <c r="F28" s="99" t="s">
        <v>389</v>
      </c>
      <c r="G28" s="191">
        <v>35974</v>
      </c>
      <c r="H28" s="102" t="str">
        <f>CHOOSE(MONTH(G28),"January","February","March","April","May","June","July","August","September","October","November","December")</f>
        <v>June</v>
      </c>
      <c r="I28" s="103">
        <f ca="1">DATEDIF(G28,TODAY(),"Y")</f>
        <v>17</v>
      </c>
      <c r="J28" s="104" t="s">
        <v>391</v>
      </c>
      <c r="K28" s="105">
        <v>4</v>
      </c>
    </row>
    <row r="29" spans="1:11" x14ac:dyDescent="0.25">
      <c r="A29" s="99" t="s">
        <v>973</v>
      </c>
      <c r="B29" s="101" t="s">
        <v>1383</v>
      </c>
      <c r="C29" s="99" t="s">
        <v>407</v>
      </c>
      <c r="D29" s="111">
        <v>125540405</v>
      </c>
      <c r="E29" s="115">
        <v>2524589262</v>
      </c>
      <c r="F29" s="99" t="s">
        <v>386</v>
      </c>
      <c r="G29" s="191">
        <v>41719</v>
      </c>
      <c r="H29" s="102" t="str">
        <f>CHOOSE(MONTH(G29),"January","February","March","April","May","June","July","August","September","October","November","December")</f>
        <v>March</v>
      </c>
      <c r="I29" s="103">
        <f ca="1">DATEDIF(G29,TODAY(),"Y")</f>
        <v>2</v>
      </c>
      <c r="J29" s="104" t="s">
        <v>387</v>
      </c>
      <c r="K29" s="105">
        <v>5</v>
      </c>
    </row>
    <row r="30" spans="1:11" x14ac:dyDescent="0.25">
      <c r="A30" s="99" t="s">
        <v>916</v>
      </c>
      <c r="B30" s="101" t="s">
        <v>378</v>
      </c>
      <c r="C30" s="99" t="s">
        <v>395</v>
      </c>
      <c r="D30" s="111">
        <v>126492342</v>
      </c>
      <c r="E30" s="115">
        <v>9196299247</v>
      </c>
      <c r="F30" s="99" t="s">
        <v>392</v>
      </c>
      <c r="G30" s="191">
        <v>35734</v>
      </c>
      <c r="H30" s="102" t="str">
        <f>CHOOSE(MONTH(G30),"January","February","March","April","May","June","July","August","September","October","November","December")</f>
        <v>October</v>
      </c>
      <c r="I30" s="103">
        <f ca="1">DATEDIF(G30,TODAY(),"Y")</f>
        <v>18</v>
      </c>
      <c r="J30" s="104"/>
      <c r="K30" s="105">
        <v>5</v>
      </c>
    </row>
    <row r="31" spans="1:11" x14ac:dyDescent="0.25">
      <c r="A31" s="99" t="s">
        <v>936</v>
      </c>
      <c r="B31" s="101" t="s">
        <v>1383</v>
      </c>
      <c r="C31" s="99" t="s">
        <v>395</v>
      </c>
      <c r="D31" s="111">
        <v>129397083</v>
      </c>
      <c r="E31" s="115">
        <v>2521391475</v>
      </c>
      <c r="F31" s="99" t="s">
        <v>386</v>
      </c>
      <c r="G31" s="191">
        <v>40057</v>
      </c>
      <c r="H31" s="102" t="str">
        <f>CHOOSE(MONTH(G31),"January","February","March","April","May","June","July","August","September","October","November","December")</f>
        <v>September</v>
      </c>
      <c r="I31" s="103">
        <f ca="1">DATEDIF(G31,TODAY(),"Y")</f>
        <v>6</v>
      </c>
      <c r="J31" s="104" t="s">
        <v>393</v>
      </c>
      <c r="K31" s="105">
        <v>5</v>
      </c>
    </row>
    <row r="32" spans="1:11" x14ac:dyDescent="0.25">
      <c r="A32" s="99" t="s">
        <v>1392</v>
      </c>
      <c r="B32" s="101" t="s">
        <v>1383</v>
      </c>
      <c r="C32" s="99" t="s">
        <v>399</v>
      </c>
      <c r="D32" s="111">
        <v>130619578</v>
      </c>
      <c r="E32" s="115">
        <v>9195057530</v>
      </c>
      <c r="F32" s="99" t="s">
        <v>385</v>
      </c>
      <c r="G32" s="191">
        <v>39864</v>
      </c>
      <c r="H32" s="102" t="str">
        <f>CHOOSE(MONTH(G32),"January","February","March","April","May","June","July","August","September","October","November","December")</f>
        <v>February</v>
      </c>
      <c r="I32" s="103">
        <f ca="1">DATEDIF(G32,TODAY(),"Y")</f>
        <v>7</v>
      </c>
      <c r="J32" s="104"/>
      <c r="K32" s="105">
        <v>5</v>
      </c>
    </row>
    <row r="33" spans="1:11" x14ac:dyDescent="0.25">
      <c r="A33" s="99" t="s">
        <v>1348</v>
      </c>
      <c r="B33" s="101" t="s">
        <v>378</v>
      </c>
      <c r="C33" s="99" t="s">
        <v>402</v>
      </c>
      <c r="D33" s="111">
        <v>132016163</v>
      </c>
      <c r="E33" s="115">
        <v>2527726916</v>
      </c>
      <c r="F33" s="99" t="s">
        <v>389</v>
      </c>
      <c r="G33" s="191">
        <v>36354</v>
      </c>
      <c r="H33" s="102" t="str">
        <f>CHOOSE(MONTH(G33),"January","February","March","April","May","June","July","August","September","October","November","December")</f>
        <v>July</v>
      </c>
      <c r="I33" s="103">
        <f ca="1">DATEDIF(G33,TODAY(),"Y")</f>
        <v>16</v>
      </c>
      <c r="J33" s="104" t="s">
        <v>393</v>
      </c>
      <c r="K33" s="105">
        <v>2</v>
      </c>
    </row>
    <row r="34" spans="1:11" x14ac:dyDescent="0.25">
      <c r="A34" s="99" t="s">
        <v>886</v>
      </c>
      <c r="B34" s="101" t="s">
        <v>1381</v>
      </c>
      <c r="C34" s="99" t="s">
        <v>1386</v>
      </c>
      <c r="D34" s="111">
        <v>134557291</v>
      </c>
      <c r="E34" s="115">
        <v>2525536623</v>
      </c>
      <c r="F34" s="99" t="s">
        <v>386</v>
      </c>
      <c r="G34" s="191">
        <v>35233</v>
      </c>
      <c r="H34" s="102" t="str">
        <f>CHOOSE(MONTH(G34),"January","February","March","April","May","June","July","August","September","October","November","December")</f>
        <v>June</v>
      </c>
      <c r="I34" s="103">
        <f ca="1">DATEDIF(G34,TODAY(),"Y")</f>
        <v>19</v>
      </c>
      <c r="J34" s="104" t="s">
        <v>387</v>
      </c>
      <c r="K34" s="105">
        <v>5</v>
      </c>
    </row>
    <row r="35" spans="1:11" x14ac:dyDescent="0.25">
      <c r="A35" s="99" t="s">
        <v>897</v>
      </c>
      <c r="B35" s="101" t="s">
        <v>1383</v>
      </c>
      <c r="C35" s="99" t="s">
        <v>407</v>
      </c>
      <c r="D35" s="111">
        <v>135633006</v>
      </c>
      <c r="E35" s="115">
        <v>2526732103</v>
      </c>
      <c r="F35" s="99" t="s">
        <v>385</v>
      </c>
      <c r="G35" s="191">
        <v>40641</v>
      </c>
      <c r="H35" s="102" t="str">
        <f>CHOOSE(MONTH(G35),"January","February","March","April","May","June","July","August","September","October","November","December")</f>
        <v>April</v>
      </c>
      <c r="I35" s="103">
        <f ca="1">DATEDIF(G35,TODAY(),"Y")</f>
        <v>5</v>
      </c>
      <c r="J35" s="104"/>
      <c r="K35" s="105">
        <v>4</v>
      </c>
    </row>
    <row r="36" spans="1:11" x14ac:dyDescent="0.25">
      <c r="A36" s="99" t="s">
        <v>1010</v>
      </c>
      <c r="B36" s="101" t="s">
        <v>1505</v>
      </c>
      <c r="C36" s="99" t="s">
        <v>399</v>
      </c>
      <c r="D36" s="111">
        <v>135965371</v>
      </c>
      <c r="E36" s="115">
        <v>9195592950</v>
      </c>
      <c r="F36" s="99" t="s">
        <v>386</v>
      </c>
      <c r="G36" s="191">
        <v>38063</v>
      </c>
      <c r="H36" s="102" t="str">
        <f>CHOOSE(MONTH(G36),"January","February","March","April","May","June","July","August","September","October","November","December")</f>
        <v>March</v>
      </c>
      <c r="I36" s="103">
        <f ca="1">DATEDIF(G36,TODAY(),"Y")</f>
        <v>12</v>
      </c>
      <c r="J36" s="104" t="s">
        <v>391</v>
      </c>
      <c r="K36" s="105">
        <v>5</v>
      </c>
    </row>
    <row r="37" spans="1:11" x14ac:dyDescent="0.25">
      <c r="A37" s="99" t="s">
        <v>1281</v>
      </c>
      <c r="B37" s="101" t="s">
        <v>378</v>
      </c>
      <c r="C37" s="99" t="s">
        <v>399</v>
      </c>
      <c r="D37" s="111">
        <v>136620388</v>
      </c>
      <c r="E37" s="115">
        <v>9195119214</v>
      </c>
      <c r="F37" s="99" t="s">
        <v>386</v>
      </c>
      <c r="G37" s="191">
        <v>37348</v>
      </c>
      <c r="H37" s="102" t="str">
        <f>CHOOSE(MONTH(G37),"January","February","March","April","May","June","July","August","September","October","November","December")</f>
        <v>April</v>
      </c>
      <c r="I37" s="103">
        <f ca="1">DATEDIF(G37,TODAY(),"Y")</f>
        <v>14</v>
      </c>
      <c r="J37" s="104" t="s">
        <v>390</v>
      </c>
      <c r="K37" s="105">
        <v>3</v>
      </c>
    </row>
    <row r="38" spans="1:11" x14ac:dyDescent="0.25">
      <c r="A38" s="99" t="s">
        <v>1334</v>
      </c>
      <c r="B38" s="101" t="s">
        <v>378</v>
      </c>
      <c r="C38" s="99" t="s">
        <v>399</v>
      </c>
      <c r="D38" s="111">
        <v>138607245</v>
      </c>
      <c r="E38" s="115">
        <v>2522140101</v>
      </c>
      <c r="F38" s="99" t="s">
        <v>385</v>
      </c>
      <c r="G38" s="191">
        <v>35906</v>
      </c>
      <c r="H38" s="102" t="str">
        <f>CHOOSE(MONTH(G38),"January","February","March","April","May","June","July","August","September","October","November","December")</f>
        <v>April</v>
      </c>
      <c r="I38" s="103">
        <f ca="1">DATEDIF(G38,TODAY(),"Y")</f>
        <v>18</v>
      </c>
      <c r="J38" s="104"/>
      <c r="K38" s="105">
        <v>4</v>
      </c>
    </row>
    <row r="39" spans="1:11" x14ac:dyDescent="0.25">
      <c r="A39" s="99" t="s">
        <v>1344</v>
      </c>
      <c r="B39" s="101" t="s">
        <v>1505</v>
      </c>
      <c r="C39" s="99" t="s">
        <v>399</v>
      </c>
      <c r="D39" s="111">
        <v>143534593</v>
      </c>
      <c r="E39" s="115">
        <v>2527172882</v>
      </c>
      <c r="F39" s="99" t="s">
        <v>385</v>
      </c>
      <c r="G39" s="191">
        <v>35347</v>
      </c>
      <c r="H39" s="102" t="str">
        <f>CHOOSE(MONTH(G39),"January","February","March","April","May","June","July","August","September","October","November","December")</f>
        <v>October</v>
      </c>
      <c r="I39" s="103">
        <f ca="1">DATEDIF(G39,TODAY(),"Y")</f>
        <v>19</v>
      </c>
      <c r="J39" s="104"/>
      <c r="K39" s="105">
        <v>1</v>
      </c>
    </row>
    <row r="40" spans="1:11" x14ac:dyDescent="0.25">
      <c r="A40" s="99" t="s">
        <v>1023</v>
      </c>
      <c r="B40" s="101" t="s">
        <v>1383</v>
      </c>
      <c r="C40" s="99" t="s">
        <v>408</v>
      </c>
      <c r="D40" s="111">
        <v>144722757</v>
      </c>
      <c r="E40" s="115">
        <v>9196060038</v>
      </c>
      <c r="F40" s="99" t="s">
        <v>385</v>
      </c>
      <c r="G40" s="191">
        <v>39531</v>
      </c>
      <c r="H40" s="102" t="str">
        <f>CHOOSE(MONTH(G40),"January","February","March","April","May","June","July","August","September","October","November","December")</f>
        <v>March</v>
      </c>
      <c r="I40" s="103">
        <f ca="1">DATEDIF(G40,TODAY(),"Y")</f>
        <v>8</v>
      </c>
      <c r="J40" s="104"/>
      <c r="K40" s="105">
        <v>1</v>
      </c>
    </row>
    <row r="41" spans="1:11" x14ac:dyDescent="0.25">
      <c r="A41" s="99" t="s">
        <v>910</v>
      </c>
      <c r="B41" s="101" t="s">
        <v>1383</v>
      </c>
      <c r="C41" s="99" t="s">
        <v>405</v>
      </c>
      <c r="D41" s="111">
        <v>145240921</v>
      </c>
      <c r="E41" s="115">
        <v>2525227751</v>
      </c>
      <c r="F41" s="99" t="s">
        <v>386</v>
      </c>
      <c r="G41" s="191">
        <v>38117</v>
      </c>
      <c r="H41" s="102" t="str">
        <f>CHOOSE(MONTH(G41),"January","February","March","April","May","June","July","August","September","October","November","December")</f>
        <v>May</v>
      </c>
      <c r="I41" s="103">
        <f ca="1">DATEDIF(G41,TODAY(),"Y")</f>
        <v>12</v>
      </c>
      <c r="J41" s="104" t="s">
        <v>393</v>
      </c>
      <c r="K41" s="105">
        <v>4</v>
      </c>
    </row>
    <row r="42" spans="1:11" x14ac:dyDescent="0.25">
      <c r="A42" s="99" t="s">
        <v>1326</v>
      </c>
      <c r="B42" s="101" t="s">
        <v>378</v>
      </c>
      <c r="C42" s="99" t="s">
        <v>408</v>
      </c>
      <c r="D42" s="111">
        <v>145495793</v>
      </c>
      <c r="E42" s="115">
        <v>2521603964</v>
      </c>
      <c r="F42" s="99" t="s">
        <v>389</v>
      </c>
      <c r="G42" s="191">
        <v>40173</v>
      </c>
      <c r="H42" s="102" t="str">
        <f>CHOOSE(MONTH(G42),"January","February","March","April","May","June","July","August","September","October","November","December")</f>
        <v>December</v>
      </c>
      <c r="I42" s="103">
        <f ca="1">DATEDIF(G42,TODAY(),"Y")</f>
        <v>6</v>
      </c>
      <c r="J42" s="104" t="s">
        <v>388</v>
      </c>
      <c r="K42" s="105">
        <v>4</v>
      </c>
    </row>
    <row r="43" spans="1:11" x14ac:dyDescent="0.25">
      <c r="A43" s="99" t="s">
        <v>1360</v>
      </c>
      <c r="B43" s="101" t="s">
        <v>1381</v>
      </c>
      <c r="C43" s="99" t="s">
        <v>395</v>
      </c>
      <c r="D43" s="111">
        <v>147261161</v>
      </c>
      <c r="E43" s="115">
        <v>9197692593</v>
      </c>
      <c r="F43" s="99" t="s">
        <v>386</v>
      </c>
      <c r="G43" s="191">
        <v>35424</v>
      </c>
      <c r="H43" s="102" t="str">
        <f>CHOOSE(MONTH(G43),"January","February","March","April","May","June","July","August","September","October","November","December")</f>
        <v>December</v>
      </c>
      <c r="I43" s="103">
        <f ca="1">DATEDIF(G43,TODAY(),"Y")</f>
        <v>19</v>
      </c>
      <c r="J43" s="104" t="s">
        <v>387</v>
      </c>
      <c r="K43" s="105">
        <v>5</v>
      </c>
    </row>
    <row r="44" spans="1:11" x14ac:dyDescent="0.25">
      <c r="A44" s="99" t="s">
        <v>854</v>
      </c>
      <c r="B44" s="101" t="s">
        <v>1505</v>
      </c>
      <c r="C44" s="99" t="s">
        <v>408</v>
      </c>
      <c r="D44" s="111">
        <v>147683641</v>
      </c>
      <c r="E44" s="115">
        <v>9191657646</v>
      </c>
      <c r="F44" s="99" t="s">
        <v>385</v>
      </c>
      <c r="G44" s="191">
        <v>42290</v>
      </c>
      <c r="H44" s="102" t="str">
        <f>CHOOSE(MONTH(G44),"January","February","March","April","May","June","July","August","September","October","November","December")</f>
        <v>October</v>
      </c>
      <c r="I44" s="103">
        <f ca="1">DATEDIF(G44,TODAY(),"Y")</f>
        <v>0</v>
      </c>
      <c r="J44" s="104"/>
      <c r="K44" s="105">
        <v>1</v>
      </c>
    </row>
    <row r="45" spans="1:11" x14ac:dyDescent="0.25">
      <c r="A45" s="99" t="s">
        <v>739</v>
      </c>
      <c r="B45" s="101" t="s">
        <v>1381</v>
      </c>
      <c r="C45" s="99" t="s">
        <v>399</v>
      </c>
      <c r="D45" s="111">
        <v>147724014</v>
      </c>
      <c r="E45" s="115">
        <v>9192212512</v>
      </c>
      <c r="F45" s="99" t="s">
        <v>386</v>
      </c>
      <c r="G45" s="191">
        <v>39964</v>
      </c>
      <c r="H45" s="102" t="str">
        <f>CHOOSE(MONTH(G45),"January","February","March","April","May","June","July","August","September","October","November","December")</f>
        <v>May</v>
      </c>
      <c r="I45" s="103">
        <f ca="1">DATEDIF(G45,TODAY(),"Y")</f>
        <v>6</v>
      </c>
      <c r="J45" s="104" t="s">
        <v>391</v>
      </c>
      <c r="K45" s="105">
        <v>2</v>
      </c>
    </row>
    <row r="46" spans="1:11" x14ac:dyDescent="0.25">
      <c r="A46" s="99" t="s">
        <v>1097</v>
      </c>
      <c r="B46" s="101" t="s">
        <v>1381</v>
      </c>
      <c r="C46" s="99" t="s">
        <v>395</v>
      </c>
      <c r="D46" s="111">
        <v>148899089</v>
      </c>
      <c r="E46" s="115">
        <v>2524734960</v>
      </c>
      <c r="F46" s="99" t="s">
        <v>389</v>
      </c>
      <c r="G46" s="191">
        <v>37996</v>
      </c>
      <c r="H46" s="102" t="str">
        <f>CHOOSE(MONTH(G46),"January","February","March","April","May","June","July","August","September","October","November","December")</f>
        <v>January</v>
      </c>
      <c r="I46" s="103">
        <f ca="1">DATEDIF(G46,TODAY(),"Y")</f>
        <v>12</v>
      </c>
      <c r="J46" s="104" t="s">
        <v>387</v>
      </c>
      <c r="K46" s="105">
        <v>3</v>
      </c>
    </row>
    <row r="47" spans="1:11" x14ac:dyDescent="0.25">
      <c r="A47" s="99" t="s">
        <v>863</v>
      </c>
      <c r="B47" s="101" t="s">
        <v>1381</v>
      </c>
      <c r="C47" s="99" t="s">
        <v>405</v>
      </c>
      <c r="D47" s="111">
        <v>150132247</v>
      </c>
      <c r="E47" s="115">
        <v>9198561612</v>
      </c>
      <c r="F47" s="99" t="s">
        <v>386</v>
      </c>
      <c r="G47" s="191">
        <v>37005</v>
      </c>
      <c r="H47" s="102" t="str">
        <f>CHOOSE(MONTH(G47),"January","February","March","April","May","June","July","August","September","October","November","December")</f>
        <v>April</v>
      </c>
      <c r="I47" s="103">
        <f ca="1">DATEDIF(G47,TODAY(),"Y")</f>
        <v>15</v>
      </c>
      <c r="J47" s="104" t="s">
        <v>388</v>
      </c>
      <c r="K47" s="105">
        <v>3</v>
      </c>
    </row>
    <row r="48" spans="1:11" x14ac:dyDescent="0.25">
      <c r="A48" s="99" t="s">
        <v>1251</v>
      </c>
      <c r="B48" s="101" t="s">
        <v>378</v>
      </c>
      <c r="C48" s="99" t="s">
        <v>406</v>
      </c>
      <c r="D48" s="111">
        <v>151277827</v>
      </c>
      <c r="E48" s="115">
        <v>9197179128</v>
      </c>
      <c r="F48" s="99" t="s">
        <v>386</v>
      </c>
      <c r="G48" s="191">
        <v>36345</v>
      </c>
      <c r="H48" s="102" t="str">
        <f>CHOOSE(MONTH(G48),"January","February","March","April","May","June","July","August","September","October","November","December")</f>
        <v>July</v>
      </c>
      <c r="I48" s="103">
        <f ca="1">DATEDIF(G48,TODAY(),"Y")</f>
        <v>16</v>
      </c>
      <c r="J48" s="104" t="s">
        <v>387</v>
      </c>
      <c r="K48" s="105">
        <v>3</v>
      </c>
    </row>
    <row r="49" spans="1:11" x14ac:dyDescent="0.25">
      <c r="A49" s="99" t="s">
        <v>1008</v>
      </c>
      <c r="B49" s="101" t="s">
        <v>1383</v>
      </c>
      <c r="C49" s="99" t="s">
        <v>408</v>
      </c>
      <c r="D49" s="111">
        <v>151532569</v>
      </c>
      <c r="E49" s="115">
        <v>2525202015</v>
      </c>
      <c r="F49" s="99" t="s">
        <v>385</v>
      </c>
      <c r="G49" s="191">
        <v>42272</v>
      </c>
      <c r="H49" s="102" t="str">
        <f>CHOOSE(MONTH(G49),"January","February","March","April","May","June","July","August","September","October","November","December")</f>
        <v>September</v>
      </c>
      <c r="I49" s="103">
        <f ca="1">DATEDIF(G49,TODAY(),"Y")</f>
        <v>0</v>
      </c>
      <c r="J49" s="104"/>
      <c r="K49" s="105">
        <v>3</v>
      </c>
    </row>
    <row r="50" spans="1:11" x14ac:dyDescent="0.25">
      <c r="A50" s="99" t="s">
        <v>1207</v>
      </c>
      <c r="B50" s="101" t="s">
        <v>1380</v>
      </c>
      <c r="C50" s="99" t="s">
        <v>402</v>
      </c>
      <c r="D50" s="111">
        <v>154984918</v>
      </c>
      <c r="E50" s="115">
        <v>2521575684</v>
      </c>
      <c r="F50" s="99" t="s">
        <v>386</v>
      </c>
      <c r="G50" s="191">
        <v>40047</v>
      </c>
      <c r="H50" s="102" t="str">
        <f>CHOOSE(MONTH(G50),"January","February","March","April","May","June","July","August","September","October","November","December")</f>
        <v>August</v>
      </c>
      <c r="I50" s="103">
        <f ca="1">DATEDIF(G50,TODAY(),"Y")</f>
        <v>6</v>
      </c>
      <c r="J50" s="104" t="s">
        <v>387</v>
      </c>
      <c r="K50" s="105">
        <v>1</v>
      </c>
    </row>
    <row r="51" spans="1:11" x14ac:dyDescent="0.25">
      <c r="A51" s="99" t="s">
        <v>702</v>
      </c>
      <c r="B51" s="101" t="s">
        <v>1383</v>
      </c>
      <c r="C51" s="99" t="s">
        <v>402</v>
      </c>
      <c r="D51" s="111">
        <v>157257652</v>
      </c>
      <c r="E51" s="115">
        <v>9193262077</v>
      </c>
      <c r="F51" s="99" t="s">
        <v>385</v>
      </c>
      <c r="G51" s="191">
        <v>40466</v>
      </c>
      <c r="H51" s="102" t="str">
        <f>CHOOSE(MONTH(G51),"January","February","March","April","May","June","July","August","September","October","November","December")</f>
        <v>October</v>
      </c>
      <c r="I51" s="103">
        <f ca="1">DATEDIF(G51,TODAY(),"Y")</f>
        <v>5</v>
      </c>
      <c r="J51" s="104"/>
      <c r="K51" s="105">
        <v>4</v>
      </c>
    </row>
    <row r="52" spans="1:11" x14ac:dyDescent="0.25">
      <c r="A52" s="99" t="s">
        <v>770</v>
      </c>
      <c r="B52" s="101" t="s">
        <v>378</v>
      </c>
      <c r="C52" s="99" t="s">
        <v>399</v>
      </c>
      <c r="D52" s="111">
        <v>159117255</v>
      </c>
      <c r="E52" s="115">
        <v>9198426889</v>
      </c>
      <c r="F52" s="99" t="s">
        <v>385</v>
      </c>
      <c r="G52" s="191">
        <v>37758</v>
      </c>
      <c r="H52" s="102" t="str">
        <f>CHOOSE(MONTH(G52),"January","February","March","April","May","June","July","August","September","October","November","December")</f>
        <v>May</v>
      </c>
      <c r="I52" s="103">
        <f ca="1">DATEDIF(G52,TODAY(),"Y")</f>
        <v>13</v>
      </c>
      <c r="J52" s="104"/>
      <c r="K52" s="105">
        <v>4</v>
      </c>
    </row>
    <row r="53" spans="1:11" x14ac:dyDescent="0.25">
      <c r="A53" s="99" t="s">
        <v>1389</v>
      </c>
      <c r="B53" s="101" t="s">
        <v>1380</v>
      </c>
      <c r="C53" s="99" t="s">
        <v>402</v>
      </c>
      <c r="D53" s="111">
        <v>159415552</v>
      </c>
      <c r="E53" s="115">
        <v>9194221208</v>
      </c>
      <c r="F53" s="99" t="s">
        <v>386</v>
      </c>
      <c r="G53" s="191">
        <v>40407</v>
      </c>
      <c r="H53" s="102" t="str">
        <f>CHOOSE(MONTH(G53),"January","February","March","April","May","June","July","August","September","October","November","December")</f>
        <v>August</v>
      </c>
      <c r="I53" s="103">
        <f ca="1">DATEDIF(G53,TODAY(),"Y")</f>
        <v>5</v>
      </c>
      <c r="J53" s="104" t="s">
        <v>390</v>
      </c>
      <c r="K53" s="105">
        <v>1</v>
      </c>
    </row>
    <row r="54" spans="1:11" x14ac:dyDescent="0.25">
      <c r="A54" s="99" t="s">
        <v>1182</v>
      </c>
      <c r="B54" s="101" t="s">
        <v>1381</v>
      </c>
      <c r="C54" s="99" t="s">
        <v>408</v>
      </c>
      <c r="D54" s="111">
        <v>159594851</v>
      </c>
      <c r="E54" s="115">
        <v>9194084456</v>
      </c>
      <c r="F54" s="99" t="s">
        <v>386</v>
      </c>
      <c r="G54" s="191">
        <v>39069</v>
      </c>
      <c r="H54" s="102" t="str">
        <f>CHOOSE(MONTH(G54),"January","February","March","April","May","June","July","August","September","October","November","December")</f>
        <v>December</v>
      </c>
      <c r="I54" s="103">
        <f ca="1">DATEDIF(G54,TODAY(),"Y")</f>
        <v>9</v>
      </c>
      <c r="J54" s="104" t="s">
        <v>388</v>
      </c>
      <c r="K54" s="105">
        <v>5</v>
      </c>
    </row>
    <row r="55" spans="1:11" x14ac:dyDescent="0.25">
      <c r="A55" s="99" t="s">
        <v>1106</v>
      </c>
      <c r="B55" s="101" t="s">
        <v>378</v>
      </c>
      <c r="C55" s="99" t="s">
        <v>406</v>
      </c>
      <c r="D55" s="111">
        <v>160184934</v>
      </c>
      <c r="E55" s="115">
        <v>9191191599</v>
      </c>
      <c r="F55" s="99" t="s">
        <v>389</v>
      </c>
      <c r="G55" s="191">
        <v>35346</v>
      </c>
      <c r="H55" s="102" t="str">
        <f>CHOOSE(MONTH(G55),"January","February","March","April","May","June","July","August","September","October","November","December")</f>
        <v>October</v>
      </c>
      <c r="I55" s="103">
        <f ca="1">DATEDIF(G55,TODAY(),"Y")</f>
        <v>19</v>
      </c>
      <c r="J55" s="104" t="s">
        <v>391</v>
      </c>
      <c r="K55" s="105">
        <v>4</v>
      </c>
    </row>
    <row r="56" spans="1:11" x14ac:dyDescent="0.25">
      <c r="A56" s="99" t="s">
        <v>697</v>
      </c>
      <c r="B56" s="101" t="s">
        <v>1383</v>
      </c>
      <c r="C56" s="99" t="s">
        <v>406</v>
      </c>
      <c r="D56" s="111">
        <v>160662505</v>
      </c>
      <c r="E56" s="115">
        <v>2526427045</v>
      </c>
      <c r="F56" s="99" t="s">
        <v>385</v>
      </c>
      <c r="G56" s="191">
        <v>35099</v>
      </c>
      <c r="H56" s="102" t="str">
        <f>CHOOSE(MONTH(G56),"January","February","March","April","May","June","July","August","September","October","November","December")</f>
        <v>February</v>
      </c>
      <c r="I56" s="103">
        <f ca="1">DATEDIF(G56,TODAY(),"Y")</f>
        <v>20</v>
      </c>
      <c r="J56" s="104"/>
      <c r="K56" s="105">
        <v>3</v>
      </c>
    </row>
    <row r="57" spans="1:11" x14ac:dyDescent="0.25">
      <c r="A57" s="99" t="s">
        <v>776</v>
      </c>
      <c r="B57" s="101" t="s">
        <v>1383</v>
      </c>
      <c r="C57" s="99" t="s">
        <v>406</v>
      </c>
      <c r="D57" s="111">
        <v>161439267</v>
      </c>
      <c r="E57" s="115">
        <v>9197600603</v>
      </c>
      <c r="F57" s="99" t="s">
        <v>386</v>
      </c>
      <c r="G57" s="191">
        <v>38290</v>
      </c>
      <c r="H57" s="102" t="str">
        <f>CHOOSE(MONTH(G57),"January","February","March","April","May","June","July","August","September","October","November","December")</f>
        <v>October</v>
      </c>
      <c r="I57" s="103">
        <f ca="1">DATEDIF(G57,TODAY(),"Y")</f>
        <v>11</v>
      </c>
      <c r="J57" s="104" t="s">
        <v>390</v>
      </c>
      <c r="K57" s="105">
        <v>5</v>
      </c>
    </row>
    <row r="58" spans="1:11" x14ac:dyDescent="0.25">
      <c r="A58" s="99" t="s">
        <v>1265</v>
      </c>
      <c r="B58" s="101" t="s">
        <v>674</v>
      </c>
      <c r="C58" s="99" t="s">
        <v>395</v>
      </c>
      <c r="D58" s="111">
        <v>163292583</v>
      </c>
      <c r="E58" s="115">
        <v>2522005810</v>
      </c>
      <c r="F58" s="99" t="s">
        <v>385</v>
      </c>
      <c r="G58" s="191">
        <v>42500</v>
      </c>
      <c r="H58" s="102" t="str">
        <f>CHOOSE(MONTH(G58),"January","February","March","April","May","June","July","August","September","October","November","December")</f>
        <v>May</v>
      </c>
      <c r="I58" s="103">
        <f ca="1">DATEDIF(G58,TODAY(),"Y")</f>
        <v>0</v>
      </c>
      <c r="J58" s="104"/>
      <c r="K58" s="105">
        <v>3</v>
      </c>
    </row>
    <row r="59" spans="1:11" x14ac:dyDescent="0.25">
      <c r="A59" s="99" t="s">
        <v>1361</v>
      </c>
      <c r="B59" s="101" t="s">
        <v>1383</v>
      </c>
      <c r="C59" s="99" t="s">
        <v>408</v>
      </c>
      <c r="D59" s="111">
        <v>163350417</v>
      </c>
      <c r="E59" s="115">
        <v>2526466230</v>
      </c>
      <c r="F59" s="99" t="s">
        <v>386</v>
      </c>
      <c r="G59" s="191">
        <v>36721</v>
      </c>
      <c r="H59" s="102" t="str">
        <f>CHOOSE(MONTH(G59),"January","February","March","April","May","June","July","August","September","October","November","December")</f>
        <v>July</v>
      </c>
      <c r="I59" s="103">
        <f ca="1">DATEDIF(G59,TODAY(),"Y")</f>
        <v>15</v>
      </c>
      <c r="J59" s="104" t="s">
        <v>390</v>
      </c>
      <c r="K59" s="105">
        <v>5</v>
      </c>
    </row>
    <row r="60" spans="1:11" x14ac:dyDescent="0.25">
      <c r="A60" s="99" t="s">
        <v>1154</v>
      </c>
      <c r="B60" s="101" t="s">
        <v>1383</v>
      </c>
      <c r="C60" s="99" t="s">
        <v>395</v>
      </c>
      <c r="D60" s="111">
        <v>164904130</v>
      </c>
      <c r="E60" s="115">
        <v>2528046670</v>
      </c>
      <c r="F60" s="99" t="s">
        <v>385</v>
      </c>
      <c r="G60" s="191">
        <v>38549</v>
      </c>
      <c r="H60" s="102" t="str">
        <f>CHOOSE(MONTH(G60),"January","February","March","April","May","June","July","August","September","October","November","December")</f>
        <v>July</v>
      </c>
      <c r="I60" s="103">
        <f ca="1">DATEDIF(G60,TODAY(),"Y")</f>
        <v>10</v>
      </c>
      <c r="J60" s="104"/>
      <c r="K60" s="105">
        <v>2</v>
      </c>
    </row>
    <row r="61" spans="1:11" x14ac:dyDescent="0.25">
      <c r="A61" s="99" t="s">
        <v>1226</v>
      </c>
      <c r="B61" s="101" t="s">
        <v>1505</v>
      </c>
      <c r="C61" s="99" t="s">
        <v>399</v>
      </c>
      <c r="D61" s="111">
        <v>165917010</v>
      </c>
      <c r="E61" s="115">
        <v>2527038033</v>
      </c>
      <c r="F61" s="99" t="s">
        <v>385</v>
      </c>
      <c r="G61" s="191">
        <v>37848</v>
      </c>
      <c r="H61" s="102" t="str">
        <f>CHOOSE(MONTH(G61),"January","February","March","April","May","June","July","August","September","October","November","December")</f>
        <v>August</v>
      </c>
      <c r="I61" s="103">
        <f ca="1">DATEDIF(G61,TODAY(),"Y")</f>
        <v>12</v>
      </c>
      <c r="J61" s="104"/>
      <c r="K61" s="105">
        <v>3</v>
      </c>
    </row>
    <row r="62" spans="1:11" x14ac:dyDescent="0.25">
      <c r="A62" s="99" t="s">
        <v>1213</v>
      </c>
      <c r="B62" s="101" t="s">
        <v>1383</v>
      </c>
      <c r="C62" s="99" t="s">
        <v>399</v>
      </c>
      <c r="D62" s="111">
        <v>167058119</v>
      </c>
      <c r="E62" s="115">
        <v>2527237007</v>
      </c>
      <c r="F62" s="99" t="s">
        <v>392</v>
      </c>
      <c r="G62" s="191">
        <v>38524</v>
      </c>
      <c r="H62" s="102" t="str">
        <f>CHOOSE(MONTH(G62),"January","February","March","April","May","June","July","August","September","October","November","December")</f>
        <v>June</v>
      </c>
      <c r="I62" s="103">
        <f ca="1">DATEDIF(G62,TODAY(),"Y")</f>
        <v>10</v>
      </c>
      <c r="J62" s="104"/>
      <c r="K62" s="105">
        <v>1</v>
      </c>
    </row>
    <row r="63" spans="1:11" x14ac:dyDescent="0.25">
      <c r="A63" s="99" t="s">
        <v>838</v>
      </c>
      <c r="B63" s="101" t="s">
        <v>1383</v>
      </c>
      <c r="C63" s="99" t="s">
        <v>403</v>
      </c>
      <c r="D63" s="111">
        <v>167646549</v>
      </c>
      <c r="E63" s="115">
        <v>9197187041</v>
      </c>
      <c r="F63" s="99" t="s">
        <v>385</v>
      </c>
      <c r="G63" s="191">
        <v>38015</v>
      </c>
      <c r="H63" s="102" t="str">
        <f>CHOOSE(MONTH(G63),"January","February","March","April","May","June","July","August","September","October","November","December")</f>
        <v>January</v>
      </c>
      <c r="I63" s="103">
        <f ca="1">DATEDIF(G63,TODAY(),"Y")</f>
        <v>12</v>
      </c>
      <c r="J63" s="104"/>
      <c r="K63" s="105">
        <v>3</v>
      </c>
    </row>
    <row r="64" spans="1:11" x14ac:dyDescent="0.25">
      <c r="A64" s="99" t="s">
        <v>825</v>
      </c>
      <c r="B64" s="101" t="s">
        <v>674</v>
      </c>
      <c r="C64" s="99" t="s">
        <v>402</v>
      </c>
      <c r="D64" s="111">
        <v>168147877</v>
      </c>
      <c r="E64" s="115">
        <v>9196530760</v>
      </c>
      <c r="F64" s="99" t="s">
        <v>389</v>
      </c>
      <c r="G64" s="191">
        <v>37873</v>
      </c>
      <c r="H64" s="102" t="str">
        <f>CHOOSE(MONTH(G64),"January","February","March","April","May","June","July","August","September","October","November","December")</f>
        <v>September</v>
      </c>
      <c r="I64" s="103">
        <f ca="1">DATEDIF(G64,TODAY(),"Y")</f>
        <v>12</v>
      </c>
      <c r="J64" s="104" t="s">
        <v>388</v>
      </c>
      <c r="K64" s="105">
        <v>3</v>
      </c>
    </row>
    <row r="65" spans="1:11" x14ac:dyDescent="0.25">
      <c r="A65" s="99" t="s">
        <v>818</v>
      </c>
      <c r="B65" s="101" t="s">
        <v>1381</v>
      </c>
      <c r="C65" s="99" t="s">
        <v>402</v>
      </c>
      <c r="D65" s="111">
        <v>168791562</v>
      </c>
      <c r="E65" s="115">
        <v>9194161772</v>
      </c>
      <c r="F65" s="99" t="s">
        <v>386</v>
      </c>
      <c r="G65" s="191">
        <v>41567</v>
      </c>
      <c r="H65" s="102" t="str">
        <f>CHOOSE(MONTH(G65),"January","February","March","April","May","June","July","August","September","October","November","December")</f>
        <v>October</v>
      </c>
      <c r="I65" s="103">
        <f ca="1">DATEDIF(G65,TODAY(),"Y")</f>
        <v>2</v>
      </c>
      <c r="J65" s="104" t="s">
        <v>393</v>
      </c>
      <c r="K65" s="105">
        <v>2</v>
      </c>
    </row>
    <row r="66" spans="1:11" x14ac:dyDescent="0.25">
      <c r="A66" s="99" t="s">
        <v>692</v>
      </c>
      <c r="B66" s="101" t="s">
        <v>674</v>
      </c>
      <c r="C66" s="99" t="s">
        <v>397</v>
      </c>
      <c r="D66" s="111">
        <v>171868795</v>
      </c>
      <c r="E66" s="115">
        <v>9194323329</v>
      </c>
      <c r="F66" s="99" t="s">
        <v>386</v>
      </c>
      <c r="G66" s="191">
        <v>38299</v>
      </c>
      <c r="H66" s="102" t="str">
        <f>CHOOSE(MONTH(G66),"January","February","March","April","May","June","July","August","September","October","November","December")</f>
        <v>November</v>
      </c>
      <c r="I66" s="103">
        <f ca="1">DATEDIF(G66,TODAY(),"Y")</f>
        <v>11</v>
      </c>
      <c r="J66" s="104" t="s">
        <v>388</v>
      </c>
      <c r="K66" s="105">
        <v>4</v>
      </c>
    </row>
    <row r="67" spans="1:11" x14ac:dyDescent="0.25">
      <c r="A67" s="99" t="s">
        <v>1029</v>
      </c>
      <c r="B67" s="101" t="s">
        <v>378</v>
      </c>
      <c r="C67" s="99" t="s">
        <v>406</v>
      </c>
      <c r="D67" s="111">
        <v>174159111</v>
      </c>
      <c r="E67" s="115">
        <v>9191675237</v>
      </c>
      <c r="F67" s="99" t="s">
        <v>386</v>
      </c>
      <c r="G67" s="191">
        <v>41266</v>
      </c>
      <c r="H67" s="102" t="str">
        <f>CHOOSE(MONTH(G67),"January","February","March","April","May","June","July","August","September","October","November","December")</f>
        <v>December</v>
      </c>
      <c r="I67" s="103">
        <f ca="1">DATEDIF(G67,TODAY(),"Y")</f>
        <v>3</v>
      </c>
      <c r="J67" s="104" t="s">
        <v>390</v>
      </c>
      <c r="K67" s="105">
        <v>5</v>
      </c>
    </row>
    <row r="68" spans="1:11" x14ac:dyDescent="0.25">
      <c r="A68" s="99" t="s">
        <v>813</v>
      </c>
      <c r="B68" s="101" t="s">
        <v>1383</v>
      </c>
      <c r="C68" s="99" t="s">
        <v>1386</v>
      </c>
      <c r="D68" s="111">
        <v>174483231</v>
      </c>
      <c r="E68" s="115">
        <v>9196733291</v>
      </c>
      <c r="F68" s="99" t="s">
        <v>386</v>
      </c>
      <c r="G68" s="191">
        <v>39273</v>
      </c>
      <c r="H68" s="102" t="str">
        <f>CHOOSE(MONTH(G68),"January","February","March","April","May","June","July","August","September","October","November","December")</f>
        <v>July</v>
      </c>
      <c r="I68" s="103">
        <f ca="1">DATEDIF(G68,TODAY(),"Y")</f>
        <v>8</v>
      </c>
      <c r="J68" s="104" t="s">
        <v>387</v>
      </c>
      <c r="K68" s="105">
        <v>3</v>
      </c>
    </row>
    <row r="69" spans="1:11" x14ac:dyDescent="0.25">
      <c r="A69" s="99" t="s">
        <v>1349</v>
      </c>
      <c r="B69" s="101" t="s">
        <v>1383</v>
      </c>
      <c r="C69" s="99" t="s">
        <v>408</v>
      </c>
      <c r="D69" s="111">
        <v>177324163</v>
      </c>
      <c r="E69" s="115">
        <v>2527091949</v>
      </c>
      <c r="F69" s="99" t="s">
        <v>386</v>
      </c>
      <c r="G69" s="191">
        <v>38787</v>
      </c>
      <c r="H69" s="102" t="str">
        <f>CHOOSE(MONTH(G69),"January","February","March","April","May","June","July","August","September","October","November","December")</f>
        <v>March</v>
      </c>
      <c r="I69" s="103">
        <f ca="1">DATEDIF(G69,TODAY(),"Y")</f>
        <v>10</v>
      </c>
      <c r="J69" s="104" t="s">
        <v>391</v>
      </c>
      <c r="K69" s="105">
        <v>3</v>
      </c>
    </row>
    <row r="70" spans="1:11" x14ac:dyDescent="0.25">
      <c r="A70" s="99" t="s">
        <v>1102</v>
      </c>
      <c r="B70" s="101" t="s">
        <v>674</v>
      </c>
      <c r="C70" s="99" t="s">
        <v>399</v>
      </c>
      <c r="D70" s="111">
        <v>177332873</v>
      </c>
      <c r="E70" s="115">
        <v>9195915044</v>
      </c>
      <c r="F70" s="99" t="s">
        <v>386</v>
      </c>
      <c r="G70" s="191">
        <v>35437</v>
      </c>
      <c r="H70" s="102" t="str">
        <f>CHOOSE(MONTH(G70),"January","February","March","April","May","June","July","August","September","October","November","December")</f>
        <v>January</v>
      </c>
      <c r="I70" s="103">
        <f ca="1">DATEDIF(G70,TODAY(),"Y")</f>
        <v>19</v>
      </c>
      <c r="J70" s="104" t="s">
        <v>387</v>
      </c>
      <c r="K70" s="105">
        <v>3</v>
      </c>
    </row>
    <row r="71" spans="1:11" x14ac:dyDescent="0.25">
      <c r="A71" s="99" t="s">
        <v>975</v>
      </c>
      <c r="B71" s="101" t="s">
        <v>674</v>
      </c>
      <c r="C71" s="99" t="s">
        <v>399</v>
      </c>
      <c r="D71" s="111">
        <v>180095803</v>
      </c>
      <c r="E71" s="115">
        <v>2526503334</v>
      </c>
      <c r="F71" s="99" t="s">
        <v>386</v>
      </c>
      <c r="G71" s="191">
        <v>40347</v>
      </c>
      <c r="H71" s="102" t="str">
        <f>CHOOSE(MONTH(G71),"January","February","March","April","May","June","July","August","September","October","November","December")</f>
        <v>June</v>
      </c>
      <c r="I71" s="103">
        <f ca="1">DATEDIF(G71,TODAY(),"Y")</f>
        <v>5</v>
      </c>
      <c r="J71" s="104" t="s">
        <v>387</v>
      </c>
      <c r="K71" s="105">
        <v>5</v>
      </c>
    </row>
    <row r="72" spans="1:11" x14ac:dyDescent="0.25">
      <c r="A72" s="99" t="s">
        <v>878</v>
      </c>
      <c r="B72" s="101" t="s">
        <v>1381</v>
      </c>
      <c r="C72" s="99" t="s">
        <v>407</v>
      </c>
      <c r="D72" s="111">
        <v>180832423</v>
      </c>
      <c r="E72" s="115">
        <v>9198097539</v>
      </c>
      <c r="F72" s="99" t="s">
        <v>386</v>
      </c>
      <c r="G72" s="191">
        <v>35986</v>
      </c>
      <c r="H72" s="102" t="str">
        <f>CHOOSE(MONTH(G72),"January","February","March","April","May","June","July","August","September","October","November","December")</f>
        <v>July</v>
      </c>
      <c r="I72" s="103">
        <f ca="1">DATEDIF(G72,TODAY(),"Y")</f>
        <v>17</v>
      </c>
      <c r="J72" s="104" t="s">
        <v>388</v>
      </c>
      <c r="K72" s="105">
        <v>2</v>
      </c>
    </row>
    <row r="73" spans="1:11" x14ac:dyDescent="0.25">
      <c r="A73" s="99" t="s">
        <v>1308</v>
      </c>
      <c r="B73" s="101" t="s">
        <v>1383</v>
      </c>
      <c r="C73" s="99" t="s">
        <v>2311</v>
      </c>
      <c r="D73" s="111">
        <v>183135788</v>
      </c>
      <c r="E73" s="115">
        <v>2521198851</v>
      </c>
      <c r="F73" s="99" t="s">
        <v>385</v>
      </c>
      <c r="G73" s="191">
        <v>42458</v>
      </c>
      <c r="H73" s="102" t="str">
        <f>CHOOSE(MONTH(G73),"January","February","March","April","May","June","July","August","September","October","November","December")</f>
        <v>March</v>
      </c>
      <c r="I73" s="103">
        <f ca="1">DATEDIF(G73,TODAY(),"Y")</f>
        <v>0</v>
      </c>
      <c r="J73" s="104"/>
      <c r="K73" s="105">
        <v>2</v>
      </c>
    </row>
    <row r="74" spans="1:11" x14ac:dyDescent="0.25">
      <c r="A74" s="99" t="s">
        <v>881</v>
      </c>
      <c r="B74" s="101" t="s">
        <v>1383</v>
      </c>
      <c r="C74" s="99" t="s">
        <v>408</v>
      </c>
      <c r="D74" s="111">
        <v>186346711</v>
      </c>
      <c r="E74" s="115">
        <v>9194900514</v>
      </c>
      <c r="F74" s="99" t="s">
        <v>386</v>
      </c>
      <c r="G74" s="191">
        <v>38346</v>
      </c>
      <c r="H74" s="102" t="str">
        <f>CHOOSE(MONTH(G74),"January","February","March","April","May","June","July","August","September","October","November","December")</f>
        <v>December</v>
      </c>
      <c r="I74" s="103">
        <f ca="1">DATEDIF(G74,TODAY(),"Y")</f>
        <v>11</v>
      </c>
      <c r="J74" s="104" t="s">
        <v>390</v>
      </c>
      <c r="K74" s="105">
        <v>4</v>
      </c>
    </row>
    <row r="75" spans="1:11" x14ac:dyDescent="0.25">
      <c r="A75" s="99" t="s">
        <v>892</v>
      </c>
      <c r="B75" s="101" t="s">
        <v>378</v>
      </c>
      <c r="C75" s="99" t="s">
        <v>407</v>
      </c>
      <c r="D75" s="111">
        <v>186821354</v>
      </c>
      <c r="E75" s="115">
        <v>2528527032</v>
      </c>
      <c r="F75" s="99" t="s">
        <v>386</v>
      </c>
      <c r="G75" s="191">
        <v>41540</v>
      </c>
      <c r="H75" s="102" t="str">
        <f>CHOOSE(MONTH(G75),"January","February","March","April","May","June","July","August","September","October","November","December")</f>
        <v>September</v>
      </c>
      <c r="I75" s="103">
        <f ca="1">DATEDIF(G75,TODAY(),"Y")</f>
        <v>2</v>
      </c>
      <c r="J75" s="104" t="s">
        <v>387</v>
      </c>
      <c r="K75" s="105">
        <v>3</v>
      </c>
    </row>
    <row r="76" spans="1:11" x14ac:dyDescent="0.25">
      <c r="A76" s="99" t="s">
        <v>714</v>
      </c>
      <c r="B76" s="101" t="s">
        <v>1381</v>
      </c>
      <c r="C76" s="99" t="s">
        <v>406</v>
      </c>
      <c r="D76" s="111">
        <v>191359642</v>
      </c>
      <c r="E76" s="115">
        <v>2528687353</v>
      </c>
      <c r="F76" s="99" t="s">
        <v>386</v>
      </c>
      <c r="G76" s="191">
        <v>39388</v>
      </c>
      <c r="H76" s="102" t="str">
        <f>CHOOSE(MONTH(G76),"January","February","March","April","May","June","July","August","September","October","November","December")</f>
        <v>November</v>
      </c>
      <c r="I76" s="103">
        <f ca="1">DATEDIF(G76,TODAY(),"Y")</f>
        <v>8</v>
      </c>
      <c r="J76" s="104" t="s">
        <v>387</v>
      </c>
      <c r="K76" s="105">
        <v>4</v>
      </c>
    </row>
    <row r="77" spans="1:11" x14ac:dyDescent="0.25">
      <c r="A77" s="99" t="s">
        <v>750</v>
      </c>
      <c r="B77" s="101" t="s">
        <v>1383</v>
      </c>
      <c r="C77" s="99" t="s">
        <v>1385</v>
      </c>
      <c r="D77" s="111">
        <v>195245117</v>
      </c>
      <c r="E77" s="115">
        <v>9193451072</v>
      </c>
      <c r="F77" s="99" t="s">
        <v>392</v>
      </c>
      <c r="G77" s="191">
        <v>41275</v>
      </c>
      <c r="H77" s="102" t="str">
        <f>CHOOSE(MONTH(G77),"January","February","March","April","May","June","July","August","September","October","November","December")</f>
        <v>January</v>
      </c>
      <c r="I77" s="103">
        <f ca="1">DATEDIF(G77,TODAY(),"Y")</f>
        <v>3</v>
      </c>
      <c r="J77" s="104"/>
      <c r="K77" s="105">
        <v>2</v>
      </c>
    </row>
    <row r="78" spans="1:11" x14ac:dyDescent="0.25">
      <c r="A78" s="99" t="s">
        <v>1410</v>
      </c>
      <c r="B78" s="101" t="s">
        <v>1383</v>
      </c>
      <c r="C78" s="99" t="s">
        <v>407</v>
      </c>
      <c r="D78" s="111">
        <v>195772503</v>
      </c>
      <c r="E78" s="115">
        <v>9193123940</v>
      </c>
      <c r="F78" s="99" t="s">
        <v>385</v>
      </c>
      <c r="G78" s="191">
        <v>41132</v>
      </c>
      <c r="H78" s="102" t="str">
        <f>CHOOSE(MONTH(G78),"January","February","March","April","May","June","July","August","September","October","November","December")</f>
        <v>August</v>
      </c>
      <c r="I78" s="103">
        <f ca="1">DATEDIF(G78,TODAY(),"Y")</f>
        <v>3</v>
      </c>
      <c r="J78" s="104"/>
      <c r="K78" s="105">
        <v>2</v>
      </c>
    </row>
    <row r="79" spans="1:11" x14ac:dyDescent="0.25">
      <c r="A79" s="99" t="s">
        <v>756</v>
      </c>
      <c r="B79" s="101" t="s">
        <v>1381</v>
      </c>
      <c r="C79" s="99" t="s">
        <v>1385</v>
      </c>
      <c r="D79" s="111">
        <v>197789466</v>
      </c>
      <c r="E79" s="115">
        <v>9191472895</v>
      </c>
      <c r="F79" s="99" t="s">
        <v>385</v>
      </c>
      <c r="G79" s="191">
        <v>36971</v>
      </c>
      <c r="H79" s="102" t="str">
        <f>CHOOSE(MONTH(G79),"January","February","March","April","May","June","July","August","September","October","November","December")</f>
        <v>March</v>
      </c>
      <c r="I79" s="103">
        <f ca="1">DATEDIF(G79,TODAY(),"Y")</f>
        <v>15</v>
      </c>
      <c r="J79" s="104"/>
      <c r="K79" s="105">
        <v>1</v>
      </c>
    </row>
    <row r="80" spans="1:11" x14ac:dyDescent="0.25">
      <c r="A80" s="99" t="s">
        <v>1079</v>
      </c>
      <c r="B80" s="101" t="s">
        <v>1383</v>
      </c>
      <c r="C80" s="99" t="s">
        <v>1386</v>
      </c>
      <c r="D80" s="111">
        <v>198564686</v>
      </c>
      <c r="E80" s="116">
        <v>2523355100</v>
      </c>
      <c r="F80" s="99" t="s">
        <v>386</v>
      </c>
      <c r="G80" s="191">
        <v>39640</v>
      </c>
      <c r="H80" s="102" t="str">
        <f>CHOOSE(MONTH(G80),"January","February","March","April","May","June","July","August","September","October","November","December")</f>
        <v>July</v>
      </c>
      <c r="I80" s="103">
        <f ca="1">DATEDIF(G80,TODAY(),"Y")</f>
        <v>7</v>
      </c>
      <c r="J80" s="104" t="s">
        <v>387</v>
      </c>
      <c r="K80" s="105">
        <v>1</v>
      </c>
    </row>
    <row r="81" spans="1:11" x14ac:dyDescent="0.25">
      <c r="A81" s="99" t="s">
        <v>1062</v>
      </c>
      <c r="B81" s="101" t="s">
        <v>1381</v>
      </c>
      <c r="C81" s="99" t="s">
        <v>1382</v>
      </c>
      <c r="D81" s="111">
        <v>202815919</v>
      </c>
      <c r="E81" s="115">
        <v>2528467597</v>
      </c>
      <c r="F81" s="99" t="s">
        <v>385</v>
      </c>
      <c r="G81" s="191">
        <v>37995</v>
      </c>
      <c r="H81" s="102" t="str">
        <f>CHOOSE(MONTH(G81),"January","February","March","April","May","June","July","August","September","October","November","December")</f>
        <v>January</v>
      </c>
      <c r="I81" s="103">
        <f ca="1">DATEDIF(G81,TODAY(),"Y")</f>
        <v>12</v>
      </c>
      <c r="J81" s="104"/>
      <c r="K81" s="105">
        <v>5</v>
      </c>
    </row>
    <row r="82" spans="1:11" x14ac:dyDescent="0.25">
      <c r="A82" s="99" t="s">
        <v>904</v>
      </c>
      <c r="B82" s="101" t="s">
        <v>1383</v>
      </c>
      <c r="C82" s="99" t="s">
        <v>2310</v>
      </c>
      <c r="D82" s="111">
        <v>207506781</v>
      </c>
      <c r="E82" s="115">
        <v>9194125294</v>
      </c>
      <c r="F82" s="99" t="s">
        <v>386</v>
      </c>
      <c r="G82" s="191">
        <v>39521</v>
      </c>
      <c r="H82" s="102" t="str">
        <f>CHOOSE(MONTH(G82),"January","February","March","April","May","June","July","August","September","October","November","December")</f>
        <v>March</v>
      </c>
      <c r="I82" s="103">
        <f ca="1">DATEDIF(G82,TODAY(),"Y")</f>
        <v>8</v>
      </c>
      <c r="J82" s="104" t="s">
        <v>387</v>
      </c>
      <c r="K82" s="105">
        <v>3</v>
      </c>
    </row>
    <row r="83" spans="1:11" x14ac:dyDescent="0.25">
      <c r="A83" s="99" t="s">
        <v>701</v>
      </c>
      <c r="B83" s="101" t="s">
        <v>1381</v>
      </c>
      <c r="C83" s="99" t="s">
        <v>406</v>
      </c>
      <c r="D83" s="111">
        <v>209846975</v>
      </c>
      <c r="E83" s="115">
        <v>2522639452</v>
      </c>
      <c r="F83" s="99" t="s">
        <v>389</v>
      </c>
      <c r="G83" s="191">
        <v>38195</v>
      </c>
      <c r="H83" s="102" t="str">
        <f>CHOOSE(MONTH(G83),"January","February","March","April","May","June","July","August","September","October","November","December")</f>
        <v>July</v>
      </c>
      <c r="I83" s="103">
        <f ca="1">DATEDIF(G83,TODAY(),"Y")</f>
        <v>11</v>
      </c>
      <c r="J83" s="104" t="s">
        <v>388</v>
      </c>
      <c r="K83" s="105">
        <v>4</v>
      </c>
    </row>
    <row r="84" spans="1:11" x14ac:dyDescent="0.25">
      <c r="A84" s="99" t="s">
        <v>1030</v>
      </c>
      <c r="B84" s="101" t="s">
        <v>1383</v>
      </c>
      <c r="C84" s="99" t="s">
        <v>405</v>
      </c>
      <c r="D84" s="111">
        <v>210173249</v>
      </c>
      <c r="E84" s="115">
        <v>2525780571</v>
      </c>
      <c r="F84" s="99" t="s">
        <v>385</v>
      </c>
      <c r="G84" s="191">
        <v>38283</v>
      </c>
      <c r="H84" s="102" t="str">
        <f>CHOOSE(MONTH(G84),"January","February","March","April","May","June","July","August","September","October","November","December")</f>
        <v>October</v>
      </c>
      <c r="I84" s="103">
        <f ca="1">DATEDIF(G84,TODAY(),"Y")</f>
        <v>11</v>
      </c>
      <c r="J84" s="104"/>
      <c r="K84" s="105">
        <v>1</v>
      </c>
    </row>
    <row r="85" spans="1:11" x14ac:dyDescent="0.25">
      <c r="A85" s="99" t="s">
        <v>1142</v>
      </c>
      <c r="B85" s="101" t="s">
        <v>378</v>
      </c>
      <c r="C85" s="99" t="s">
        <v>408</v>
      </c>
      <c r="D85" s="111">
        <v>210491464</v>
      </c>
      <c r="E85" s="115">
        <v>9198405552</v>
      </c>
      <c r="F85" s="99" t="s">
        <v>386</v>
      </c>
      <c r="G85" s="191">
        <v>42230</v>
      </c>
      <c r="H85" s="102" t="str">
        <f>CHOOSE(MONTH(G85),"January","February","March","April","May","June","July","August","September","October","November","December")</f>
        <v>August</v>
      </c>
      <c r="I85" s="103">
        <f ca="1">DATEDIF(G85,TODAY(),"Y")</f>
        <v>0</v>
      </c>
      <c r="J85" s="104" t="s">
        <v>387</v>
      </c>
      <c r="K85" s="105">
        <v>5</v>
      </c>
    </row>
    <row r="86" spans="1:11" x14ac:dyDescent="0.25">
      <c r="A86" s="99" t="s">
        <v>985</v>
      </c>
      <c r="B86" s="101" t="s">
        <v>1380</v>
      </c>
      <c r="C86" s="99" t="s">
        <v>397</v>
      </c>
      <c r="D86" s="111">
        <v>212136062</v>
      </c>
      <c r="E86" s="115">
        <v>9197226463</v>
      </c>
      <c r="F86" s="99" t="s">
        <v>386</v>
      </c>
      <c r="G86" s="191">
        <v>38492</v>
      </c>
      <c r="H86" s="102" t="str">
        <f>CHOOSE(MONTH(G86),"January","February","March","April","May","June","July","August","September","October","November","December")</f>
        <v>May</v>
      </c>
      <c r="I86" s="103">
        <f ca="1">DATEDIF(G86,TODAY(),"Y")</f>
        <v>11</v>
      </c>
      <c r="J86" s="104" t="s">
        <v>391</v>
      </c>
      <c r="K86" s="105">
        <v>2</v>
      </c>
    </row>
    <row r="87" spans="1:11" x14ac:dyDescent="0.25">
      <c r="A87" s="99" t="s">
        <v>1212</v>
      </c>
      <c r="B87" s="101" t="s">
        <v>1383</v>
      </c>
      <c r="C87" s="99" t="s">
        <v>408</v>
      </c>
      <c r="D87" s="111">
        <v>212558012</v>
      </c>
      <c r="E87" s="115">
        <v>2526860208</v>
      </c>
      <c r="F87" s="99" t="s">
        <v>386</v>
      </c>
      <c r="G87" s="191">
        <v>36695</v>
      </c>
      <c r="H87" s="102" t="str">
        <f>CHOOSE(MONTH(G87),"January","February","March","April","May","June","July","August","September","October","November","December")</f>
        <v>June</v>
      </c>
      <c r="I87" s="103">
        <f ca="1">DATEDIF(G87,TODAY(),"Y")</f>
        <v>15</v>
      </c>
      <c r="J87" s="104" t="s">
        <v>387</v>
      </c>
      <c r="K87" s="105">
        <v>4</v>
      </c>
    </row>
    <row r="88" spans="1:11" x14ac:dyDescent="0.25">
      <c r="A88" s="99" t="s">
        <v>1412</v>
      </c>
      <c r="B88" s="101" t="s">
        <v>1381</v>
      </c>
      <c r="C88" s="99" t="s">
        <v>399</v>
      </c>
      <c r="D88" s="111">
        <v>213584397</v>
      </c>
      <c r="E88" s="115">
        <v>2524138160</v>
      </c>
      <c r="F88" s="99" t="s">
        <v>386</v>
      </c>
      <c r="G88" s="191">
        <v>38307</v>
      </c>
      <c r="H88" s="102" t="str">
        <f>CHOOSE(MONTH(G88),"January","February","March","April","May","June","July","August","September","October","November","December")</f>
        <v>November</v>
      </c>
      <c r="I88" s="103">
        <f ca="1">DATEDIF(G88,TODAY(),"Y")</f>
        <v>11</v>
      </c>
      <c r="J88" s="104" t="s">
        <v>391</v>
      </c>
      <c r="K88" s="105">
        <v>3</v>
      </c>
    </row>
    <row r="89" spans="1:11" x14ac:dyDescent="0.25">
      <c r="A89" s="99" t="s">
        <v>995</v>
      </c>
      <c r="B89" s="101" t="s">
        <v>674</v>
      </c>
      <c r="C89" s="99" t="s">
        <v>405</v>
      </c>
      <c r="D89" s="111">
        <v>213741822</v>
      </c>
      <c r="E89" s="115">
        <v>2521780498</v>
      </c>
      <c r="F89" s="99" t="s">
        <v>385</v>
      </c>
      <c r="G89" s="191">
        <v>38264</v>
      </c>
      <c r="H89" s="102" t="str">
        <f>CHOOSE(MONTH(G89),"January","February","March","April","May","June","July","August","September","October","November","December")</f>
        <v>October</v>
      </c>
      <c r="I89" s="103">
        <f ca="1">DATEDIF(G89,TODAY(),"Y")</f>
        <v>11</v>
      </c>
      <c r="J89" s="104"/>
      <c r="K89" s="105">
        <v>4</v>
      </c>
    </row>
    <row r="90" spans="1:11" x14ac:dyDescent="0.25">
      <c r="A90" s="99" t="s">
        <v>833</v>
      </c>
      <c r="B90" s="101" t="s">
        <v>1383</v>
      </c>
      <c r="C90" s="99" t="s">
        <v>401</v>
      </c>
      <c r="D90" s="111">
        <v>214234804</v>
      </c>
      <c r="E90" s="115">
        <v>2528908079</v>
      </c>
      <c r="F90" s="99" t="s">
        <v>386</v>
      </c>
      <c r="G90" s="191">
        <v>42181</v>
      </c>
      <c r="H90" s="102" t="str">
        <f>CHOOSE(MONTH(G90),"January","February","March","April","May","June","July","August","September","October","November","December")</f>
        <v>June</v>
      </c>
      <c r="I90" s="103">
        <f ca="1">DATEDIF(G90,TODAY(),"Y")</f>
        <v>0</v>
      </c>
      <c r="J90" s="104" t="s">
        <v>391</v>
      </c>
      <c r="K90" s="105">
        <v>2</v>
      </c>
    </row>
    <row r="91" spans="1:11" x14ac:dyDescent="0.25">
      <c r="A91" s="99" t="s">
        <v>1235</v>
      </c>
      <c r="B91" s="101" t="s">
        <v>1381</v>
      </c>
      <c r="C91" s="99" t="s">
        <v>406</v>
      </c>
      <c r="D91" s="111">
        <v>214291610</v>
      </c>
      <c r="E91" s="115">
        <v>2523858464</v>
      </c>
      <c r="F91" s="99" t="s">
        <v>386</v>
      </c>
      <c r="G91" s="191">
        <v>40973</v>
      </c>
      <c r="H91" s="102" t="str">
        <f>CHOOSE(MONTH(G91),"January","February","March","April","May","June","July","August","September","October","November","December")</f>
        <v>March</v>
      </c>
      <c r="I91" s="103">
        <f ca="1">DATEDIF(G91,TODAY(),"Y")</f>
        <v>4</v>
      </c>
      <c r="J91" s="104" t="s">
        <v>387</v>
      </c>
      <c r="K91" s="105">
        <v>2</v>
      </c>
    </row>
    <row r="92" spans="1:11" x14ac:dyDescent="0.25">
      <c r="A92" s="99" t="s">
        <v>1325</v>
      </c>
      <c r="B92" s="101" t="s">
        <v>1381</v>
      </c>
      <c r="C92" s="99" t="s">
        <v>1384</v>
      </c>
      <c r="D92" s="111">
        <v>216607562</v>
      </c>
      <c r="E92" s="115">
        <v>2521593705</v>
      </c>
      <c r="F92" s="99" t="s">
        <v>386</v>
      </c>
      <c r="G92" s="191">
        <v>36478</v>
      </c>
      <c r="H92" s="102" t="str">
        <f>CHOOSE(MONTH(G92),"January","February","March","April","May","June","July","August","September","October","November","December")</f>
        <v>November</v>
      </c>
      <c r="I92" s="103">
        <f ca="1">DATEDIF(G92,TODAY(),"Y")</f>
        <v>16</v>
      </c>
      <c r="J92" s="104" t="s">
        <v>391</v>
      </c>
      <c r="K92" s="105">
        <v>2</v>
      </c>
    </row>
    <row r="93" spans="1:11" x14ac:dyDescent="0.25">
      <c r="A93" s="99" t="s">
        <v>1150</v>
      </c>
      <c r="B93" s="101" t="s">
        <v>378</v>
      </c>
      <c r="C93" s="99" t="s">
        <v>406</v>
      </c>
      <c r="D93" s="111">
        <v>217968415</v>
      </c>
      <c r="E93" s="115">
        <v>2522814530</v>
      </c>
      <c r="F93" s="99" t="s">
        <v>386</v>
      </c>
      <c r="G93" s="191">
        <v>37337</v>
      </c>
      <c r="H93" s="102" t="str">
        <f>CHOOSE(MONTH(G93),"January","February","March","April","May","June","July","August","September","October","November","December")</f>
        <v>March</v>
      </c>
      <c r="I93" s="103">
        <f ca="1">DATEDIF(G93,TODAY(),"Y")</f>
        <v>14</v>
      </c>
      <c r="J93" s="104" t="s">
        <v>393</v>
      </c>
      <c r="K93" s="105">
        <v>3</v>
      </c>
    </row>
    <row r="94" spans="1:11" x14ac:dyDescent="0.25">
      <c r="A94" s="99" t="s">
        <v>1007</v>
      </c>
      <c r="B94" s="101" t="s">
        <v>1381</v>
      </c>
      <c r="C94" s="99" t="s">
        <v>399</v>
      </c>
      <c r="D94" s="111">
        <v>219245495</v>
      </c>
      <c r="E94" s="115">
        <v>9198256039</v>
      </c>
      <c r="F94" s="99" t="s">
        <v>385</v>
      </c>
      <c r="G94" s="191">
        <v>37180</v>
      </c>
      <c r="H94" s="102" t="str">
        <f>CHOOSE(MONTH(G94),"January","February","March","April","May","June","July","August","September","October","November","December")</f>
        <v>October</v>
      </c>
      <c r="I94" s="103">
        <f ca="1">DATEDIF(G94,TODAY(),"Y")</f>
        <v>14</v>
      </c>
      <c r="J94" s="104"/>
      <c r="K94" s="105">
        <v>3</v>
      </c>
    </row>
    <row r="95" spans="1:11" x14ac:dyDescent="0.25">
      <c r="A95" s="99" t="s">
        <v>1423</v>
      </c>
      <c r="B95" s="101" t="s">
        <v>1383</v>
      </c>
      <c r="C95" s="99" t="s">
        <v>1386</v>
      </c>
      <c r="D95" s="111">
        <v>219740602</v>
      </c>
      <c r="E95" s="115">
        <v>9197429525</v>
      </c>
      <c r="F95" s="99" t="s">
        <v>389</v>
      </c>
      <c r="G95" s="191">
        <v>39719</v>
      </c>
      <c r="H95" s="102" t="str">
        <f>CHOOSE(MONTH(G95),"January","February","March","April","May","June","July","August","September","October","November","December")</f>
        <v>September</v>
      </c>
      <c r="I95" s="103">
        <f ca="1">DATEDIF(G95,TODAY(),"Y")</f>
        <v>7</v>
      </c>
      <c r="J95" s="104" t="s">
        <v>388</v>
      </c>
      <c r="K95" s="105">
        <v>3</v>
      </c>
    </row>
    <row r="96" spans="1:11" x14ac:dyDescent="0.25">
      <c r="A96" s="99" t="s">
        <v>1241</v>
      </c>
      <c r="B96" s="101" t="s">
        <v>1381</v>
      </c>
      <c r="C96" s="99" t="s">
        <v>399</v>
      </c>
      <c r="D96" s="111">
        <v>220781349</v>
      </c>
      <c r="E96" s="115">
        <v>2525185281</v>
      </c>
      <c r="F96" s="99" t="s">
        <v>385</v>
      </c>
      <c r="G96" s="191">
        <v>35672</v>
      </c>
      <c r="H96" s="102" t="str">
        <f>CHOOSE(MONTH(G96),"January","February","March","April","May","June","July","August","September","October","November","December")</f>
        <v>August</v>
      </c>
      <c r="I96" s="103">
        <f ca="1">DATEDIF(G96,TODAY(),"Y")</f>
        <v>18</v>
      </c>
      <c r="J96" s="104"/>
      <c r="K96" s="105">
        <v>5</v>
      </c>
    </row>
    <row r="97" spans="1:11" x14ac:dyDescent="0.25">
      <c r="A97" s="99" t="s">
        <v>895</v>
      </c>
      <c r="B97" s="101" t="s">
        <v>378</v>
      </c>
      <c r="C97" s="99" t="s">
        <v>407</v>
      </c>
      <c r="D97" s="111">
        <v>221347766</v>
      </c>
      <c r="E97" s="115">
        <v>2526853122</v>
      </c>
      <c r="F97" s="99" t="s">
        <v>385</v>
      </c>
      <c r="G97" s="191">
        <v>39613</v>
      </c>
      <c r="H97" s="102" t="str">
        <f>CHOOSE(MONTH(G97),"January","February","March","April","May","June","July","August","September","October","November","December")</f>
        <v>June</v>
      </c>
      <c r="I97" s="103">
        <f ca="1">DATEDIF(G97,TODAY(),"Y")</f>
        <v>7</v>
      </c>
      <c r="J97" s="104"/>
      <c r="K97" s="105">
        <v>4</v>
      </c>
    </row>
    <row r="98" spans="1:11" x14ac:dyDescent="0.25">
      <c r="A98" s="99" t="s">
        <v>1170</v>
      </c>
      <c r="B98" s="101" t="s">
        <v>1381</v>
      </c>
      <c r="C98" s="99" t="s">
        <v>403</v>
      </c>
      <c r="D98" s="111">
        <v>221364716</v>
      </c>
      <c r="E98" s="115">
        <v>2521389906</v>
      </c>
      <c r="F98" s="99" t="s">
        <v>386</v>
      </c>
      <c r="G98" s="191">
        <v>38422</v>
      </c>
      <c r="H98" s="102" t="str">
        <f>CHOOSE(MONTH(G98),"January","February","March","April","May","June","July","August","September","October","November","December")</f>
        <v>March</v>
      </c>
      <c r="I98" s="103">
        <f ca="1">DATEDIF(G98,TODAY(),"Y")</f>
        <v>11</v>
      </c>
      <c r="J98" s="104" t="s">
        <v>387</v>
      </c>
      <c r="K98" s="105">
        <v>2</v>
      </c>
    </row>
    <row r="99" spans="1:11" x14ac:dyDescent="0.25">
      <c r="A99" s="99" t="s">
        <v>970</v>
      </c>
      <c r="B99" s="101" t="s">
        <v>674</v>
      </c>
      <c r="C99" s="99" t="s">
        <v>408</v>
      </c>
      <c r="D99" s="111">
        <v>230192897</v>
      </c>
      <c r="E99" s="115">
        <v>2525261239</v>
      </c>
      <c r="F99" s="99" t="s">
        <v>386</v>
      </c>
      <c r="G99" s="191">
        <v>38958</v>
      </c>
      <c r="H99" s="102" t="str">
        <f>CHOOSE(MONTH(G99),"January","February","March","April","May","June","July","August","September","October","November","December")</f>
        <v>August</v>
      </c>
      <c r="I99" s="103">
        <f ca="1">DATEDIF(G99,TODAY(),"Y")</f>
        <v>9</v>
      </c>
      <c r="J99" s="104" t="s">
        <v>390</v>
      </c>
      <c r="K99" s="105">
        <v>2</v>
      </c>
    </row>
    <row r="100" spans="1:11" x14ac:dyDescent="0.25">
      <c r="A100" s="99" t="s">
        <v>1114</v>
      </c>
      <c r="B100" s="101" t="s">
        <v>1381</v>
      </c>
      <c r="C100" s="99" t="s">
        <v>397</v>
      </c>
      <c r="D100" s="111">
        <v>232896341</v>
      </c>
      <c r="E100" s="115">
        <v>9197288082</v>
      </c>
      <c r="F100" s="99" t="s">
        <v>385</v>
      </c>
      <c r="G100" s="191">
        <v>37902</v>
      </c>
      <c r="H100" s="102" t="str">
        <f>CHOOSE(MONTH(G100),"January","February","March","April","May","June","July","August","September","October","November","December")</f>
        <v>October</v>
      </c>
      <c r="I100" s="103">
        <f ca="1">DATEDIF(G100,TODAY(),"Y")</f>
        <v>12</v>
      </c>
      <c r="J100" s="104"/>
      <c r="K100" s="105">
        <v>4</v>
      </c>
    </row>
    <row r="101" spans="1:11" x14ac:dyDescent="0.25">
      <c r="A101" s="99" t="s">
        <v>794</v>
      </c>
      <c r="B101" s="101" t="s">
        <v>1383</v>
      </c>
      <c r="C101" s="99" t="s">
        <v>1384</v>
      </c>
      <c r="D101" s="111">
        <v>237359447</v>
      </c>
      <c r="E101" s="115">
        <v>9195882405</v>
      </c>
      <c r="F101" s="99" t="s">
        <v>386</v>
      </c>
      <c r="G101" s="191">
        <v>38037</v>
      </c>
      <c r="H101" s="102" t="str">
        <f>CHOOSE(MONTH(G101),"January","February","March","April","May","June","July","August","September","October","November","December")</f>
        <v>February</v>
      </c>
      <c r="I101" s="103">
        <f ca="1">DATEDIF(G101,TODAY(),"Y")</f>
        <v>12</v>
      </c>
      <c r="J101" s="104" t="s">
        <v>387</v>
      </c>
      <c r="K101" s="105">
        <v>1</v>
      </c>
    </row>
    <row r="102" spans="1:11" x14ac:dyDescent="0.25">
      <c r="A102" s="99" t="s">
        <v>1307</v>
      </c>
      <c r="B102" s="101" t="s">
        <v>1505</v>
      </c>
      <c r="C102" s="99" t="s">
        <v>406</v>
      </c>
      <c r="D102" s="111">
        <v>239847790</v>
      </c>
      <c r="E102" s="115">
        <v>2524045531</v>
      </c>
      <c r="F102" s="99" t="s">
        <v>385</v>
      </c>
      <c r="G102" s="191">
        <v>36437</v>
      </c>
      <c r="H102" s="102" t="str">
        <f>CHOOSE(MONTH(G102),"January","February","March","April","May","June","July","August","September","October","November","December")</f>
        <v>October</v>
      </c>
      <c r="I102" s="103">
        <f ca="1">DATEDIF(G102,TODAY(),"Y")</f>
        <v>16</v>
      </c>
      <c r="J102" s="104"/>
      <c r="K102" s="105">
        <v>5</v>
      </c>
    </row>
    <row r="103" spans="1:11" x14ac:dyDescent="0.25">
      <c r="A103" s="99" t="s">
        <v>1355</v>
      </c>
      <c r="B103" s="101" t="s">
        <v>1383</v>
      </c>
      <c r="C103" s="99" t="s">
        <v>408</v>
      </c>
      <c r="D103" s="111">
        <v>240241467</v>
      </c>
      <c r="E103" s="115">
        <v>2524914916</v>
      </c>
      <c r="F103" s="99" t="s">
        <v>392</v>
      </c>
      <c r="G103" s="191">
        <v>35227</v>
      </c>
      <c r="H103" s="102" t="str">
        <f>CHOOSE(MONTH(G103),"January","February","March","April","May","June","July","August","September","October","November","December")</f>
        <v>June</v>
      </c>
      <c r="I103" s="103">
        <f ca="1">DATEDIF(G103,TODAY(),"Y")</f>
        <v>19</v>
      </c>
      <c r="J103" s="104"/>
      <c r="K103" s="105">
        <v>3</v>
      </c>
    </row>
    <row r="104" spans="1:11" x14ac:dyDescent="0.25">
      <c r="A104" s="99" t="s">
        <v>786</v>
      </c>
      <c r="B104" s="101" t="s">
        <v>1380</v>
      </c>
      <c r="C104" s="99" t="s">
        <v>399</v>
      </c>
      <c r="D104" s="111">
        <v>240272873</v>
      </c>
      <c r="E104" s="115">
        <v>9198912054</v>
      </c>
      <c r="F104" s="99" t="s">
        <v>385</v>
      </c>
      <c r="G104" s="191">
        <v>35277</v>
      </c>
      <c r="H104" s="102" t="str">
        <f>CHOOSE(MONTH(G104),"January","February","March","April","May","June","July","August","September","October","November","December")</f>
        <v>July</v>
      </c>
      <c r="I104" s="103">
        <f ca="1">DATEDIF(G104,TODAY(),"Y")</f>
        <v>19</v>
      </c>
      <c r="J104" s="104"/>
      <c r="K104" s="105">
        <v>4</v>
      </c>
    </row>
    <row r="105" spans="1:11" x14ac:dyDescent="0.25">
      <c r="A105" s="99" t="s">
        <v>851</v>
      </c>
      <c r="B105" s="101" t="s">
        <v>1381</v>
      </c>
      <c r="C105" s="99" t="s">
        <v>395</v>
      </c>
      <c r="D105" s="111">
        <v>242099349</v>
      </c>
      <c r="E105" s="115">
        <v>2526576057</v>
      </c>
      <c r="F105" s="99" t="s">
        <v>386</v>
      </c>
      <c r="G105" s="191">
        <v>38170</v>
      </c>
      <c r="H105" s="102" t="str">
        <f>CHOOSE(MONTH(G105),"January","February","March","April","May","June","July","August","September","October","November","December")</f>
        <v>July</v>
      </c>
      <c r="I105" s="103">
        <f ca="1">DATEDIF(G105,TODAY(),"Y")</f>
        <v>11</v>
      </c>
      <c r="J105" s="104" t="s">
        <v>393</v>
      </c>
      <c r="K105" s="105">
        <v>3</v>
      </c>
    </row>
    <row r="106" spans="1:11" x14ac:dyDescent="0.25">
      <c r="A106" s="99" t="s">
        <v>804</v>
      </c>
      <c r="B106" s="101" t="s">
        <v>1383</v>
      </c>
      <c r="C106" s="99" t="s">
        <v>399</v>
      </c>
      <c r="D106" s="111">
        <v>243062914</v>
      </c>
      <c r="E106" s="115">
        <v>9194018412</v>
      </c>
      <c r="F106" s="99" t="s">
        <v>386</v>
      </c>
      <c r="G106" s="191">
        <v>35652</v>
      </c>
      <c r="H106" s="102" t="str">
        <f>CHOOSE(MONTH(G106),"January","February","March","April","May","June","July","August","September","October","November","December")</f>
        <v>August</v>
      </c>
      <c r="I106" s="103">
        <f ca="1">DATEDIF(G106,TODAY(),"Y")</f>
        <v>18</v>
      </c>
      <c r="J106" s="104" t="s">
        <v>387</v>
      </c>
      <c r="K106" s="105">
        <v>3</v>
      </c>
    </row>
    <row r="107" spans="1:11" x14ac:dyDescent="0.25">
      <c r="A107" s="99" t="s">
        <v>1068</v>
      </c>
      <c r="B107" s="101" t="s">
        <v>1381</v>
      </c>
      <c r="C107" s="99" t="s">
        <v>1384</v>
      </c>
      <c r="D107" s="111">
        <v>243350742</v>
      </c>
      <c r="E107" s="115">
        <v>2528304204</v>
      </c>
      <c r="F107" s="99" t="s">
        <v>392</v>
      </c>
      <c r="G107" s="191">
        <v>38439</v>
      </c>
      <c r="H107" s="102" t="str">
        <f>CHOOSE(MONTH(G107),"January","February","March","April","May","June","July","August","September","October","November","December")</f>
        <v>March</v>
      </c>
      <c r="I107" s="103">
        <f ca="1">DATEDIF(G107,TODAY(),"Y")</f>
        <v>11</v>
      </c>
      <c r="J107" s="104"/>
      <c r="K107" s="105">
        <v>4</v>
      </c>
    </row>
    <row r="108" spans="1:11" x14ac:dyDescent="0.25">
      <c r="A108" s="99" t="s">
        <v>1006</v>
      </c>
      <c r="B108" s="101" t="s">
        <v>1381</v>
      </c>
      <c r="C108" s="99" t="s">
        <v>398</v>
      </c>
      <c r="D108" s="111">
        <v>244171882</v>
      </c>
      <c r="E108" s="115">
        <v>2527577867</v>
      </c>
      <c r="F108" s="99" t="s">
        <v>389</v>
      </c>
      <c r="G108" s="191">
        <v>37963</v>
      </c>
      <c r="H108" s="102" t="str">
        <f>CHOOSE(MONTH(G108),"January","February","March","April","May","June","July","August","September","October","November","December")</f>
        <v>December</v>
      </c>
      <c r="I108" s="103">
        <f ca="1">DATEDIF(G108,TODAY(),"Y")</f>
        <v>12</v>
      </c>
      <c r="J108" s="104" t="s">
        <v>393</v>
      </c>
      <c r="K108" s="105">
        <v>4</v>
      </c>
    </row>
    <row r="109" spans="1:11" x14ac:dyDescent="0.25">
      <c r="A109" s="99" t="s">
        <v>1351</v>
      </c>
      <c r="B109" s="101" t="s">
        <v>674</v>
      </c>
      <c r="C109" s="99" t="s">
        <v>395</v>
      </c>
      <c r="D109" s="111">
        <v>247276092</v>
      </c>
      <c r="E109" s="115">
        <v>2522636516</v>
      </c>
      <c r="F109" s="99" t="s">
        <v>385</v>
      </c>
      <c r="G109" s="191">
        <v>34918</v>
      </c>
      <c r="H109" s="102" t="str">
        <f>CHOOSE(MONTH(G109),"January","February","March","April","May","June","July","August","September","October","November","December")</f>
        <v>August</v>
      </c>
      <c r="I109" s="103">
        <f ca="1">DATEDIF(G109,TODAY(),"Y")</f>
        <v>20</v>
      </c>
      <c r="J109" s="104"/>
      <c r="K109" s="105">
        <v>2</v>
      </c>
    </row>
    <row r="110" spans="1:11" x14ac:dyDescent="0.25">
      <c r="A110" s="99" t="s">
        <v>2529</v>
      </c>
      <c r="B110" s="101" t="s">
        <v>1381</v>
      </c>
      <c r="C110" s="99" t="s">
        <v>402</v>
      </c>
      <c r="D110" s="111">
        <v>247406371</v>
      </c>
      <c r="E110" s="115">
        <v>9195299873</v>
      </c>
      <c r="F110" s="99" t="s">
        <v>389</v>
      </c>
      <c r="G110" s="191">
        <v>37845</v>
      </c>
      <c r="H110" s="102" t="str">
        <f>CHOOSE(MONTH(G110),"January","February","March","April","May","June","July","August","September","October","November","December")</f>
        <v>August</v>
      </c>
      <c r="I110" s="103">
        <f ca="1">DATEDIF(G110,TODAY(),"Y")</f>
        <v>12</v>
      </c>
      <c r="J110" s="104" t="s">
        <v>391</v>
      </c>
      <c r="K110" s="105">
        <v>3</v>
      </c>
    </row>
    <row r="111" spans="1:11" x14ac:dyDescent="0.25">
      <c r="A111" s="99" t="s">
        <v>1078</v>
      </c>
      <c r="B111" s="101" t="s">
        <v>378</v>
      </c>
      <c r="C111" s="99" t="s">
        <v>408</v>
      </c>
      <c r="D111" s="111">
        <v>247422007</v>
      </c>
      <c r="E111" s="115">
        <v>2528012440</v>
      </c>
      <c r="F111" s="99" t="s">
        <v>385</v>
      </c>
      <c r="G111" s="191">
        <v>38080</v>
      </c>
      <c r="H111" s="102" t="str">
        <f>CHOOSE(MONTH(G111),"January","February","March","April","May","June","July","August","September","October","November","December")</f>
        <v>April</v>
      </c>
      <c r="I111" s="103">
        <f ca="1">DATEDIF(G111,TODAY(),"Y")</f>
        <v>12</v>
      </c>
      <c r="J111" s="104"/>
      <c r="K111" s="105">
        <v>2</v>
      </c>
    </row>
    <row r="112" spans="1:11" x14ac:dyDescent="0.25">
      <c r="A112" s="99" t="s">
        <v>912</v>
      </c>
      <c r="B112" s="101" t="s">
        <v>674</v>
      </c>
      <c r="C112" s="99" t="s">
        <v>403</v>
      </c>
      <c r="D112" s="111">
        <v>247555666</v>
      </c>
      <c r="E112" s="115">
        <v>2528183445</v>
      </c>
      <c r="F112" s="99" t="s">
        <v>386</v>
      </c>
      <c r="G112" s="191">
        <v>37215</v>
      </c>
      <c r="H112" s="102" t="str">
        <f>CHOOSE(MONTH(G112),"January","February","March","April","May","June","July","August","September","October","November","December")</f>
        <v>November</v>
      </c>
      <c r="I112" s="103">
        <f ca="1">DATEDIF(G112,TODAY(),"Y")</f>
        <v>14</v>
      </c>
      <c r="J112" s="104" t="s">
        <v>387</v>
      </c>
      <c r="K112" s="105">
        <v>5</v>
      </c>
    </row>
    <row r="113" spans="1:11" x14ac:dyDescent="0.25">
      <c r="A113" s="99" t="s">
        <v>1000</v>
      </c>
      <c r="B113" s="101" t="s">
        <v>1383</v>
      </c>
      <c r="C113" s="99" t="s">
        <v>405</v>
      </c>
      <c r="D113" s="111">
        <v>248820119</v>
      </c>
      <c r="E113" s="115">
        <v>2521711684</v>
      </c>
      <c r="F113" s="99" t="s">
        <v>386</v>
      </c>
      <c r="G113" s="191">
        <v>37760</v>
      </c>
      <c r="H113" s="102" t="str">
        <f>CHOOSE(MONTH(G113),"January","February","March","April","May","June","July","August","September","October","November","December")</f>
        <v>May</v>
      </c>
      <c r="I113" s="103">
        <f ca="1">DATEDIF(G113,TODAY(),"Y")</f>
        <v>13</v>
      </c>
      <c r="J113" s="104" t="s">
        <v>387</v>
      </c>
      <c r="K113" s="105">
        <v>5</v>
      </c>
    </row>
    <row r="114" spans="1:11" x14ac:dyDescent="0.25">
      <c r="A114" s="99" t="s">
        <v>768</v>
      </c>
      <c r="B114" s="101" t="s">
        <v>1383</v>
      </c>
      <c r="C114" s="99" t="s">
        <v>408</v>
      </c>
      <c r="D114" s="111">
        <v>249416723</v>
      </c>
      <c r="E114" s="115">
        <v>2521628807</v>
      </c>
      <c r="F114" s="99" t="s">
        <v>386</v>
      </c>
      <c r="G114" s="191">
        <v>37127</v>
      </c>
      <c r="H114" s="102" t="str">
        <f>CHOOSE(MONTH(G114),"January","February","March","April","May","June","July","August","September","October","November","December")</f>
        <v>August</v>
      </c>
      <c r="I114" s="103">
        <f ca="1">DATEDIF(G114,TODAY(),"Y")</f>
        <v>14</v>
      </c>
      <c r="J114" s="104" t="s">
        <v>390</v>
      </c>
      <c r="K114" s="105">
        <v>5</v>
      </c>
    </row>
    <row r="115" spans="1:11" x14ac:dyDescent="0.25">
      <c r="A115" s="99" t="s">
        <v>1155</v>
      </c>
      <c r="B115" s="101" t="s">
        <v>1381</v>
      </c>
      <c r="C115" s="99" t="s">
        <v>397</v>
      </c>
      <c r="D115" s="111">
        <v>249760737</v>
      </c>
      <c r="E115" s="115">
        <v>2522969056</v>
      </c>
      <c r="F115" s="99" t="s">
        <v>385</v>
      </c>
      <c r="G115" s="191">
        <v>35888</v>
      </c>
      <c r="H115" s="102" t="str">
        <f>CHOOSE(MONTH(G115),"January","February","March","April","May","June","July","August","September","October","November","December")</f>
        <v>April</v>
      </c>
      <c r="I115" s="103">
        <f ca="1">DATEDIF(G115,TODAY(),"Y")</f>
        <v>18</v>
      </c>
      <c r="J115" s="104"/>
      <c r="K115" s="105">
        <v>5</v>
      </c>
    </row>
    <row r="116" spans="1:11" x14ac:dyDescent="0.25">
      <c r="A116" s="99" t="s">
        <v>1189</v>
      </c>
      <c r="B116" s="101" t="s">
        <v>1383</v>
      </c>
      <c r="C116" s="99" t="s">
        <v>399</v>
      </c>
      <c r="D116" s="111">
        <v>249929042</v>
      </c>
      <c r="E116" s="115">
        <v>2525790872</v>
      </c>
      <c r="F116" s="99" t="s">
        <v>386</v>
      </c>
      <c r="G116" s="191">
        <v>37096</v>
      </c>
      <c r="H116" s="102" t="str">
        <f>CHOOSE(MONTH(G116),"January","February","March","April","May","June","July","August","September","October","November","December")</f>
        <v>July</v>
      </c>
      <c r="I116" s="103">
        <f ca="1">DATEDIF(G116,TODAY(),"Y")</f>
        <v>14</v>
      </c>
      <c r="J116" s="104" t="s">
        <v>387</v>
      </c>
      <c r="K116" s="105">
        <v>5</v>
      </c>
    </row>
    <row r="117" spans="1:11" x14ac:dyDescent="0.25">
      <c r="A117" s="99" t="s">
        <v>817</v>
      </c>
      <c r="B117" s="101" t="s">
        <v>1383</v>
      </c>
      <c r="C117" s="99" t="s">
        <v>399</v>
      </c>
      <c r="D117" s="111">
        <v>251824309</v>
      </c>
      <c r="E117" s="115">
        <v>9197950668</v>
      </c>
      <c r="F117" s="99" t="s">
        <v>385</v>
      </c>
      <c r="G117" s="191">
        <v>41986</v>
      </c>
      <c r="H117" s="102" t="str">
        <f>CHOOSE(MONTH(G117),"January","February","March","April","May","June","July","August","September","October","November","December")</f>
        <v>December</v>
      </c>
      <c r="I117" s="103">
        <f ca="1">DATEDIF(G117,TODAY(),"Y")</f>
        <v>1</v>
      </c>
      <c r="J117" s="104"/>
      <c r="K117" s="105">
        <v>1</v>
      </c>
    </row>
    <row r="118" spans="1:11" x14ac:dyDescent="0.25">
      <c r="A118" s="99" t="s">
        <v>935</v>
      </c>
      <c r="B118" s="101" t="s">
        <v>1383</v>
      </c>
      <c r="C118" s="99" t="s">
        <v>395</v>
      </c>
      <c r="D118" s="111">
        <v>252276921</v>
      </c>
      <c r="E118" s="115">
        <v>2525777345</v>
      </c>
      <c r="F118" s="99" t="s">
        <v>386</v>
      </c>
      <c r="G118" s="191">
        <v>40217</v>
      </c>
      <c r="H118" s="102" t="str">
        <f>CHOOSE(MONTH(G118),"January","February","March","April","May","June","July","August","September","October","November","December")</f>
        <v>February</v>
      </c>
      <c r="I118" s="103">
        <f ca="1">DATEDIF(G118,TODAY(),"Y")</f>
        <v>6</v>
      </c>
      <c r="J118" s="104" t="s">
        <v>391</v>
      </c>
      <c r="K118" s="105">
        <v>4</v>
      </c>
    </row>
    <row r="119" spans="1:11" x14ac:dyDescent="0.25">
      <c r="A119" s="99" t="s">
        <v>1285</v>
      </c>
      <c r="B119" s="101" t="s">
        <v>378</v>
      </c>
      <c r="C119" s="99" t="s">
        <v>404</v>
      </c>
      <c r="D119" s="111">
        <v>252582122</v>
      </c>
      <c r="E119" s="115">
        <v>9197764351</v>
      </c>
      <c r="F119" s="99" t="s">
        <v>385</v>
      </c>
      <c r="G119" s="191">
        <v>41365</v>
      </c>
      <c r="H119" s="102" t="str">
        <f>CHOOSE(MONTH(G119),"January","February","March","April","May","June","July","August","September","October","November","December")</f>
        <v>April</v>
      </c>
      <c r="I119" s="103">
        <f ca="1">DATEDIF(G119,TODAY(),"Y")</f>
        <v>3</v>
      </c>
      <c r="J119" s="104"/>
      <c r="K119" s="105">
        <v>2</v>
      </c>
    </row>
    <row r="120" spans="1:11" x14ac:dyDescent="0.25">
      <c r="A120" s="99" t="s">
        <v>855</v>
      </c>
      <c r="B120" s="101" t="s">
        <v>1383</v>
      </c>
      <c r="C120" s="99" t="s">
        <v>402</v>
      </c>
      <c r="D120" s="111">
        <v>254201611</v>
      </c>
      <c r="E120" s="115">
        <v>9197803578</v>
      </c>
      <c r="F120" s="99" t="s">
        <v>386</v>
      </c>
      <c r="G120" s="191">
        <v>37008</v>
      </c>
      <c r="H120" s="102" t="str">
        <f>CHOOSE(MONTH(G120),"January","February","March","April","May","June","July","August","September","October","November","December")</f>
        <v>April</v>
      </c>
      <c r="I120" s="103">
        <f ca="1">DATEDIF(G120,TODAY(),"Y")</f>
        <v>15</v>
      </c>
      <c r="J120" s="104" t="s">
        <v>393</v>
      </c>
      <c r="K120" s="105">
        <v>5</v>
      </c>
    </row>
    <row r="121" spans="1:11" x14ac:dyDescent="0.25">
      <c r="A121" s="99" t="s">
        <v>867</v>
      </c>
      <c r="B121" s="101" t="s">
        <v>1381</v>
      </c>
      <c r="C121" s="99" t="s">
        <v>399</v>
      </c>
      <c r="D121" s="111">
        <v>257249459</v>
      </c>
      <c r="E121" s="115">
        <v>9197775023</v>
      </c>
      <c r="F121" s="99" t="s">
        <v>385</v>
      </c>
      <c r="G121" s="191">
        <v>34987</v>
      </c>
      <c r="H121" s="102" t="str">
        <f>CHOOSE(MONTH(G121),"January","February","March","April","May","June","July","August","September","October","November","December")</f>
        <v>October</v>
      </c>
      <c r="I121" s="103">
        <f ca="1">DATEDIF(G121,TODAY(),"Y")</f>
        <v>20</v>
      </c>
      <c r="J121" s="104"/>
      <c r="K121" s="105">
        <v>3</v>
      </c>
    </row>
    <row r="122" spans="1:11" x14ac:dyDescent="0.25">
      <c r="A122" s="99" t="s">
        <v>1250</v>
      </c>
      <c r="B122" s="101" t="s">
        <v>378</v>
      </c>
      <c r="C122" s="99" t="s">
        <v>402</v>
      </c>
      <c r="D122" s="111">
        <v>259330447</v>
      </c>
      <c r="E122" s="115">
        <v>9195252544</v>
      </c>
      <c r="F122" s="99" t="s">
        <v>385</v>
      </c>
      <c r="G122" s="191">
        <v>36816</v>
      </c>
      <c r="H122" s="102" t="str">
        <f>CHOOSE(MONTH(G122),"January","February","March","April","May","June","July","August","September","October","November","December")</f>
        <v>October</v>
      </c>
      <c r="I122" s="103">
        <f ca="1">DATEDIF(G122,TODAY(),"Y")</f>
        <v>15</v>
      </c>
      <c r="J122" s="104"/>
      <c r="K122" s="105">
        <v>5</v>
      </c>
    </row>
    <row r="123" spans="1:11" x14ac:dyDescent="0.25">
      <c r="A123" s="99" t="s">
        <v>1218</v>
      </c>
      <c r="B123" s="101" t="s">
        <v>1381</v>
      </c>
      <c r="C123" s="99" t="s">
        <v>399</v>
      </c>
      <c r="D123" s="111">
        <v>259573806</v>
      </c>
      <c r="E123" s="115">
        <v>9193302808</v>
      </c>
      <c r="F123" s="99" t="s">
        <v>386</v>
      </c>
      <c r="G123" s="191">
        <v>37904</v>
      </c>
      <c r="H123" s="102" t="str">
        <f>CHOOSE(MONTH(G123),"January","February","March","April","May","June","July","August","September","October","November","December")</f>
        <v>October</v>
      </c>
      <c r="I123" s="103">
        <f ca="1">DATEDIF(G123,TODAY(),"Y")</f>
        <v>12</v>
      </c>
      <c r="J123" s="104" t="s">
        <v>388</v>
      </c>
      <c r="K123" s="105">
        <v>4</v>
      </c>
    </row>
    <row r="124" spans="1:11" x14ac:dyDescent="0.25">
      <c r="A124" s="99" t="s">
        <v>845</v>
      </c>
      <c r="B124" s="101" t="s">
        <v>1383</v>
      </c>
      <c r="C124" s="99" t="s">
        <v>395</v>
      </c>
      <c r="D124" s="111">
        <v>260815239</v>
      </c>
      <c r="E124" s="115">
        <v>2523040292</v>
      </c>
      <c r="F124" s="99" t="s">
        <v>392</v>
      </c>
      <c r="G124" s="191">
        <v>35244</v>
      </c>
      <c r="H124" s="102" t="str">
        <f>CHOOSE(MONTH(G124),"January","February","March","April","May","June","July","August","September","October","November","December")</f>
        <v>June</v>
      </c>
      <c r="I124" s="103">
        <f ca="1">DATEDIF(G124,TODAY(),"Y")</f>
        <v>19</v>
      </c>
      <c r="J124" s="104"/>
      <c r="K124" s="105">
        <v>3</v>
      </c>
    </row>
    <row r="125" spans="1:11" x14ac:dyDescent="0.25">
      <c r="A125" s="99" t="s">
        <v>948</v>
      </c>
      <c r="B125" s="101" t="s">
        <v>378</v>
      </c>
      <c r="C125" s="99" t="s">
        <v>403</v>
      </c>
      <c r="D125" s="111">
        <v>261486180</v>
      </c>
      <c r="E125" s="115">
        <v>2522523567</v>
      </c>
      <c r="F125" s="99" t="s">
        <v>385</v>
      </c>
      <c r="G125" s="191">
        <v>38227</v>
      </c>
      <c r="H125" s="102" t="str">
        <f>CHOOSE(MONTH(G125),"January","February","March","April","May","June","July","August","September","October","November","December")</f>
        <v>August</v>
      </c>
      <c r="I125" s="103">
        <f ca="1">DATEDIF(G125,TODAY(),"Y")</f>
        <v>11</v>
      </c>
      <c r="J125" s="104"/>
      <c r="K125" s="105">
        <v>3</v>
      </c>
    </row>
    <row r="126" spans="1:11" x14ac:dyDescent="0.25">
      <c r="A126" s="99" t="s">
        <v>1081</v>
      </c>
      <c r="B126" s="101" t="s">
        <v>378</v>
      </c>
      <c r="C126" s="99" t="s">
        <v>402</v>
      </c>
      <c r="D126" s="111">
        <v>261920277</v>
      </c>
      <c r="E126" s="115">
        <v>2524272773</v>
      </c>
      <c r="F126" s="99" t="s">
        <v>386</v>
      </c>
      <c r="G126" s="191">
        <v>39346</v>
      </c>
      <c r="H126" s="102" t="str">
        <f>CHOOSE(MONTH(G126),"January","February","March","April","May","June","July","August","September","October","November","December")</f>
        <v>September</v>
      </c>
      <c r="I126" s="103">
        <f ca="1">DATEDIF(G126,TODAY(),"Y")</f>
        <v>8</v>
      </c>
      <c r="J126" s="104" t="s">
        <v>388</v>
      </c>
      <c r="K126" s="105">
        <v>3</v>
      </c>
    </row>
    <row r="127" spans="1:11" x14ac:dyDescent="0.25">
      <c r="A127" s="99" t="s">
        <v>1262</v>
      </c>
      <c r="B127" s="101" t="s">
        <v>378</v>
      </c>
      <c r="C127" s="99" t="s">
        <v>408</v>
      </c>
      <c r="D127" s="111">
        <v>262585858</v>
      </c>
      <c r="E127" s="115">
        <v>2528566597</v>
      </c>
      <c r="F127" s="99" t="s">
        <v>389</v>
      </c>
      <c r="G127" s="191">
        <v>35841</v>
      </c>
      <c r="H127" s="102" t="str">
        <f>CHOOSE(MONTH(G127),"January","February","March","April","May","June","July","August","September","October","November","December")</f>
        <v>February</v>
      </c>
      <c r="I127" s="103">
        <f ca="1">DATEDIF(G127,TODAY(),"Y")</f>
        <v>18</v>
      </c>
      <c r="J127" s="104" t="s">
        <v>390</v>
      </c>
      <c r="K127" s="105">
        <v>5</v>
      </c>
    </row>
    <row r="128" spans="1:11" x14ac:dyDescent="0.25">
      <c r="A128" s="99" t="s">
        <v>1397</v>
      </c>
      <c r="B128" s="101" t="s">
        <v>1380</v>
      </c>
      <c r="C128" s="99" t="s">
        <v>1386</v>
      </c>
      <c r="D128" s="111">
        <v>264960848</v>
      </c>
      <c r="E128" s="115">
        <v>9195012757</v>
      </c>
      <c r="F128" s="99" t="s">
        <v>385</v>
      </c>
      <c r="G128" s="191">
        <v>38369</v>
      </c>
      <c r="H128" s="102" t="str">
        <f>CHOOSE(MONTH(G128),"January","February","March","April","May","June","July","August","September","October","November","December")</f>
        <v>January</v>
      </c>
      <c r="I128" s="103">
        <f ca="1">DATEDIF(G128,TODAY(),"Y")</f>
        <v>11</v>
      </c>
      <c r="J128" s="104"/>
      <c r="K128" s="105">
        <v>3</v>
      </c>
    </row>
    <row r="129" spans="1:11" x14ac:dyDescent="0.25">
      <c r="A129" s="99" t="s">
        <v>808</v>
      </c>
      <c r="B129" s="101" t="s">
        <v>1380</v>
      </c>
      <c r="C129" s="99" t="s">
        <v>406</v>
      </c>
      <c r="D129" s="111">
        <v>265323292</v>
      </c>
      <c r="E129" s="115">
        <v>2522939413</v>
      </c>
      <c r="F129" s="99" t="s">
        <v>386</v>
      </c>
      <c r="G129" s="191">
        <v>37269</v>
      </c>
      <c r="H129" s="102" t="str">
        <f>CHOOSE(MONTH(G129),"January","February","March","April","May","June","July","August","September","October","November","December")</f>
        <v>January</v>
      </c>
      <c r="I129" s="103">
        <f ca="1">DATEDIF(G129,TODAY(),"Y")</f>
        <v>14</v>
      </c>
      <c r="J129" s="104" t="s">
        <v>391</v>
      </c>
      <c r="K129" s="105">
        <v>4</v>
      </c>
    </row>
    <row r="130" spans="1:11" x14ac:dyDescent="0.25">
      <c r="A130" s="99" t="s">
        <v>1400</v>
      </c>
      <c r="B130" s="101" t="s">
        <v>1380</v>
      </c>
      <c r="C130" s="99" t="s">
        <v>407</v>
      </c>
      <c r="D130" s="111">
        <v>265993407</v>
      </c>
      <c r="E130" s="115">
        <v>9193558443</v>
      </c>
      <c r="F130" s="99" t="s">
        <v>385</v>
      </c>
      <c r="G130" s="191">
        <v>37627</v>
      </c>
      <c r="H130" s="102" t="str">
        <f>CHOOSE(MONTH(G130),"January","February","March","April","May","June","July","August","September","October","November","December")</f>
        <v>January</v>
      </c>
      <c r="I130" s="103">
        <f ca="1">DATEDIF(G130,TODAY(),"Y")</f>
        <v>13</v>
      </c>
      <c r="J130" s="104"/>
      <c r="K130" s="105">
        <v>2</v>
      </c>
    </row>
    <row r="131" spans="1:11" x14ac:dyDescent="0.25">
      <c r="A131" s="99" t="s">
        <v>978</v>
      </c>
      <c r="B131" s="101" t="s">
        <v>1505</v>
      </c>
      <c r="C131" s="99" t="s">
        <v>395</v>
      </c>
      <c r="D131" s="111">
        <v>267218084</v>
      </c>
      <c r="E131" s="115">
        <v>9193825834</v>
      </c>
      <c r="F131" s="99" t="s">
        <v>385</v>
      </c>
      <c r="G131" s="191">
        <v>35643</v>
      </c>
      <c r="H131" s="102" t="str">
        <f>CHOOSE(MONTH(G131),"January","February","March","April","May","June","July","August","September","October","November","December")</f>
        <v>August</v>
      </c>
      <c r="I131" s="103">
        <f ca="1">DATEDIF(G131,TODAY(),"Y")</f>
        <v>18</v>
      </c>
      <c r="J131" s="104"/>
      <c r="K131" s="105">
        <v>5</v>
      </c>
    </row>
    <row r="132" spans="1:11" x14ac:dyDescent="0.25">
      <c r="A132" s="99" t="s">
        <v>1393</v>
      </c>
      <c r="B132" s="101" t="s">
        <v>674</v>
      </c>
      <c r="C132" s="99" t="s">
        <v>407</v>
      </c>
      <c r="D132" s="111">
        <v>269873478</v>
      </c>
      <c r="E132" s="115">
        <v>9198244224</v>
      </c>
      <c r="F132" s="99" t="s">
        <v>386</v>
      </c>
      <c r="G132" s="191">
        <v>41103</v>
      </c>
      <c r="H132" s="102" t="str">
        <f>CHOOSE(MONTH(G132),"January","February","March","April","May","June","July","August","September","October","November","December")</f>
        <v>July</v>
      </c>
      <c r="I132" s="103">
        <f ca="1">DATEDIF(G132,TODAY(),"Y")</f>
        <v>3</v>
      </c>
      <c r="J132" s="104" t="s">
        <v>391</v>
      </c>
      <c r="K132" s="105">
        <v>1</v>
      </c>
    </row>
    <row r="133" spans="1:11" x14ac:dyDescent="0.25">
      <c r="A133" s="99" t="s">
        <v>879</v>
      </c>
      <c r="B133" s="101" t="s">
        <v>1383</v>
      </c>
      <c r="C133" s="99" t="s">
        <v>2310</v>
      </c>
      <c r="D133" s="111">
        <v>272036635</v>
      </c>
      <c r="E133" s="115">
        <v>2521656242</v>
      </c>
      <c r="F133" s="99" t="s">
        <v>386</v>
      </c>
      <c r="G133" s="191">
        <v>39686</v>
      </c>
      <c r="H133" s="102" t="str">
        <f>CHOOSE(MONTH(G133),"January","February","March","April","May","June","July","August","September","October","November","December")</f>
        <v>August</v>
      </c>
      <c r="I133" s="103">
        <f ca="1">DATEDIF(G133,TODAY(),"Y")</f>
        <v>7</v>
      </c>
      <c r="J133" s="104" t="s">
        <v>387</v>
      </c>
      <c r="K133" s="105">
        <v>1</v>
      </c>
    </row>
    <row r="134" spans="1:11" x14ac:dyDescent="0.25">
      <c r="A134" s="99" t="s">
        <v>903</v>
      </c>
      <c r="B134" s="101" t="s">
        <v>1381</v>
      </c>
      <c r="C134" s="99" t="s">
        <v>407</v>
      </c>
      <c r="D134" s="111">
        <v>272659955</v>
      </c>
      <c r="E134" s="115">
        <v>9194127875</v>
      </c>
      <c r="F134" s="99" t="s">
        <v>386</v>
      </c>
      <c r="G134" s="191">
        <v>37519</v>
      </c>
      <c r="H134" s="102" t="str">
        <f>CHOOSE(MONTH(G134),"January","February","March","April","May","June","July","August","September","October","November","December")</f>
        <v>September</v>
      </c>
      <c r="I134" s="103">
        <f ca="1">DATEDIF(G134,TODAY(),"Y")</f>
        <v>13</v>
      </c>
      <c r="J134" s="104" t="s">
        <v>393</v>
      </c>
      <c r="K134" s="105">
        <v>2</v>
      </c>
    </row>
    <row r="135" spans="1:11" x14ac:dyDescent="0.25">
      <c r="A135" s="99" t="s">
        <v>1004</v>
      </c>
      <c r="B135" s="101" t="s">
        <v>1381</v>
      </c>
      <c r="C135" s="99" t="s">
        <v>405</v>
      </c>
      <c r="D135" s="111">
        <v>272714784</v>
      </c>
      <c r="E135" s="115">
        <v>9191162663</v>
      </c>
      <c r="F135" s="99" t="s">
        <v>392</v>
      </c>
      <c r="G135" s="191">
        <v>42220</v>
      </c>
      <c r="H135" s="102" t="str">
        <f>CHOOSE(MONTH(G135),"January","February","March","April","May","June","July","August","September","October","November","December")</f>
        <v>August</v>
      </c>
      <c r="I135" s="103">
        <f ca="1">DATEDIF(G135,TODAY(),"Y")</f>
        <v>0</v>
      </c>
      <c r="J135" s="104"/>
      <c r="K135" s="105">
        <v>2</v>
      </c>
    </row>
    <row r="136" spans="1:11" x14ac:dyDescent="0.25">
      <c r="A136" s="99" t="s">
        <v>1138</v>
      </c>
      <c r="B136" s="101" t="s">
        <v>1383</v>
      </c>
      <c r="C136" s="99" t="s">
        <v>402</v>
      </c>
      <c r="D136" s="111">
        <v>275102740</v>
      </c>
      <c r="E136" s="115">
        <v>2521620909</v>
      </c>
      <c r="F136" s="99" t="s">
        <v>386</v>
      </c>
      <c r="G136" s="191">
        <v>37534</v>
      </c>
      <c r="H136" s="102" t="str">
        <f>CHOOSE(MONTH(G136),"January","February","March","April","May","June","July","August","September","October","November","December")</f>
        <v>October</v>
      </c>
      <c r="I136" s="103">
        <f ca="1">DATEDIF(G136,TODAY(),"Y")</f>
        <v>13</v>
      </c>
      <c r="J136" s="104" t="s">
        <v>390</v>
      </c>
      <c r="K136" s="105">
        <v>4</v>
      </c>
    </row>
    <row r="137" spans="1:11" x14ac:dyDescent="0.25">
      <c r="A137" s="99" t="s">
        <v>762</v>
      </c>
      <c r="B137" s="101" t="s">
        <v>674</v>
      </c>
      <c r="C137" s="99" t="s">
        <v>408</v>
      </c>
      <c r="D137" s="111">
        <v>276873359</v>
      </c>
      <c r="E137" s="115">
        <v>2522304625</v>
      </c>
      <c r="F137" s="99" t="s">
        <v>386</v>
      </c>
      <c r="G137" s="191">
        <v>37956</v>
      </c>
      <c r="H137" s="102" t="str">
        <f>CHOOSE(MONTH(G137),"January","February","March","April","May","June","July","August","September","October","November","December")</f>
        <v>December</v>
      </c>
      <c r="I137" s="103">
        <f ca="1">DATEDIF(G137,TODAY(),"Y")</f>
        <v>12</v>
      </c>
      <c r="J137" s="104" t="s">
        <v>393</v>
      </c>
      <c r="K137" s="105">
        <v>2</v>
      </c>
    </row>
    <row r="138" spans="1:11" x14ac:dyDescent="0.25">
      <c r="A138" s="99" t="s">
        <v>1276</v>
      </c>
      <c r="B138" s="101" t="s">
        <v>1383</v>
      </c>
      <c r="C138" s="99" t="s">
        <v>399</v>
      </c>
      <c r="D138" s="111">
        <v>276980518</v>
      </c>
      <c r="E138" s="115">
        <v>9195267252</v>
      </c>
      <c r="F138" s="99" t="s">
        <v>386</v>
      </c>
      <c r="G138" s="191">
        <v>35606</v>
      </c>
      <c r="H138" s="102" t="str">
        <f>CHOOSE(MONTH(G138),"January","February","March","April","May","June","July","August","September","October","November","December")</f>
        <v>June</v>
      </c>
      <c r="I138" s="103">
        <f ca="1">DATEDIF(G138,TODAY(),"Y")</f>
        <v>18</v>
      </c>
      <c r="J138" s="104" t="s">
        <v>388</v>
      </c>
      <c r="K138" s="105">
        <v>5</v>
      </c>
    </row>
    <row r="139" spans="1:11" x14ac:dyDescent="0.25">
      <c r="A139" s="99" t="s">
        <v>859</v>
      </c>
      <c r="B139" s="101" t="s">
        <v>1383</v>
      </c>
      <c r="C139" s="99" t="s">
        <v>408</v>
      </c>
      <c r="D139" s="111">
        <v>277423593</v>
      </c>
      <c r="E139" s="115">
        <v>9195790921</v>
      </c>
      <c r="F139" s="99" t="s">
        <v>389</v>
      </c>
      <c r="G139" s="191">
        <v>40197</v>
      </c>
      <c r="H139" s="102" t="str">
        <f>CHOOSE(MONTH(G139),"January","February","March","April","May","June","July","August","September","October","November","December")</f>
        <v>January</v>
      </c>
      <c r="I139" s="103">
        <f ca="1">DATEDIF(G139,TODAY(),"Y")</f>
        <v>6</v>
      </c>
      <c r="J139" s="104" t="s">
        <v>391</v>
      </c>
      <c r="K139" s="105">
        <v>2</v>
      </c>
    </row>
    <row r="140" spans="1:11" x14ac:dyDescent="0.25">
      <c r="A140" s="99" t="s">
        <v>997</v>
      </c>
      <c r="B140" s="101" t="s">
        <v>1381</v>
      </c>
      <c r="C140" s="99" t="s">
        <v>407</v>
      </c>
      <c r="D140" s="111">
        <v>277925508</v>
      </c>
      <c r="E140" s="115">
        <v>2526584511</v>
      </c>
      <c r="F140" s="99" t="s">
        <v>386</v>
      </c>
      <c r="G140" s="191">
        <v>37387</v>
      </c>
      <c r="H140" s="102" t="str">
        <f>CHOOSE(MONTH(G140),"January","February","March","April","May","June","July","August","September","October","November","December")</f>
        <v>May</v>
      </c>
      <c r="I140" s="103">
        <f ca="1">DATEDIF(G140,TODAY(),"Y")</f>
        <v>14</v>
      </c>
      <c r="J140" s="104" t="s">
        <v>391</v>
      </c>
      <c r="K140" s="105">
        <v>3</v>
      </c>
    </row>
    <row r="141" spans="1:11" x14ac:dyDescent="0.25">
      <c r="A141" s="99" t="s">
        <v>1034</v>
      </c>
      <c r="B141" s="101" t="s">
        <v>1381</v>
      </c>
      <c r="C141" s="99" t="s">
        <v>406</v>
      </c>
      <c r="D141" s="111">
        <v>278129861</v>
      </c>
      <c r="E141" s="115">
        <v>9198561246</v>
      </c>
      <c r="F141" s="99" t="s">
        <v>385</v>
      </c>
      <c r="G141" s="191">
        <v>34999</v>
      </c>
      <c r="H141" s="102" t="str">
        <f>CHOOSE(MONTH(G141),"January","February","March","April","May","June","July","August","September","October","November","December")</f>
        <v>October</v>
      </c>
      <c r="I141" s="103">
        <f ca="1">DATEDIF(G141,TODAY(),"Y")</f>
        <v>20</v>
      </c>
      <c r="J141" s="104"/>
      <c r="K141" s="105">
        <v>5</v>
      </c>
    </row>
    <row r="142" spans="1:11" x14ac:dyDescent="0.25">
      <c r="A142" s="99" t="s">
        <v>871</v>
      </c>
      <c r="B142" s="101" t="s">
        <v>378</v>
      </c>
      <c r="C142" s="99" t="s">
        <v>1384</v>
      </c>
      <c r="D142" s="111">
        <v>278431222</v>
      </c>
      <c r="E142" s="115">
        <v>9196699611</v>
      </c>
      <c r="F142" s="99" t="s">
        <v>386</v>
      </c>
      <c r="G142" s="191">
        <v>37073</v>
      </c>
      <c r="H142" s="102" t="str">
        <f>CHOOSE(MONTH(G142),"January","February","March","April","May","June","July","August","September","October","November","December")</f>
        <v>July</v>
      </c>
      <c r="I142" s="103">
        <f ca="1">DATEDIF(G142,TODAY(),"Y")</f>
        <v>14</v>
      </c>
      <c r="J142" s="104" t="s">
        <v>391</v>
      </c>
      <c r="K142" s="105">
        <v>3</v>
      </c>
    </row>
    <row r="143" spans="1:11" x14ac:dyDescent="0.25">
      <c r="A143" s="99" t="s">
        <v>1136</v>
      </c>
      <c r="B143" s="101" t="s">
        <v>674</v>
      </c>
      <c r="C143" s="99" t="s">
        <v>402</v>
      </c>
      <c r="D143" s="111">
        <v>279097202</v>
      </c>
      <c r="E143" s="116">
        <v>9196844371</v>
      </c>
      <c r="F143" s="99" t="s">
        <v>386</v>
      </c>
      <c r="G143" s="191">
        <v>38013</v>
      </c>
      <c r="H143" s="102" t="str">
        <f>CHOOSE(MONTH(G143),"January","February","March","April","May","June","July","August","September","October","November","December")</f>
        <v>January</v>
      </c>
      <c r="I143" s="103">
        <f ca="1">DATEDIF(G143,TODAY(),"Y")</f>
        <v>12</v>
      </c>
      <c r="J143" s="104" t="s">
        <v>387</v>
      </c>
      <c r="K143" s="105">
        <v>4</v>
      </c>
    </row>
    <row r="144" spans="1:11" x14ac:dyDescent="0.25">
      <c r="A144" s="99" t="s">
        <v>2298</v>
      </c>
      <c r="B144" s="101" t="s">
        <v>674</v>
      </c>
      <c r="C144" s="99" t="s">
        <v>397</v>
      </c>
      <c r="D144" s="111">
        <v>279591317</v>
      </c>
      <c r="E144" s="115">
        <v>2522381391</v>
      </c>
      <c r="F144" s="99" t="s">
        <v>392</v>
      </c>
      <c r="G144" s="191">
        <v>42023</v>
      </c>
      <c r="H144" s="102" t="str">
        <f>CHOOSE(MONTH(G144),"January","February","March","April","May","June","July","August","September","October","November","December")</f>
        <v>January</v>
      </c>
      <c r="I144" s="103">
        <f ca="1">DATEDIF(G144,TODAY(),"Y")</f>
        <v>1</v>
      </c>
      <c r="J144" s="104"/>
      <c r="K144" s="105">
        <v>4</v>
      </c>
    </row>
    <row r="145" spans="1:11" x14ac:dyDescent="0.25">
      <c r="A145" s="99" t="s">
        <v>1261</v>
      </c>
      <c r="B145" s="101" t="s">
        <v>1381</v>
      </c>
      <c r="C145" s="99" t="s">
        <v>399</v>
      </c>
      <c r="D145" s="111">
        <v>280304785</v>
      </c>
      <c r="E145" s="115">
        <v>2525918708</v>
      </c>
      <c r="F145" s="99" t="s">
        <v>386</v>
      </c>
      <c r="G145" s="191">
        <v>37738</v>
      </c>
      <c r="H145" s="102" t="str">
        <f>CHOOSE(MONTH(G145),"January","February","March","April","May","June","July","August","September","October","November","December")</f>
        <v>April</v>
      </c>
      <c r="I145" s="103">
        <f ca="1">DATEDIF(G145,TODAY(),"Y")</f>
        <v>13</v>
      </c>
      <c r="J145" s="104" t="s">
        <v>387</v>
      </c>
      <c r="K145" s="105">
        <v>2</v>
      </c>
    </row>
    <row r="146" spans="1:11" x14ac:dyDescent="0.25">
      <c r="A146" s="99" t="s">
        <v>1103</v>
      </c>
      <c r="B146" s="101" t="s">
        <v>1380</v>
      </c>
      <c r="C146" s="99" t="s">
        <v>397</v>
      </c>
      <c r="D146" s="111">
        <v>281005046</v>
      </c>
      <c r="E146" s="115">
        <v>2527051004</v>
      </c>
      <c r="F146" s="99" t="s">
        <v>385</v>
      </c>
      <c r="G146" s="191">
        <v>35433</v>
      </c>
      <c r="H146" s="102" t="str">
        <f>CHOOSE(MONTH(G146),"January","February","March","April","May","June","July","August","September","October","November","December")</f>
        <v>January</v>
      </c>
      <c r="I146" s="103">
        <f ca="1">DATEDIF(G146,TODAY(),"Y")</f>
        <v>19</v>
      </c>
      <c r="J146" s="104"/>
      <c r="K146" s="105">
        <v>4</v>
      </c>
    </row>
    <row r="147" spans="1:11" x14ac:dyDescent="0.25">
      <c r="A147" s="99" t="s">
        <v>2528</v>
      </c>
      <c r="B147" s="101" t="s">
        <v>1381</v>
      </c>
      <c r="C147" s="99" t="s">
        <v>397</v>
      </c>
      <c r="D147" s="111">
        <v>282972141</v>
      </c>
      <c r="E147" s="115">
        <v>2527135797</v>
      </c>
      <c r="F147" s="99" t="s">
        <v>385</v>
      </c>
      <c r="G147" s="191">
        <v>35468</v>
      </c>
      <c r="H147" s="102" t="str">
        <f>CHOOSE(MONTH(G147),"January","February","March","April","May","June","July","August","September","October","November","December")</f>
        <v>February</v>
      </c>
      <c r="I147" s="103">
        <f ca="1">DATEDIF(G147,TODAY(),"Y")</f>
        <v>19</v>
      </c>
      <c r="J147" s="104"/>
      <c r="K147" s="105">
        <v>5</v>
      </c>
    </row>
    <row r="148" spans="1:11" x14ac:dyDescent="0.25">
      <c r="A148" s="99" t="s">
        <v>1165</v>
      </c>
      <c r="B148" s="101" t="s">
        <v>1383</v>
      </c>
      <c r="C148" s="99" t="s">
        <v>408</v>
      </c>
      <c r="D148" s="111">
        <v>283476654</v>
      </c>
      <c r="E148" s="115">
        <v>9197049910</v>
      </c>
      <c r="F148" s="99" t="s">
        <v>386</v>
      </c>
      <c r="G148" s="191">
        <v>35458</v>
      </c>
      <c r="H148" s="102" t="str">
        <f>CHOOSE(MONTH(G148),"January","February","March","April","May","June","July","August","September","October","November","December")</f>
        <v>January</v>
      </c>
      <c r="I148" s="103">
        <f ca="1">DATEDIF(G148,TODAY(),"Y")</f>
        <v>19</v>
      </c>
      <c r="J148" s="104" t="s">
        <v>390</v>
      </c>
      <c r="K148" s="105">
        <v>4</v>
      </c>
    </row>
    <row r="149" spans="1:11" x14ac:dyDescent="0.25">
      <c r="A149" s="99" t="s">
        <v>1424</v>
      </c>
      <c r="B149" s="101" t="s">
        <v>1383</v>
      </c>
      <c r="C149" s="99" t="s">
        <v>1386</v>
      </c>
      <c r="D149" s="111">
        <v>285295419</v>
      </c>
      <c r="E149" s="115">
        <v>9197904981</v>
      </c>
      <c r="F149" s="99" t="s">
        <v>392</v>
      </c>
      <c r="G149" s="191">
        <v>38278</v>
      </c>
      <c r="H149" s="102" t="str">
        <f>CHOOSE(MONTH(G149),"January","February","March","April","May","June","July","August","September","October","November","December")</f>
        <v>October</v>
      </c>
      <c r="I149" s="103">
        <f ca="1">DATEDIF(G149,TODAY(),"Y")</f>
        <v>11</v>
      </c>
      <c r="J149" s="104"/>
      <c r="K149" s="105">
        <v>4</v>
      </c>
    </row>
    <row r="150" spans="1:11" x14ac:dyDescent="0.25">
      <c r="A150" s="99" t="s">
        <v>969</v>
      </c>
      <c r="B150" s="101" t="s">
        <v>1383</v>
      </c>
      <c r="C150" s="99" t="s">
        <v>408</v>
      </c>
      <c r="D150" s="111">
        <v>287476507</v>
      </c>
      <c r="E150" s="115">
        <v>9191509619</v>
      </c>
      <c r="F150" s="99" t="s">
        <v>389</v>
      </c>
      <c r="G150" s="191">
        <v>41565</v>
      </c>
      <c r="H150" s="102" t="str">
        <f>CHOOSE(MONTH(G150),"January","February","March","April","May","June","July","August","September","October","November","December")</f>
        <v>October</v>
      </c>
      <c r="I150" s="103">
        <f ca="1">DATEDIF(G150,TODAY(),"Y")</f>
        <v>2</v>
      </c>
      <c r="J150" s="104" t="s">
        <v>387</v>
      </c>
      <c r="K150" s="105">
        <v>1</v>
      </c>
    </row>
    <row r="151" spans="1:11" x14ac:dyDescent="0.25">
      <c r="A151" s="99" t="s">
        <v>1039</v>
      </c>
      <c r="B151" s="101" t="s">
        <v>378</v>
      </c>
      <c r="C151" s="99" t="s">
        <v>407</v>
      </c>
      <c r="D151" s="111">
        <v>288741910</v>
      </c>
      <c r="E151" s="115">
        <v>2522842668</v>
      </c>
      <c r="F151" s="99" t="s">
        <v>386</v>
      </c>
      <c r="G151" s="191">
        <v>38885</v>
      </c>
      <c r="H151" s="102" t="str">
        <f>CHOOSE(MONTH(G151),"January","February","March","April","May","June","July","August","September","October","November","December")</f>
        <v>June</v>
      </c>
      <c r="I151" s="103">
        <f ca="1">DATEDIF(G151,TODAY(),"Y")</f>
        <v>9</v>
      </c>
      <c r="J151" s="104" t="s">
        <v>391</v>
      </c>
      <c r="K151" s="105">
        <v>1</v>
      </c>
    </row>
    <row r="152" spans="1:11" x14ac:dyDescent="0.25">
      <c r="A152" s="99" t="s">
        <v>1025</v>
      </c>
      <c r="B152" s="101" t="s">
        <v>1505</v>
      </c>
      <c r="C152" s="99" t="s">
        <v>406</v>
      </c>
      <c r="D152" s="111">
        <v>289103201</v>
      </c>
      <c r="E152" s="115">
        <v>9192921836</v>
      </c>
      <c r="F152" s="99" t="s">
        <v>386</v>
      </c>
      <c r="G152" s="191">
        <v>35181</v>
      </c>
      <c r="H152" s="102" t="str">
        <f>CHOOSE(MONTH(G152),"January","February","March","April","May","June","July","August","September","October","November","December")</f>
        <v>April</v>
      </c>
      <c r="I152" s="103">
        <f ca="1">DATEDIF(G152,TODAY(),"Y")</f>
        <v>20</v>
      </c>
      <c r="J152" s="104" t="s">
        <v>387</v>
      </c>
      <c r="K152" s="105">
        <v>2</v>
      </c>
    </row>
    <row r="153" spans="1:11" x14ac:dyDescent="0.25">
      <c r="A153" s="99" t="s">
        <v>821</v>
      </c>
      <c r="B153" s="101" t="s">
        <v>1381</v>
      </c>
      <c r="C153" s="99" t="s">
        <v>405</v>
      </c>
      <c r="D153" s="111">
        <v>290385638</v>
      </c>
      <c r="E153" s="115">
        <v>9194518022</v>
      </c>
      <c r="F153" s="99" t="s">
        <v>389</v>
      </c>
      <c r="G153" s="191">
        <v>41995</v>
      </c>
      <c r="H153" s="102" t="str">
        <f>CHOOSE(MONTH(G153),"January","February","March","April","May","June","July","August","September","October","November","December")</f>
        <v>December</v>
      </c>
      <c r="I153" s="103">
        <f ca="1">DATEDIF(G153,TODAY(),"Y")</f>
        <v>1</v>
      </c>
      <c r="J153" s="104" t="s">
        <v>390</v>
      </c>
      <c r="K153" s="105">
        <v>4</v>
      </c>
    </row>
    <row r="154" spans="1:11" x14ac:dyDescent="0.25">
      <c r="A154" s="99" t="s">
        <v>1411</v>
      </c>
      <c r="B154" s="101" t="s">
        <v>378</v>
      </c>
      <c r="C154" s="99" t="s">
        <v>407</v>
      </c>
      <c r="D154" s="111">
        <v>291274360</v>
      </c>
      <c r="E154" s="115">
        <v>2524563177</v>
      </c>
      <c r="F154" s="99" t="s">
        <v>386</v>
      </c>
      <c r="G154" s="191">
        <v>35798</v>
      </c>
      <c r="H154" s="102" t="str">
        <f>CHOOSE(MONTH(G154),"January","February","March","April","May","June","July","August","September","October","November","December")</f>
        <v>January</v>
      </c>
      <c r="I154" s="103">
        <f ca="1">DATEDIF(G154,TODAY(),"Y")</f>
        <v>18</v>
      </c>
      <c r="J154" s="104" t="s">
        <v>391</v>
      </c>
      <c r="K154" s="105">
        <v>5</v>
      </c>
    </row>
    <row r="155" spans="1:11" x14ac:dyDescent="0.25">
      <c r="A155" s="99" t="s">
        <v>1236</v>
      </c>
      <c r="B155" s="101" t="s">
        <v>1383</v>
      </c>
      <c r="C155" s="99" t="s">
        <v>399</v>
      </c>
      <c r="D155" s="111">
        <v>291715078</v>
      </c>
      <c r="E155" s="115">
        <v>9197662359</v>
      </c>
      <c r="F155" s="99" t="s">
        <v>386</v>
      </c>
      <c r="G155" s="191">
        <v>38585</v>
      </c>
      <c r="H155" s="102" t="str">
        <f>CHOOSE(MONTH(G155),"January","February","March","April","May","June","July","August","September","October","November","December")</f>
        <v>August</v>
      </c>
      <c r="I155" s="103">
        <f ca="1">DATEDIF(G155,TODAY(),"Y")</f>
        <v>10</v>
      </c>
      <c r="J155" s="104" t="s">
        <v>400</v>
      </c>
      <c r="K155" s="105">
        <v>5</v>
      </c>
    </row>
    <row r="156" spans="1:11" x14ac:dyDescent="0.25">
      <c r="A156" s="99" t="s">
        <v>1309</v>
      </c>
      <c r="B156" s="101" t="s">
        <v>1505</v>
      </c>
      <c r="C156" s="99" t="s">
        <v>1385</v>
      </c>
      <c r="D156" s="111">
        <v>291798311</v>
      </c>
      <c r="E156" s="115">
        <v>2526742736</v>
      </c>
      <c r="F156" s="99" t="s">
        <v>386</v>
      </c>
      <c r="G156" s="191">
        <v>42090</v>
      </c>
      <c r="H156" s="102" t="str">
        <f>CHOOSE(MONTH(G156),"January","February","March","April","May","June","July","August","September","October","November","December")</f>
        <v>March</v>
      </c>
      <c r="I156" s="103">
        <f ca="1">DATEDIF(G156,TODAY(),"Y")</f>
        <v>1</v>
      </c>
      <c r="J156" s="104" t="s">
        <v>387</v>
      </c>
      <c r="K156" s="105">
        <v>4</v>
      </c>
    </row>
    <row r="157" spans="1:11" x14ac:dyDescent="0.25">
      <c r="A157" s="99" t="s">
        <v>719</v>
      </c>
      <c r="B157" s="101" t="s">
        <v>674</v>
      </c>
      <c r="C157" s="99" t="s">
        <v>405</v>
      </c>
      <c r="D157" s="111">
        <v>291803431</v>
      </c>
      <c r="E157" s="115">
        <v>2525866679</v>
      </c>
      <c r="F157" s="99" t="s">
        <v>385</v>
      </c>
      <c r="G157" s="191">
        <v>38323</v>
      </c>
      <c r="H157" s="102" t="str">
        <f>CHOOSE(MONTH(G157),"January","February","March","April","May","June","July","August","September","October","November","December")</f>
        <v>December</v>
      </c>
      <c r="I157" s="103">
        <f ca="1">DATEDIF(G157,TODAY(),"Y")</f>
        <v>11</v>
      </c>
      <c r="J157" s="104"/>
      <c r="K157" s="105">
        <v>3</v>
      </c>
    </row>
    <row r="158" spans="1:11" x14ac:dyDescent="0.25">
      <c r="A158" s="99" t="s">
        <v>2532</v>
      </c>
      <c r="B158" s="101" t="s">
        <v>674</v>
      </c>
      <c r="C158" s="99" t="s">
        <v>397</v>
      </c>
      <c r="D158" s="111">
        <v>291841866</v>
      </c>
      <c r="E158" s="115">
        <v>9191534053</v>
      </c>
      <c r="F158" s="99" t="s">
        <v>386</v>
      </c>
      <c r="G158" s="191">
        <v>35505</v>
      </c>
      <c r="H158" s="102" t="str">
        <f>CHOOSE(MONTH(G158),"January","February","March","April","May","June","July","August","September","October","November","December")</f>
        <v>March</v>
      </c>
      <c r="I158" s="103">
        <f ca="1">DATEDIF(G158,TODAY(),"Y")</f>
        <v>19</v>
      </c>
      <c r="J158" s="104" t="s">
        <v>387</v>
      </c>
      <c r="K158" s="105">
        <v>3</v>
      </c>
    </row>
    <row r="159" spans="1:11" x14ac:dyDescent="0.25">
      <c r="A159" s="99" t="s">
        <v>1013</v>
      </c>
      <c r="B159" s="101" t="s">
        <v>378</v>
      </c>
      <c r="C159" s="99" t="s">
        <v>401</v>
      </c>
      <c r="D159" s="111">
        <v>292006053</v>
      </c>
      <c r="E159" s="115">
        <v>9197045091</v>
      </c>
      <c r="F159" s="99" t="s">
        <v>385</v>
      </c>
      <c r="G159" s="191">
        <v>41422</v>
      </c>
      <c r="H159" s="102" t="str">
        <f>CHOOSE(MONTH(G159),"January","February","March","April","May","June","July","August","September","October","November","December")</f>
        <v>May</v>
      </c>
      <c r="I159" s="103">
        <f ca="1">DATEDIF(G159,TODAY(),"Y")</f>
        <v>2</v>
      </c>
      <c r="J159" s="104"/>
      <c r="K159" s="105">
        <v>4</v>
      </c>
    </row>
    <row r="160" spans="1:11" x14ac:dyDescent="0.25">
      <c r="A160" s="99" t="s">
        <v>981</v>
      </c>
      <c r="B160" s="101" t="s">
        <v>1383</v>
      </c>
      <c r="C160" s="99" t="s">
        <v>1386</v>
      </c>
      <c r="D160" s="111">
        <v>292693795</v>
      </c>
      <c r="E160" s="115">
        <v>9195990139</v>
      </c>
      <c r="F160" s="99" t="s">
        <v>386</v>
      </c>
      <c r="G160" s="191">
        <v>39329</v>
      </c>
      <c r="H160" s="102" t="str">
        <f>CHOOSE(MONTH(G160),"January","February","March","April","May","June","July","August","September","October","November","December")</f>
        <v>September</v>
      </c>
      <c r="I160" s="103">
        <f ca="1">DATEDIF(G160,TODAY(),"Y")</f>
        <v>8</v>
      </c>
      <c r="J160" s="104" t="s">
        <v>387</v>
      </c>
      <c r="K160" s="105">
        <v>4</v>
      </c>
    </row>
    <row r="161" spans="1:11" x14ac:dyDescent="0.25">
      <c r="A161" s="99" t="s">
        <v>1298</v>
      </c>
      <c r="B161" s="101" t="s">
        <v>1505</v>
      </c>
      <c r="C161" s="99" t="s">
        <v>399</v>
      </c>
      <c r="D161" s="111">
        <v>292993080</v>
      </c>
      <c r="E161" s="115">
        <v>2525085320</v>
      </c>
      <c r="F161" s="99" t="s">
        <v>386</v>
      </c>
      <c r="G161" s="191">
        <v>35065</v>
      </c>
      <c r="H161" s="102" t="str">
        <f>CHOOSE(MONTH(G161),"January","February","March","April","May","June","July","August","September","October","November","December")</f>
        <v>January</v>
      </c>
      <c r="I161" s="103">
        <f ca="1">DATEDIF(G161,TODAY(),"Y")</f>
        <v>20</v>
      </c>
      <c r="J161" s="104" t="s">
        <v>391</v>
      </c>
      <c r="K161" s="105">
        <v>4</v>
      </c>
    </row>
    <row r="162" spans="1:11" x14ac:dyDescent="0.25">
      <c r="A162" s="99" t="s">
        <v>687</v>
      </c>
      <c r="B162" s="101" t="s">
        <v>378</v>
      </c>
      <c r="C162" s="99" t="s">
        <v>405</v>
      </c>
      <c r="D162" s="111">
        <v>294130565</v>
      </c>
      <c r="E162" s="115">
        <v>9193744359</v>
      </c>
      <c r="F162" s="99" t="s">
        <v>386</v>
      </c>
      <c r="G162" s="191">
        <v>37817</v>
      </c>
      <c r="H162" s="102" t="str">
        <f>CHOOSE(MONTH(G162),"January","February","March","April","May","June","July","August","September","October","November","December")</f>
        <v>July</v>
      </c>
      <c r="I162" s="103">
        <f ca="1">DATEDIF(G162,TODAY(),"Y")</f>
        <v>12</v>
      </c>
      <c r="J162" s="104" t="s">
        <v>387</v>
      </c>
      <c r="K162" s="105">
        <v>1</v>
      </c>
    </row>
    <row r="163" spans="1:11" x14ac:dyDescent="0.25">
      <c r="A163" s="99" t="s">
        <v>1148</v>
      </c>
      <c r="B163" s="101" t="s">
        <v>1383</v>
      </c>
      <c r="C163" s="99" t="s">
        <v>402</v>
      </c>
      <c r="D163" s="111">
        <v>294161481</v>
      </c>
      <c r="E163" s="115">
        <v>2521201242</v>
      </c>
      <c r="F163" s="99" t="s">
        <v>389</v>
      </c>
      <c r="G163" s="191">
        <v>41163</v>
      </c>
      <c r="H163" s="102" t="str">
        <f>CHOOSE(MONTH(G163),"January","February","March","April","May","June","July","August","September","October","November","December")</f>
        <v>September</v>
      </c>
      <c r="I163" s="103">
        <f ca="1">DATEDIF(G163,TODAY(),"Y")</f>
        <v>3</v>
      </c>
      <c r="J163" s="104" t="s">
        <v>387</v>
      </c>
      <c r="K163" s="105">
        <v>1</v>
      </c>
    </row>
    <row r="164" spans="1:11" x14ac:dyDescent="0.25">
      <c r="A164" s="99" t="s">
        <v>874</v>
      </c>
      <c r="B164" s="101" t="s">
        <v>1383</v>
      </c>
      <c r="C164" s="99" t="s">
        <v>408</v>
      </c>
      <c r="D164" s="111">
        <v>296641985</v>
      </c>
      <c r="E164" s="115">
        <v>2528217409</v>
      </c>
      <c r="F164" s="99" t="s">
        <v>386</v>
      </c>
      <c r="G164" s="191">
        <v>36303</v>
      </c>
      <c r="H164" s="102" t="str">
        <f>CHOOSE(MONTH(G164),"January","February","March","April","May","June","July","August","September","October","November","December")</f>
        <v>May</v>
      </c>
      <c r="I164" s="103">
        <f ca="1">DATEDIF(G164,TODAY(),"Y")</f>
        <v>17</v>
      </c>
      <c r="J164" s="104" t="s">
        <v>391</v>
      </c>
      <c r="K164" s="105">
        <v>2</v>
      </c>
    </row>
    <row r="165" spans="1:11" x14ac:dyDescent="0.25">
      <c r="A165" s="99" t="s">
        <v>953</v>
      </c>
      <c r="B165" s="101" t="s">
        <v>1505</v>
      </c>
      <c r="C165" s="99" t="s">
        <v>405</v>
      </c>
      <c r="D165" s="111">
        <v>297806507</v>
      </c>
      <c r="E165" s="115">
        <v>9197312659</v>
      </c>
      <c r="F165" s="99" t="s">
        <v>386</v>
      </c>
      <c r="G165" s="191">
        <v>37199</v>
      </c>
      <c r="H165" s="102" t="str">
        <f>CHOOSE(MONTH(G165),"January","February","March","April","May","June","July","August","September","October","November","December")</f>
        <v>November</v>
      </c>
      <c r="I165" s="103">
        <f ca="1">DATEDIF(G165,TODAY(),"Y")</f>
        <v>14</v>
      </c>
      <c r="J165" s="104" t="s">
        <v>393</v>
      </c>
      <c r="K165" s="105">
        <v>2</v>
      </c>
    </row>
    <row r="166" spans="1:11" x14ac:dyDescent="0.25">
      <c r="A166" s="99" t="s">
        <v>902</v>
      </c>
      <c r="B166" s="101" t="s">
        <v>378</v>
      </c>
      <c r="C166" s="100" t="s">
        <v>1382</v>
      </c>
      <c r="D166" s="112">
        <v>297852686</v>
      </c>
      <c r="E166" s="117">
        <v>2525832994</v>
      </c>
      <c r="F166" s="100" t="s">
        <v>386</v>
      </c>
      <c r="G166" s="191">
        <v>42325</v>
      </c>
      <c r="H166" s="102" t="str">
        <f>CHOOSE(MONTH(G166),"January","February","March","April","May","June","July","August","September","October","November","December")</f>
        <v>November</v>
      </c>
      <c r="I166" s="103">
        <f ca="1">DATEDIF(G166,TODAY(),"Y")</f>
        <v>0</v>
      </c>
      <c r="J166" s="104" t="s">
        <v>388</v>
      </c>
      <c r="K166" s="105">
        <v>5</v>
      </c>
    </row>
    <row r="167" spans="1:11" x14ac:dyDescent="0.25">
      <c r="A167" s="99" t="s">
        <v>1200</v>
      </c>
      <c r="B167" s="101" t="s">
        <v>1383</v>
      </c>
      <c r="C167" s="99" t="s">
        <v>406</v>
      </c>
      <c r="D167" s="111">
        <v>302170290</v>
      </c>
      <c r="E167" s="115">
        <v>9191971988</v>
      </c>
      <c r="F167" s="99" t="s">
        <v>386</v>
      </c>
      <c r="G167" s="191">
        <v>37792</v>
      </c>
      <c r="H167" s="102" t="str">
        <f>CHOOSE(MONTH(G167),"January","February","March","April","May","June","July","August","September","October","November","December")</f>
        <v>June</v>
      </c>
      <c r="I167" s="103">
        <f ca="1">DATEDIF(G167,TODAY(),"Y")</f>
        <v>12</v>
      </c>
      <c r="J167" s="104" t="s">
        <v>387</v>
      </c>
      <c r="K167" s="105">
        <v>1</v>
      </c>
    </row>
    <row r="168" spans="1:11" x14ac:dyDescent="0.25">
      <c r="A168" s="99" t="s">
        <v>1185</v>
      </c>
      <c r="B168" s="101" t="s">
        <v>1383</v>
      </c>
      <c r="C168" s="99" t="s">
        <v>397</v>
      </c>
      <c r="D168" s="111">
        <v>302598687</v>
      </c>
      <c r="E168" s="115">
        <v>9195394899</v>
      </c>
      <c r="F168" s="99" t="s">
        <v>386</v>
      </c>
      <c r="G168" s="191">
        <v>36591</v>
      </c>
      <c r="H168" s="102" t="str">
        <f>CHOOSE(MONTH(G168),"January","February","March","April","May","June","July","August","September","October","November","December")</f>
        <v>March</v>
      </c>
      <c r="I168" s="103">
        <f ca="1">DATEDIF(G168,TODAY(),"Y")</f>
        <v>16</v>
      </c>
      <c r="J168" s="104" t="s">
        <v>387</v>
      </c>
      <c r="K168" s="105">
        <v>1</v>
      </c>
    </row>
    <row r="169" spans="1:11" x14ac:dyDescent="0.25">
      <c r="A169" s="99" t="s">
        <v>1124</v>
      </c>
      <c r="B169" s="101" t="s">
        <v>1380</v>
      </c>
      <c r="C169" s="99" t="s">
        <v>405</v>
      </c>
      <c r="D169" s="111">
        <v>302854692</v>
      </c>
      <c r="E169" s="115">
        <v>2528651774</v>
      </c>
      <c r="F169" s="99" t="s">
        <v>389</v>
      </c>
      <c r="G169" s="191">
        <v>37829</v>
      </c>
      <c r="H169" s="102" t="str">
        <f>CHOOSE(MONTH(G169),"January","February","March","April","May","June","July","August","September","October","November","December")</f>
        <v>July</v>
      </c>
      <c r="I169" s="103">
        <f ca="1">DATEDIF(G169,TODAY(),"Y")</f>
        <v>12</v>
      </c>
      <c r="J169" s="104" t="s">
        <v>387</v>
      </c>
      <c r="K169" s="105">
        <v>1</v>
      </c>
    </row>
    <row r="170" spans="1:11" x14ac:dyDescent="0.25">
      <c r="A170" s="99" t="s">
        <v>703</v>
      </c>
      <c r="B170" s="101" t="s">
        <v>674</v>
      </c>
      <c r="C170" s="99" t="s">
        <v>403</v>
      </c>
      <c r="D170" s="111">
        <v>303641529</v>
      </c>
      <c r="E170" s="115">
        <v>9196753698</v>
      </c>
      <c r="F170" s="99" t="s">
        <v>389</v>
      </c>
      <c r="G170" s="191">
        <v>40573</v>
      </c>
      <c r="H170" s="102" t="str">
        <f>CHOOSE(MONTH(G170),"January","February","March","April","May","June","July","August","September","October","November","December")</f>
        <v>January</v>
      </c>
      <c r="I170" s="103">
        <f ca="1">DATEDIF(G170,TODAY(),"Y")</f>
        <v>5</v>
      </c>
      <c r="J170" s="104" t="s">
        <v>387</v>
      </c>
      <c r="K170" s="105">
        <v>4</v>
      </c>
    </row>
    <row r="171" spans="1:11" x14ac:dyDescent="0.25">
      <c r="A171" s="99" t="s">
        <v>1092</v>
      </c>
      <c r="B171" s="101" t="s">
        <v>1381</v>
      </c>
      <c r="C171" s="99" t="s">
        <v>407</v>
      </c>
      <c r="D171" s="111">
        <v>304024314</v>
      </c>
      <c r="E171" s="115">
        <v>9192244880</v>
      </c>
      <c r="F171" s="99" t="s">
        <v>385</v>
      </c>
      <c r="G171" s="191">
        <v>42133</v>
      </c>
      <c r="H171" s="102" t="str">
        <f>CHOOSE(MONTH(G171),"January","February","March","April","May","June","July","August","September","October","November","December")</f>
        <v>May</v>
      </c>
      <c r="I171" s="103">
        <f ca="1">DATEDIF(G171,TODAY(),"Y")</f>
        <v>1</v>
      </c>
      <c r="J171" s="104"/>
      <c r="K171" s="105">
        <v>2</v>
      </c>
    </row>
    <row r="172" spans="1:11" x14ac:dyDescent="0.25">
      <c r="A172" s="99" t="s">
        <v>787</v>
      </c>
      <c r="B172" s="101" t="s">
        <v>378</v>
      </c>
      <c r="C172" s="99" t="s">
        <v>397</v>
      </c>
      <c r="D172" s="111">
        <v>304068732</v>
      </c>
      <c r="E172" s="115">
        <v>2523919445</v>
      </c>
      <c r="F172" s="99" t="s">
        <v>389</v>
      </c>
      <c r="G172" s="191">
        <v>37346</v>
      </c>
      <c r="H172" s="102" t="str">
        <f>CHOOSE(MONTH(G172),"January","February","March","April","May","June","July","August","September","October","November","December")</f>
        <v>March</v>
      </c>
      <c r="I172" s="103">
        <f ca="1">DATEDIF(G172,TODAY(),"Y")</f>
        <v>14</v>
      </c>
      <c r="J172" s="104" t="s">
        <v>387</v>
      </c>
      <c r="K172" s="105">
        <v>4</v>
      </c>
    </row>
    <row r="173" spans="1:11" x14ac:dyDescent="0.25">
      <c r="A173" s="99" t="s">
        <v>1205</v>
      </c>
      <c r="B173" s="101" t="s">
        <v>1381</v>
      </c>
      <c r="C173" s="99" t="s">
        <v>408</v>
      </c>
      <c r="D173" s="111">
        <v>308317457</v>
      </c>
      <c r="E173" s="115">
        <v>9192729524</v>
      </c>
      <c r="F173" s="99" t="s">
        <v>386</v>
      </c>
      <c r="G173" s="191">
        <v>35960</v>
      </c>
      <c r="H173" s="102" t="str">
        <f>CHOOSE(MONTH(G173),"January","February","March","April","May","June","July","August","September","October","November","December")</f>
        <v>June</v>
      </c>
      <c r="I173" s="103">
        <f ca="1">DATEDIF(G173,TODAY(),"Y")</f>
        <v>17</v>
      </c>
      <c r="J173" s="104" t="s">
        <v>387</v>
      </c>
      <c r="K173" s="105">
        <v>4</v>
      </c>
    </row>
    <row r="174" spans="1:11" x14ac:dyDescent="0.25">
      <c r="A174" s="99" t="s">
        <v>1065</v>
      </c>
      <c r="B174" s="101" t="s">
        <v>674</v>
      </c>
      <c r="C174" s="99" t="s">
        <v>408</v>
      </c>
      <c r="D174" s="111">
        <v>311309049</v>
      </c>
      <c r="E174" s="115">
        <v>2527560634</v>
      </c>
      <c r="F174" s="99" t="s">
        <v>386</v>
      </c>
      <c r="G174" s="191">
        <v>40977</v>
      </c>
      <c r="H174" s="102" t="str">
        <f>CHOOSE(MONTH(G174),"January","February","March","April","May","June","July","August","September","October","November","December")</f>
        <v>March</v>
      </c>
      <c r="I174" s="103">
        <f ca="1">DATEDIF(G174,TODAY(),"Y")</f>
        <v>4</v>
      </c>
      <c r="J174" s="104" t="s">
        <v>388</v>
      </c>
      <c r="K174" s="105">
        <v>3</v>
      </c>
    </row>
    <row r="175" spans="1:11" x14ac:dyDescent="0.25">
      <c r="A175" s="99" t="s">
        <v>1121</v>
      </c>
      <c r="B175" s="101" t="s">
        <v>1380</v>
      </c>
      <c r="C175" s="99" t="s">
        <v>399</v>
      </c>
      <c r="D175" s="111">
        <v>311883362</v>
      </c>
      <c r="E175" s="115">
        <v>2526505454</v>
      </c>
      <c r="F175" s="99" t="s">
        <v>385</v>
      </c>
      <c r="G175" s="191">
        <v>37409</v>
      </c>
      <c r="H175" s="102" t="str">
        <f>CHOOSE(MONTH(G175),"January","February","March","April","May","June","July","August","September","October","November","December")</f>
        <v>June</v>
      </c>
      <c r="I175" s="103">
        <f ca="1">DATEDIF(G175,TODAY(),"Y")</f>
        <v>13</v>
      </c>
      <c r="J175" s="104"/>
      <c r="K175" s="105">
        <v>2</v>
      </c>
    </row>
    <row r="176" spans="1:11" x14ac:dyDescent="0.25">
      <c r="A176" s="99" t="s">
        <v>841</v>
      </c>
      <c r="B176" s="101" t="s">
        <v>674</v>
      </c>
      <c r="C176" s="99" t="s">
        <v>399</v>
      </c>
      <c r="D176" s="111">
        <v>312019803</v>
      </c>
      <c r="E176" s="115">
        <v>9197961953</v>
      </c>
      <c r="F176" s="99" t="s">
        <v>386</v>
      </c>
      <c r="G176" s="191">
        <v>38902</v>
      </c>
      <c r="H176" s="102" t="str">
        <f>CHOOSE(MONTH(G176),"January","February","March","April","May","June","July","August","September","October","November","December")</f>
        <v>July</v>
      </c>
      <c r="I176" s="103">
        <f ca="1">DATEDIF(G176,TODAY(),"Y")</f>
        <v>9</v>
      </c>
      <c r="J176" s="104" t="s">
        <v>391</v>
      </c>
      <c r="K176" s="105">
        <v>4</v>
      </c>
    </row>
    <row r="177" spans="1:11" x14ac:dyDescent="0.25">
      <c r="A177" s="99" t="s">
        <v>1292</v>
      </c>
      <c r="B177" s="101" t="s">
        <v>378</v>
      </c>
      <c r="C177" s="99" t="s">
        <v>399</v>
      </c>
      <c r="D177" s="111">
        <v>313128501</v>
      </c>
      <c r="E177" s="115">
        <v>9193184277</v>
      </c>
      <c r="F177" s="99" t="s">
        <v>392</v>
      </c>
      <c r="G177" s="191">
        <v>35382</v>
      </c>
      <c r="H177" s="102" t="str">
        <f>CHOOSE(MONTH(G177),"January","February","March","April","May","June","July","August","September","October","November","December")</f>
        <v>November</v>
      </c>
      <c r="I177" s="103">
        <f ca="1">DATEDIF(G177,TODAY(),"Y")</f>
        <v>19</v>
      </c>
      <c r="J177" s="104"/>
      <c r="K177" s="105">
        <v>1</v>
      </c>
    </row>
    <row r="178" spans="1:11" x14ac:dyDescent="0.25">
      <c r="A178" s="100" t="s">
        <v>857</v>
      </c>
      <c r="B178" s="101" t="s">
        <v>1381</v>
      </c>
      <c r="C178" s="99" t="s">
        <v>406</v>
      </c>
      <c r="D178" s="111">
        <v>313358310</v>
      </c>
      <c r="E178" s="115">
        <v>9195442791</v>
      </c>
      <c r="F178" s="99" t="s">
        <v>386</v>
      </c>
      <c r="G178" s="191">
        <v>38518</v>
      </c>
      <c r="H178" s="102" t="str">
        <f>CHOOSE(MONTH(G178),"January","February","March","April","May","June","July","August","September","October","November","December")</f>
        <v>June</v>
      </c>
      <c r="I178" s="103">
        <f ca="1">DATEDIF(G178,TODAY(),"Y")</f>
        <v>10</v>
      </c>
      <c r="J178" s="104" t="s">
        <v>387</v>
      </c>
      <c r="K178" s="105">
        <v>2</v>
      </c>
    </row>
    <row r="179" spans="1:11" x14ac:dyDescent="0.25">
      <c r="A179" s="99" t="s">
        <v>2524</v>
      </c>
      <c r="B179" s="101" t="s">
        <v>1505</v>
      </c>
      <c r="C179" s="99" t="s">
        <v>407</v>
      </c>
      <c r="D179" s="111">
        <v>313648228</v>
      </c>
      <c r="E179" s="115">
        <v>2524998145</v>
      </c>
      <c r="F179" s="99" t="s">
        <v>386</v>
      </c>
      <c r="G179" s="191">
        <v>36953</v>
      </c>
      <c r="H179" s="102" t="str">
        <f>CHOOSE(MONTH(G179),"January","February","March","April","May","June","July","August","September","October","November","December")</f>
        <v>March</v>
      </c>
      <c r="I179" s="103">
        <f ca="1">DATEDIF(G179,TODAY(),"Y")</f>
        <v>15</v>
      </c>
      <c r="J179" s="104" t="s">
        <v>391</v>
      </c>
      <c r="K179" s="105">
        <v>5</v>
      </c>
    </row>
    <row r="180" spans="1:11" x14ac:dyDescent="0.25">
      <c r="A180" s="99" t="s">
        <v>761</v>
      </c>
      <c r="B180" s="101" t="s">
        <v>674</v>
      </c>
      <c r="C180" s="99" t="s">
        <v>2309</v>
      </c>
      <c r="D180" s="111">
        <v>313651312</v>
      </c>
      <c r="E180" s="115">
        <v>2526092172</v>
      </c>
      <c r="F180" s="99" t="s">
        <v>386</v>
      </c>
      <c r="G180" s="191">
        <v>41103</v>
      </c>
      <c r="H180" s="102" t="str">
        <f>CHOOSE(MONTH(G180),"January","February","March","April","May","June","July","August","September","October","November","December")</f>
        <v>July</v>
      </c>
      <c r="I180" s="103">
        <f ca="1">DATEDIF(G180,TODAY(),"Y")</f>
        <v>3</v>
      </c>
      <c r="J180" s="104" t="s">
        <v>391</v>
      </c>
      <c r="K180" s="105">
        <v>5</v>
      </c>
    </row>
    <row r="181" spans="1:11" x14ac:dyDescent="0.25">
      <c r="A181" s="99" t="s">
        <v>1224</v>
      </c>
      <c r="B181" s="101" t="s">
        <v>1381</v>
      </c>
      <c r="C181" s="99" t="s">
        <v>406</v>
      </c>
      <c r="D181" s="111">
        <v>317193890</v>
      </c>
      <c r="E181" s="115">
        <v>9192350434</v>
      </c>
      <c r="F181" s="99" t="s">
        <v>386</v>
      </c>
      <c r="G181" s="191">
        <v>36546</v>
      </c>
      <c r="H181" s="102" t="str">
        <f>CHOOSE(MONTH(G181),"January","February","March","April","May","June","July","August","September","October","November","December")</f>
        <v>January</v>
      </c>
      <c r="I181" s="103">
        <f ca="1">DATEDIF(G181,TODAY(),"Y")</f>
        <v>16</v>
      </c>
      <c r="J181" s="104" t="s">
        <v>393</v>
      </c>
      <c r="K181" s="105">
        <v>2</v>
      </c>
    </row>
    <row r="182" spans="1:11" x14ac:dyDescent="0.25">
      <c r="A182" s="99" t="s">
        <v>721</v>
      </c>
      <c r="B182" s="101" t="s">
        <v>1381</v>
      </c>
      <c r="C182" s="99" t="s">
        <v>408</v>
      </c>
      <c r="D182" s="111">
        <v>317749924</v>
      </c>
      <c r="E182" s="115">
        <v>9193441810</v>
      </c>
      <c r="F182" s="99" t="s">
        <v>385</v>
      </c>
      <c r="G182" s="191">
        <v>40736</v>
      </c>
      <c r="H182" s="102" t="str">
        <f>CHOOSE(MONTH(G182),"January","February","March","April","May","June","July","August","September","October","November","December")</f>
        <v>July</v>
      </c>
      <c r="I182" s="103">
        <f ca="1">DATEDIF(G182,TODAY(),"Y")</f>
        <v>4</v>
      </c>
      <c r="J182" s="104"/>
      <c r="K182" s="105">
        <v>5</v>
      </c>
    </row>
    <row r="183" spans="1:11" x14ac:dyDescent="0.25">
      <c r="A183" s="99" t="s">
        <v>1035</v>
      </c>
      <c r="B183" s="101" t="s">
        <v>1380</v>
      </c>
      <c r="C183" s="99" t="s">
        <v>399</v>
      </c>
      <c r="D183" s="111">
        <v>317844971</v>
      </c>
      <c r="E183" s="115">
        <v>9193557946</v>
      </c>
      <c r="F183" s="99" t="s">
        <v>385</v>
      </c>
      <c r="G183" s="191">
        <v>36221</v>
      </c>
      <c r="H183" s="102" t="str">
        <f>CHOOSE(MONTH(G183),"January","February","March","April","May","June","July","August","September","October","November","December")</f>
        <v>March</v>
      </c>
      <c r="I183" s="103">
        <f ca="1">DATEDIF(G183,TODAY(),"Y")</f>
        <v>17</v>
      </c>
      <c r="J183" s="104"/>
      <c r="K183" s="105">
        <v>1</v>
      </c>
    </row>
    <row r="184" spans="1:11" x14ac:dyDescent="0.25">
      <c r="A184" s="99" t="s">
        <v>1203</v>
      </c>
      <c r="B184" s="101" t="s">
        <v>378</v>
      </c>
      <c r="C184" s="99" t="s">
        <v>399</v>
      </c>
      <c r="D184" s="111">
        <v>318068637</v>
      </c>
      <c r="E184" s="115">
        <v>9193709408</v>
      </c>
      <c r="F184" s="99" t="s">
        <v>385</v>
      </c>
      <c r="G184" s="191">
        <v>38961</v>
      </c>
      <c r="H184" s="102" t="str">
        <f>CHOOSE(MONTH(G184),"January","February","March","April","May","June","July","August","September","October","November","December")</f>
        <v>September</v>
      </c>
      <c r="I184" s="103">
        <f ca="1">DATEDIF(G184,TODAY(),"Y")</f>
        <v>9</v>
      </c>
      <c r="J184" s="104"/>
      <c r="K184" s="105">
        <v>4</v>
      </c>
    </row>
    <row r="185" spans="1:11" x14ac:dyDescent="0.25">
      <c r="A185" s="99" t="s">
        <v>876</v>
      </c>
      <c r="B185" s="101" t="s">
        <v>1381</v>
      </c>
      <c r="C185" s="99" t="s">
        <v>408</v>
      </c>
      <c r="D185" s="111">
        <v>318723704</v>
      </c>
      <c r="E185" s="115">
        <v>9196526117</v>
      </c>
      <c r="F185" s="99" t="s">
        <v>386</v>
      </c>
      <c r="G185" s="191">
        <v>40629</v>
      </c>
      <c r="H185" s="102" t="str">
        <f>CHOOSE(MONTH(G185),"January","February","March","April","May","June","July","August","September","October","November","December")</f>
        <v>March</v>
      </c>
      <c r="I185" s="103">
        <f ca="1">DATEDIF(G185,TODAY(),"Y")</f>
        <v>5</v>
      </c>
      <c r="J185" s="104" t="s">
        <v>391</v>
      </c>
      <c r="K185" s="105">
        <v>2</v>
      </c>
    </row>
    <row r="186" spans="1:11" x14ac:dyDescent="0.25">
      <c r="A186" s="99" t="s">
        <v>1147</v>
      </c>
      <c r="B186" s="101" t="s">
        <v>1383</v>
      </c>
      <c r="C186" s="99" t="s">
        <v>399</v>
      </c>
      <c r="D186" s="111">
        <v>319449613</v>
      </c>
      <c r="E186" s="115">
        <v>2523454032</v>
      </c>
      <c r="F186" s="99" t="s">
        <v>386</v>
      </c>
      <c r="G186" s="191">
        <v>38282</v>
      </c>
      <c r="H186" s="102" t="str">
        <f>CHOOSE(MONTH(G186),"January","February","March","April","May","June","July","August","September","October","November","December")</f>
        <v>October</v>
      </c>
      <c r="I186" s="103">
        <f ca="1">DATEDIF(G186,TODAY(),"Y")</f>
        <v>11</v>
      </c>
      <c r="J186" s="104" t="s">
        <v>393</v>
      </c>
      <c r="K186" s="105">
        <v>2</v>
      </c>
    </row>
    <row r="187" spans="1:11" x14ac:dyDescent="0.25">
      <c r="A187" s="99" t="s">
        <v>827</v>
      </c>
      <c r="B187" s="101" t="s">
        <v>1383</v>
      </c>
      <c r="C187" s="99" t="s">
        <v>407</v>
      </c>
      <c r="D187" s="111">
        <v>323701315</v>
      </c>
      <c r="E187" s="115">
        <v>9194479196</v>
      </c>
      <c r="F187" s="99" t="s">
        <v>386</v>
      </c>
      <c r="G187" s="191">
        <v>37785</v>
      </c>
      <c r="H187" s="102" t="str">
        <f>CHOOSE(MONTH(G187),"January","February","March","April","May","June","July","August","September","October","November","December")</f>
        <v>June</v>
      </c>
      <c r="I187" s="103">
        <f ca="1">DATEDIF(G187,TODAY(),"Y")</f>
        <v>12</v>
      </c>
      <c r="J187" s="104" t="s">
        <v>393</v>
      </c>
      <c r="K187" s="105">
        <v>3</v>
      </c>
    </row>
    <row r="188" spans="1:11" x14ac:dyDescent="0.25">
      <c r="A188" s="99" t="s">
        <v>1052</v>
      </c>
      <c r="B188" s="101" t="s">
        <v>1383</v>
      </c>
      <c r="C188" s="99" t="s">
        <v>408</v>
      </c>
      <c r="D188" s="111">
        <v>324069262</v>
      </c>
      <c r="E188" s="115">
        <v>2525459665</v>
      </c>
      <c r="F188" s="99" t="s">
        <v>385</v>
      </c>
      <c r="G188" s="191">
        <v>37149</v>
      </c>
      <c r="H188" s="102" t="str">
        <f>CHOOSE(MONTH(G188),"January","February","March","April","May","June","July","August","September","October","November","December")</f>
        <v>September</v>
      </c>
      <c r="I188" s="103">
        <f ca="1">DATEDIF(G188,TODAY(),"Y")</f>
        <v>14</v>
      </c>
      <c r="J188" s="104"/>
      <c r="K188" s="105">
        <v>1</v>
      </c>
    </row>
    <row r="189" spans="1:11" x14ac:dyDescent="0.25">
      <c r="A189" s="99" t="s">
        <v>1161</v>
      </c>
      <c r="B189" s="101" t="s">
        <v>1381</v>
      </c>
      <c r="C189" s="99" t="s">
        <v>2309</v>
      </c>
      <c r="D189" s="111">
        <v>324622113</v>
      </c>
      <c r="E189" s="115">
        <v>9198824849</v>
      </c>
      <c r="F189" s="99" t="s">
        <v>389</v>
      </c>
      <c r="G189" s="191">
        <v>37017</v>
      </c>
      <c r="H189" s="102" t="str">
        <f>CHOOSE(MONTH(G189),"January","February","March","April","May","June","July","August","September","October","November","December")</f>
        <v>May</v>
      </c>
      <c r="I189" s="103">
        <f ca="1">DATEDIF(G189,TODAY(),"Y")</f>
        <v>15</v>
      </c>
      <c r="J189" s="104" t="s">
        <v>391</v>
      </c>
      <c r="K189" s="105">
        <v>1</v>
      </c>
    </row>
    <row r="190" spans="1:11" x14ac:dyDescent="0.25">
      <c r="A190" s="99" t="s">
        <v>983</v>
      </c>
      <c r="B190" s="101" t="s">
        <v>378</v>
      </c>
      <c r="C190" s="99" t="s">
        <v>399</v>
      </c>
      <c r="D190" s="111">
        <v>328787467</v>
      </c>
      <c r="E190" s="115">
        <v>9194897618</v>
      </c>
      <c r="F190" s="99" t="s">
        <v>392</v>
      </c>
      <c r="G190" s="191">
        <v>37267</v>
      </c>
      <c r="H190" s="102" t="str">
        <f>CHOOSE(MONTH(G190),"January","February","March","April","May","June","July","August","September","October","November","December")</f>
        <v>January</v>
      </c>
      <c r="I190" s="103">
        <f ca="1">DATEDIF(G190,TODAY(),"Y")</f>
        <v>14</v>
      </c>
      <c r="J190" s="104"/>
      <c r="K190" s="105">
        <v>4</v>
      </c>
    </row>
    <row r="191" spans="1:11" x14ac:dyDescent="0.25">
      <c r="A191" s="99" t="s">
        <v>955</v>
      </c>
      <c r="B191" s="101" t="s">
        <v>1381</v>
      </c>
      <c r="C191" s="99" t="s">
        <v>406</v>
      </c>
      <c r="D191" s="111">
        <v>330879921</v>
      </c>
      <c r="E191" s="115">
        <v>9195691314</v>
      </c>
      <c r="F191" s="99" t="s">
        <v>386</v>
      </c>
      <c r="G191" s="191">
        <v>36085</v>
      </c>
      <c r="H191" s="102" t="str">
        <f>CHOOSE(MONTH(G191),"January","February","March","April","May","June","July","August","September","October","November","December")</f>
        <v>October</v>
      </c>
      <c r="I191" s="103">
        <f ca="1">DATEDIF(G191,TODAY(),"Y")</f>
        <v>17</v>
      </c>
      <c r="J191" s="104" t="s">
        <v>393</v>
      </c>
      <c r="K191" s="105">
        <v>4</v>
      </c>
    </row>
    <row r="192" spans="1:11" x14ac:dyDescent="0.25">
      <c r="A192" s="99" t="s">
        <v>1341</v>
      </c>
      <c r="B192" s="101" t="s">
        <v>1383</v>
      </c>
      <c r="C192" s="99" t="s">
        <v>407</v>
      </c>
      <c r="D192" s="111">
        <v>331251341</v>
      </c>
      <c r="E192" s="115">
        <v>2528678875</v>
      </c>
      <c r="F192" s="99" t="s">
        <v>386</v>
      </c>
      <c r="G192" s="191">
        <v>35274</v>
      </c>
      <c r="H192" s="102" t="str">
        <f>CHOOSE(MONTH(G192),"January","February","March","April","May","June","July","August","September","October","November","December")</f>
        <v>July</v>
      </c>
      <c r="I192" s="103">
        <f ca="1">DATEDIF(G192,TODAY(),"Y")</f>
        <v>19</v>
      </c>
      <c r="J192" s="104" t="s">
        <v>391</v>
      </c>
      <c r="K192" s="105">
        <v>3</v>
      </c>
    </row>
    <row r="193" spans="1:11" x14ac:dyDescent="0.25">
      <c r="A193" s="99" t="s">
        <v>1119</v>
      </c>
      <c r="B193" s="101" t="s">
        <v>1381</v>
      </c>
      <c r="C193" s="99" t="s">
        <v>399</v>
      </c>
      <c r="D193" s="111">
        <v>332289257</v>
      </c>
      <c r="E193" s="115">
        <v>9198367725</v>
      </c>
      <c r="F193" s="99" t="s">
        <v>385</v>
      </c>
      <c r="G193" s="191">
        <v>39440</v>
      </c>
      <c r="H193" s="102" t="str">
        <f>CHOOSE(MONTH(G193),"January","February","March","April","May","June","July","August","September","October","November","December")</f>
        <v>December</v>
      </c>
      <c r="I193" s="103">
        <f ca="1">DATEDIF(G193,TODAY(),"Y")</f>
        <v>8</v>
      </c>
      <c r="J193" s="104"/>
      <c r="K193" s="105">
        <v>5</v>
      </c>
    </row>
    <row r="194" spans="1:11" x14ac:dyDescent="0.25">
      <c r="A194" s="99" t="s">
        <v>1387</v>
      </c>
      <c r="B194" s="101" t="s">
        <v>1381</v>
      </c>
      <c r="C194" s="99" t="s">
        <v>403</v>
      </c>
      <c r="D194" s="111">
        <v>332302868</v>
      </c>
      <c r="E194" s="115">
        <v>9196109756</v>
      </c>
      <c r="F194" s="99" t="s">
        <v>386</v>
      </c>
      <c r="G194" s="191">
        <v>37879</v>
      </c>
      <c r="H194" s="102" t="str">
        <f>CHOOSE(MONTH(G194),"January","February","March","April","May","June","July","August","September","October","November","December")</f>
        <v>September</v>
      </c>
      <c r="I194" s="103">
        <f ca="1">DATEDIF(G194,TODAY(),"Y")</f>
        <v>12</v>
      </c>
      <c r="J194" s="104" t="s">
        <v>391</v>
      </c>
      <c r="K194" s="105">
        <v>2</v>
      </c>
    </row>
    <row r="195" spans="1:11" x14ac:dyDescent="0.25">
      <c r="A195" s="99" t="s">
        <v>920</v>
      </c>
      <c r="B195" s="101" t="s">
        <v>1380</v>
      </c>
      <c r="C195" s="99" t="s">
        <v>408</v>
      </c>
      <c r="D195" s="111">
        <v>332494481</v>
      </c>
      <c r="E195" s="115">
        <v>9192094386</v>
      </c>
      <c r="F195" s="99" t="s">
        <v>386</v>
      </c>
      <c r="G195" s="191">
        <v>38019</v>
      </c>
      <c r="H195" s="102" t="str">
        <f>CHOOSE(MONTH(G195),"January","February","March","April","May","June","July","August","September","October","November","December")</f>
        <v>February</v>
      </c>
      <c r="I195" s="103">
        <f ca="1">DATEDIF(G195,TODAY(),"Y")</f>
        <v>12</v>
      </c>
      <c r="J195" s="104" t="s">
        <v>391</v>
      </c>
      <c r="K195" s="105">
        <v>5</v>
      </c>
    </row>
    <row r="196" spans="1:11" x14ac:dyDescent="0.25">
      <c r="A196" s="99" t="s">
        <v>945</v>
      </c>
      <c r="B196" s="101" t="s">
        <v>1383</v>
      </c>
      <c r="C196" s="99" t="s">
        <v>395</v>
      </c>
      <c r="D196" s="111">
        <v>333947685</v>
      </c>
      <c r="E196" s="115">
        <v>9198314799</v>
      </c>
      <c r="F196" s="99" t="s">
        <v>386</v>
      </c>
      <c r="G196" s="191">
        <v>36106</v>
      </c>
      <c r="H196" s="102" t="str">
        <f>CHOOSE(MONTH(G196),"January","February","March","April","May","June","July","August","September","October","November","December")</f>
        <v>November</v>
      </c>
      <c r="I196" s="103">
        <f ca="1">DATEDIF(G196,TODAY(),"Y")</f>
        <v>17</v>
      </c>
      <c r="J196" s="104" t="s">
        <v>390</v>
      </c>
      <c r="K196" s="105">
        <v>3</v>
      </c>
    </row>
    <row r="197" spans="1:11" x14ac:dyDescent="0.25">
      <c r="A197" s="99" t="s">
        <v>1174</v>
      </c>
      <c r="B197" s="101" t="s">
        <v>1383</v>
      </c>
      <c r="C197" s="99" t="s">
        <v>395</v>
      </c>
      <c r="D197" s="111">
        <v>334574480</v>
      </c>
      <c r="E197" s="115">
        <v>2525165289</v>
      </c>
      <c r="F197" s="99" t="s">
        <v>386</v>
      </c>
      <c r="G197" s="191">
        <v>39325</v>
      </c>
      <c r="H197" s="102" t="str">
        <f>CHOOSE(MONTH(G197),"January","February","March","April","May","June","July","August","September","October","November","December")</f>
        <v>August</v>
      </c>
      <c r="I197" s="103">
        <f ca="1">DATEDIF(G197,TODAY(),"Y")</f>
        <v>8</v>
      </c>
      <c r="J197" s="104" t="s">
        <v>391</v>
      </c>
      <c r="K197" s="105">
        <v>1</v>
      </c>
    </row>
    <row r="198" spans="1:11" x14ac:dyDescent="0.25">
      <c r="A198" s="99" t="s">
        <v>1256</v>
      </c>
      <c r="B198" s="101" t="s">
        <v>1381</v>
      </c>
      <c r="C198" s="99" t="s">
        <v>406</v>
      </c>
      <c r="D198" s="111">
        <v>336025451</v>
      </c>
      <c r="E198" s="115">
        <v>2522344526</v>
      </c>
      <c r="F198" s="99" t="s">
        <v>385</v>
      </c>
      <c r="G198" s="191">
        <v>41037</v>
      </c>
      <c r="H198" s="102" t="str">
        <f>CHOOSE(MONTH(G198),"January","February","March","April","May","June","July","August","September","October","November","December")</f>
        <v>May</v>
      </c>
      <c r="I198" s="103">
        <f ca="1">DATEDIF(G198,TODAY(),"Y")</f>
        <v>4</v>
      </c>
      <c r="J198" s="104"/>
      <c r="K198" s="105">
        <v>1</v>
      </c>
    </row>
    <row r="199" spans="1:11" x14ac:dyDescent="0.25">
      <c r="A199" s="99" t="s">
        <v>1116</v>
      </c>
      <c r="B199" s="101" t="s">
        <v>1383</v>
      </c>
      <c r="C199" s="99" t="s">
        <v>399</v>
      </c>
      <c r="D199" s="111">
        <v>337370590</v>
      </c>
      <c r="E199" s="115">
        <v>9197046530</v>
      </c>
      <c r="F199" s="99" t="s">
        <v>385</v>
      </c>
      <c r="G199" s="191">
        <v>36575</v>
      </c>
      <c r="H199" s="102" t="str">
        <f>CHOOSE(MONTH(G199),"January","February","March","April","May","June","July","August","September","October","November","December")</f>
        <v>February</v>
      </c>
      <c r="I199" s="103">
        <f ca="1">DATEDIF(G199,TODAY(),"Y")</f>
        <v>16</v>
      </c>
      <c r="J199" s="104"/>
      <c r="K199" s="105">
        <v>2</v>
      </c>
    </row>
    <row r="200" spans="1:11" x14ac:dyDescent="0.25">
      <c r="A200" s="99" t="s">
        <v>1094</v>
      </c>
      <c r="B200" s="101" t="s">
        <v>1383</v>
      </c>
      <c r="C200" s="99" t="s">
        <v>407</v>
      </c>
      <c r="D200" s="111">
        <v>337411408</v>
      </c>
      <c r="E200" s="115">
        <v>9194729409</v>
      </c>
      <c r="F200" s="99" t="s">
        <v>386</v>
      </c>
      <c r="G200" s="191">
        <v>41009</v>
      </c>
      <c r="H200" s="102" t="str">
        <f>CHOOSE(MONTH(G200),"January","February","March","April","May","June","July","August","September","October","November","December")</f>
        <v>April</v>
      </c>
      <c r="I200" s="103">
        <f ca="1">DATEDIF(G200,TODAY(),"Y")</f>
        <v>4</v>
      </c>
      <c r="J200" s="104" t="s">
        <v>387</v>
      </c>
      <c r="K200" s="105">
        <v>4</v>
      </c>
    </row>
    <row r="201" spans="1:11" x14ac:dyDescent="0.25">
      <c r="A201" s="99" t="s">
        <v>1084</v>
      </c>
      <c r="B201" s="101" t="s">
        <v>1383</v>
      </c>
      <c r="C201" s="99" t="s">
        <v>399</v>
      </c>
      <c r="D201" s="111">
        <v>337943008</v>
      </c>
      <c r="E201" s="115">
        <v>2521257896</v>
      </c>
      <c r="F201" s="99" t="s">
        <v>386</v>
      </c>
      <c r="G201" s="191">
        <v>38387</v>
      </c>
      <c r="H201" s="102" t="str">
        <f>CHOOSE(MONTH(G201),"January","February","March","April","May","June","July","August","September","October","November","December")</f>
        <v>February</v>
      </c>
      <c r="I201" s="103">
        <f ca="1">DATEDIF(G201,TODAY(),"Y")</f>
        <v>11</v>
      </c>
      <c r="J201" s="104" t="s">
        <v>387</v>
      </c>
      <c r="K201" s="105">
        <v>3</v>
      </c>
    </row>
    <row r="202" spans="1:11" x14ac:dyDescent="0.25">
      <c r="A202" s="99" t="s">
        <v>778</v>
      </c>
      <c r="B202" s="101" t="s">
        <v>1380</v>
      </c>
      <c r="C202" s="99" t="s">
        <v>399</v>
      </c>
      <c r="D202" s="111">
        <v>338977629</v>
      </c>
      <c r="E202" s="115">
        <v>2524252315</v>
      </c>
      <c r="F202" s="99" t="s">
        <v>386</v>
      </c>
      <c r="G202" s="191">
        <v>35169</v>
      </c>
      <c r="H202" s="102" t="str">
        <f>CHOOSE(MONTH(G202),"January","February","March","April","May","June","July","August","September","October","November","December")</f>
        <v>April</v>
      </c>
      <c r="I202" s="103">
        <f ca="1">DATEDIF(G202,TODAY(),"Y")</f>
        <v>20</v>
      </c>
      <c r="J202" s="104" t="s">
        <v>387</v>
      </c>
      <c r="K202" s="105">
        <v>1</v>
      </c>
    </row>
    <row r="203" spans="1:11" x14ac:dyDescent="0.25">
      <c r="A203" s="99" t="s">
        <v>1144</v>
      </c>
      <c r="B203" s="101" t="s">
        <v>378</v>
      </c>
      <c r="C203" s="99" t="s">
        <v>395</v>
      </c>
      <c r="D203" s="111">
        <v>339398339</v>
      </c>
      <c r="E203" s="115">
        <v>2527682821</v>
      </c>
      <c r="F203" s="99" t="s">
        <v>386</v>
      </c>
      <c r="G203" s="191">
        <v>40182</v>
      </c>
      <c r="H203" s="102" t="str">
        <f>CHOOSE(MONTH(G203),"January","February","March","April","May","June","July","August","September","October","November","December")</f>
        <v>January</v>
      </c>
      <c r="I203" s="107">
        <f ca="1">DATEDIF(G203,TODAY(),"Y")</f>
        <v>6</v>
      </c>
      <c r="J203" s="108" t="s">
        <v>393</v>
      </c>
      <c r="K203" s="105">
        <v>4</v>
      </c>
    </row>
    <row r="204" spans="1:11" x14ac:dyDescent="0.25">
      <c r="A204" s="99" t="s">
        <v>1227</v>
      </c>
      <c r="B204" s="101" t="s">
        <v>1381</v>
      </c>
      <c r="C204" s="99" t="s">
        <v>406</v>
      </c>
      <c r="D204" s="111">
        <v>339488599</v>
      </c>
      <c r="E204" s="115">
        <v>9191267946</v>
      </c>
      <c r="F204" s="99" t="s">
        <v>385</v>
      </c>
      <c r="G204" s="191">
        <v>35356</v>
      </c>
      <c r="H204" s="102" t="str">
        <f>CHOOSE(MONTH(G204),"January","February","March","April","May","June","July","August","September","October","November","December")</f>
        <v>October</v>
      </c>
      <c r="I204" s="103">
        <f ca="1">DATEDIF(G204,TODAY(),"Y")</f>
        <v>19</v>
      </c>
      <c r="J204" s="104"/>
      <c r="K204" s="105">
        <v>3</v>
      </c>
    </row>
    <row r="205" spans="1:11" x14ac:dyDescent="0.25">
      <c r="A205" s="99" t="s">
        <v>724</v>
      </c>
      <c r="B205" s="101" t="s">
        <v>1380</v>
      </c>
      <c r="C205" s="99" t="s">
        <v>406</v>
      </c>
      <c r="D205" s="111">
        <v>343185481</v>
      </c>
      <c r="E205" s="115">
        <v>9196446519</v>
      </c>
      <c r="F205" s="99" t="s">
        <v>386</v>
      </c>
      <c r="G205" s="191">
        <v>42079</v>
      </c>
      <c r="H205" s="102" t="str">
        <f>CHOOSE(MONTH(G205),"January","February","March","April","May","June","July","August","September","October","November","December")</f>
        <v>March</v>
      </c>
      <c r="I205" s="103">
        <f ca="1">DATEDIF(G205,TODAY(),"Y")</f>
        <v>1</v>
      </c>
      <c r="J205" s="104" t="s">
        <v>390</v>
      </c>
      <c r="K205" s="105">
        <v>4</v>
      </c>
    </row>
    <row r="206" spans="1:11" x14ac:dyDescent="0.25">
      <c r="A206" s="99" t="s">
        <v>924</v>
      </c>
      <c r="B206" s="101" t="s">
        <v>378</v>
      </c>
      <c r="C206" s="99" t="s">
        <v>402</v>
      </c>
      <c r="D206" s="111">
        <v>343897392</v>
      </c>
      <c r="E206" s="115">
        <v>2526674988</v>
      </c>
      <c r="F206" s="99" t="s">
        <v>386</v>
      </c>
      <c r="G206" s="191">
        <v>38597</v>
      </c>
      <c r="H206" s="102" t="str">
        <f>CHOOSE(MONTH(G206),"January","February","March","April","May","June","July","August","September","October","November","December")</f>
        <v>September</v>
      </c>
      <c r="I206" s="103">
        <f ca="1">DATEDIF(G206,TODAY(),"Y")</f>
        <v>10</v>
      </c>
      <c r="J206" s="104" t="s">
        <v>387</v>
      </c>
      <c r="K206" s="105">
        <v>4</v>
      </c>
    </row>
    <row r="207" spans="1:11" x14ac:dyDescent="0.25">
      <c r="A207" s="99" t="s">
        <v>1304</v>
      </c>
      <c r="B207" s="101" t="s">
        <v>1380</v>
      </c>
      <c r="C207" s="99" t="s">
        <v>395</v>
      </c>
      <c r="D207" s="111">
        <v>344090854</v>
      </c>
      <c r="E207" s="115">
        <v>2523542524</v>
      </c>
      <c r="F207" s="99" t="s">
        <v>386</v>
      </c>
      <c r="G207" s="191">
        <v>38012</v>
      </c>
      <c r="H207" s="102" t="str">
        <f>CHOOSE(MONTH(G207),"January","February","March","April","May","June","July","August","September","October","November","December")</f>
        <v>January</v>
      </c>
      <c r="I207" s="103">
        <f ca="1">DATEDIF(G207,TODAY(),"Y")</f>
        <v>12</v>
      </c>
      <c r="J207" s="104" t="s">
        <v>388</v>
      </c>
      <c r="K207" s="105">
        <v>5</v>
      </c>
    </row>
    <row r="208" spans="1:11" x14ac:dyDescent="0.25">
      <c r="A208" s="99" t="s">
        <v>682</v>
      </c>
      <c r="B208" s="101" t="s">
        <v>1380</v>
      </c>
      <c r="C208" s="99" t="s">
        <v>402</v>
      </c>
      <c r="D208" s="111">
        <v>345817459</v>
      </c>
      <c r="E208" s="115">
        <v>9195594427</v>
      </c>
      <c r="F208" s="99" t="s">
        <v>385</v>
      </c>
      <c r="G208" s="191">
        <v>37039</v>
      </c>
      <c r="H208" s="102" t="str">
        <f>CHOOSE(MONTH(G208),"January","February","March","April","May","June","July","August","September","October","November","December")</f>
        <v>May</v>
      </c>
      <c r="I208" s="103">
        <f ca="1">DATEDIF(G208,TODAY(),"Y")</f>
        <v>14</v>
      </c>
      <c r="J208" s="104"/>
      <c r="K208" s="105">
        <v>5</v>
      </c>
    </row>
    <row r="209" spans="1:11" x14ac:dyDescent="0.25">
      <c r="A209" s="100" t="s">
        <v>699</v>
      </c>
      <c r="B209" s="101" t="s">
        <v>1383</v>
      </c>
      <c r="C209" s="99" t="s">
        <v>406</v>
      </c>
      <c r="D209" s="111">
        <v>349174221</v>
      </c>
      <c r="E209" s="115">
        <v>2521220758</v>
      </c>
      <c r="F209" s="99" t="s">
        <v>389</v>
      </c>
      <c r="G209" s="191">
        <v>35946</v>
      </c>
      <c r="H209" s="102" t="str">
        <f>CHOOSE(MONTH(G209),"January","February","March","April","May","June","July","August","September","October","November","December")</f>
        <v>May</v>
      </c>
      <c r="I209" s="103">
        <f ca="1">DATEDIF(G209,TODAY(),"Y")</f>
        <v>17</v>
      </c>
      <c r="J209" s="104" t="s">
        <v>390</v>
      </c>
      <c r="K209" s="105">
        <v>5</v>
      </c>
    </row>
    <row r="210" spans="1:11" x14ac:dyDescent="0.25">
      <c r="A210" s="99" t="s">
        <v>1402</v>
      </c>
      <c r="B210" s="101" t="s">
        <v>1383</v>
      </c>
      <c r="C210" s="99" t="s">
        <v>395</v>
      </c>
      <c r="D210" s="111">
        <v>349979288</v>
      </c>
      <c r="E210" s="115">
        <v>9194629972</v>
      </c>
      <c r="F210" s="99" t="s">
        <v>386</v>
      </c>
      <c r="G210" s="191">
        <v>38286</v>
      </c>
      <c r="H210" s="102" t="str">
        <f>CHOOSE(MONTH(G210),"January","February","March","April","May","June","July","August","September","October","November","December")</f>
        <v>October</v>
      </c>
      <c r="I210" s="103">
        <f ca="1">DATEDIF(G210,TODAY(),"Y")</f>
        <v>11</v>
      </c>
      <c r="J210" s="104" t="s">
        <v>391</v>
      </c>
      <c r="K210" s="105">
        <v>4</v>
      </c>
    </row>
    <row r="211" spans="1:11" x14ac:dyDescent="0.25">
      <c r="A211" s="99" t="s">
        <v>968</v>
      </c>
      <c r="B211" s="101" t="s">
        <v>674</v>
      </c>
      <c r="C211" s="99" t="s">
        <v>399</v>
      </c>
      <c r="D211" s="111">
        <v>350104448</v>
      </c>
      <c r="E211" s="115">
        <v>9193883356</v>
      </c>
      <c r="F211" s="99" t="s">
        <v>386</v>
      </c>
      <c r="G211" s="191">
        <v>37317</v>
      </c>
      <c r="H211" s="102" t="str">
        <f>CHOOSE(MONTH(G211),"January","February","March","April","May","June","July","August","September","October","November","December")</f>
        <v>March</v>
      </c>
      <c r="I211" s="103">
        <f ca="1">DATEDIF(G211,TODAY(),"Y")</f>
        <v>14</v>
      </c>
      <c r="J211" s="104" t="s">
        <v>393</v>
      </c>
      <c r="K211" s="105">
        <v>1</v>
      </c>
    </row>
    <row r="212" spans="1:11" x14ac:dyDescent="0.25">
      <c r="A212" s="99" t="s">
        <v>928</v>
      </c>
      <c r="B212" s="101" t="s">
        <v>1383</v>
      </c>
      <c r="C212" s="99" t="s">
        <v>407</v>
      </c>
      <c r="D212" s="111">
        <v>351003584</v>
      </c>
      <c r="E212" s="115">
        <v>2524269081</v>
      </c>
      <c r="F212" s="99" t="s">
        <v>385</v>
      </c>
      <c r="G212" s="191">
        <v>35315</v>
      </c>
      <c r="H212" s="102" t="str">
        <f>CHOOSE(MONTH(G212),"January","February","March","April","May","June","July","August","September","October","November","December")</f>
        <v>September</v>
      </c>
      <c r="I212" s="103">
        <f ca="1">DATEDIF(G212,TODAY(),"Y")</f>
        <v>19</v>
      </c>
      <c r="J212" s="104"/>
      <c r="K212" s="105">
        <v>5</v>
      </c>
    </row>
    <row r="213" spans="1:11" x14ac:dyDescent="0.25">
      <c r="A213" s="99" t="s">
        <v>965</v>
      </c>
      <c r="B213" s="101" t="s">
        <v>1381</v>
      </c>
      <c r="C213" s="99" t="s">
        <v>398</v>
      </c>
      <c r="D213" s="111">
        <v>351268538</v>
      </c>
      <c r="E213" s="115">
        <v>2525610944</v>
      </c>
      <c r="F213" s="99" t="s">
        <v>392</v>
      </c>
      <c r="G213" s="191">
        <v>38185</v>
      </c>
      <c r="H213" s="102" t="str">
        <f>CHOOSE(MONTH(G213),"January","February","March","April","May","June","July","August","September","October","November","December")</f>
        <v>July</v>
      </c>
      <c r="I213" s="103">
        <f ca="1">DATEDIF(G213,TODAY(),"Y")</f>
        <v>11</v>
      </c>
      <c r="J213" s="104" t="s">
        <v>391</v>
      </c>
      <c r="K213" s="105">
        <v>5</v>
      </c>
    </row>
    <row r="214" spans="1:11" x14ac:dyDescent="0.25">
      <c r="A214" s="99" t="s">
        <v>694</v>
      </c>
      <c r="B214" s="101" t="s">
        <v>378</v>
      </c>
      <c r="C214" s="99" t="s">
        <v>407</v>
      </c>
      <c r="D214" s="111">
        <v>352371400</v>
      </c>
      <c r="E214" s="116">
        <v>2525441252</v>
      </c>
      <c r="F214" s="99" t="s">
        <v>392</v>
      </c>
      <c r="G214" s="191">
        <v>38457</v>
      </c>
      <c r="H214" s="102" t="str">
        <f>CHOOSE(MONTH(G214),"January","February","March","April","May","June","July","August","September","October","November","December")</f>
        <v>April</v>
      </c>
      <c r="I214" s="103">
        <f ca="1">DATEDIF(G214,TODAY(),"Y")</f>
        <v>11</v>
      </c>
      <c r="J214" s="104"/>
      <c r="K214" s="105">
        <v>2</v>
      </c>
    </row>
    <row r="215" spans="1:11" x14ac:dyDescent="0.25">
      <c r="A215" s="99" t="s">
        <v>1229</v>
      </c>
      <c r="B215" s="101" t="s">
        <v>378</v>
      </c>
      <c r="C215" s="99" t="s">
        <v>399</v>
      </c>
      <c r="D215" s="111">
        <v>353414196</v>
      </c>
      <c r="E215" s="115">
        <v>2528159919</v>
      </c>
      <c r="F215" s="99" t="s">
        <v>386</v>
      </c>
      <c r="G215" s="191">
        <v>40327</v>
      </c>
      <c r="H215" s="102" t="str">
        <f>CHOOSE(MONTH(G215),"January","February","March","April","May","June","July","August","September","October","November","December")</f>
        <v>May</v>
      </c>
      <c r="I215" s="103">
        <f ca="1">DATEDIF(G215,TODAY(),"Y")</f>
        <v>5</v>
      </c>
      <c r="J215" s="104" t="s">
        <v>393</v>
      </c>
      <c r="K215" s="105">
        <v>1</v>
      </c>
    </row>
    <row r="216" spans="1:11" x14ac:dyDescent="0.25">
      <c r="A216" s="99" t="s">
        <v>1350</v>
      </c>
      <c r="B216" s="101" t="s">
        <v>378</v>
      </c>
      <c r="C216" s="99" t="s">
        <v>399</v>
      </c>
      <c r="D216" s="111">
        <v>354619285</v>
      </c>
      <c r="E216" s="115">
        <v>2526657361</v>
      </c>
      <c r="F216" s="99" t="s">
        <v>386</v>
      </c>
      <c r="G216" s="191">
        <v>37596</v>
      </c>
      <c r="H216" s="102" t="str">
        <f>CHOOSE(MONTH(G216),"January","February","March","April","May","June","July","August","September","October","November","December")</f>
        <v>December</v>
      </c>
      <c r="I216" s="103">
        <f ca="1">DATEDIF(G216,TODAY(),"Y")</f>
        <v>13</v>
      </c>
      <c r="J216" s="104" t="s">
        <v>390</v>
      </c>
      <c r="K216" s="105">
        <v>2</v>
      </c>
    </row>
    <row r="217" spans="1:11" x14ac:dyDescent="0.25">
      <c r="A217" s="99" t="s">
        <v>980</v>
      </c>
      <c r="B217" s="101" t="s">
        <v>1505</v>
      </c>
      <c r="C217" s="99" t="s">
        <v>402</v>
      </c>
      <c r="D217" s="111">
        <v>355985853</v>
      </c>
      <c r="E217" s="115">
        <v>2525478716</v>
      </c>
      <c r="F217" s="99" t="s">
        <v>386</v>
      </c>
      <c r="G217" s="191">
        <v>41588</v>
      </c>
      <c r="H217" s="102" t="str">
        <f>CHOOSE(MONTH(G217),"January","February","March","April","May","June","July","August","September","October","November","December")</f>
        <v>November</v>
      </c>
      <c r="I217" s="103">
        <f ca="1">DATEDIF(G217,TODAY(),"Y")</f>
        <v>2</v>
      </c>
      <c r="J217" s="104" t="s">
        <v>387</v>
      </c>
      <c r="K217" s="105">
        <v>2</v>
      </c>
    </row>
    <row r="218" spans="1:11" x14ac:dyDescent="0.25">
      <c r="A218" s="99" t="s">
        <v>1076</v>
      </c>
      <c r="B218" s="101" t="s">
        <v>1380</v>
      </c>
      <c r="C218" s="100" t="s">
        <v>1382</v>
      </c>
      <c r="D218" s="112">
        <v>356110882</v>
      </c>
      <c r="E218" s="117">
        <v>2527936742</v>
      </c>
      <c r="F218" s="100" t="s">
        <v>389</v>
      </c>
      <c r="G218" s="191">
        <v>37117</v>
      </c>
      <c r="H218" s="102" t="str">
        <f>CHOOSE(MONTH(G218),"January","February","March","April","May","June","July","August","September","October","November","December")</f>
        <v>August</v>
      </c>
      <c r="I218" s="103">
        <f ca="1">DATEDIF(G218,TODAY(),"Y")</f>
        <v>14</v>
      </c>
      <c r="J218" s="104" t="s">
        <v>387</v>
      </c>
      <c r="K218" s="105">
        <v>1</v>
      </c>
    </row>
    <row r="219" spans="1:11" x14ac:dyDescent="0.25">
      <c r="A219" s="99" t="s">
        <v>1323</v>
      </c>
      <c r="B219" s="101" t="s">
        <v>1383</v>
      </c>
      <c r="C219" s="99" t="s">
        <v>399</v>
      </c>
      <c r="D219" s="111">
        <v>356242235</v>
      </c>
      <c r="E219" s="115">
        <v>2521667727</v>
      </c>
      <c r="F219" s="99" t="s">
        <v>389</v>
      </c>
      <c r="G219" s="191">
        <v>38083</v>
      </c>
      <c r="H219" s="102" t="str">
        <f>CHOOSE(MONTH(G219),"January","February","March","April","May","June","July","August","September","October","November","December")</f>
        <v>April</v>
      </c>
      <c r="I219" s="103">
        <f ca="1">DATEDIF(G219,TODAY(),"Y")</f>
        <v>12</v>
      </c>
      <c r="J219" s="104" t="s">
        <v>391</v>
      </c>
      <c r="K219" s="105">
        <v>3</v>
      </c>
    </row>
    <row r="220" spans="1:11" x14ac:dyDescent="0.25">
      <c r="A220" s="99" t="s">
        <v>830</v>
      </c>
      <c r="B220" s="101" t="s">
        <v>674</v>
      </c>
      <c r="C220" s="99" t="s">
        <v>402</v>
      </c>
      <c r="D220" s="111">
        <v>357081517</v>
      </c>
      <c r="E220" s="115">
        <v>2527660273</v>
      </c>
      <c r="F220" s="99" t="s">
        <v>389</v>
      </c>
      <c r="G220" s="191">
        <v>37809</v>
      </c>
      <c r="H220" s="102" t="str">
        <f>CHOOSE(MONTH(G220),"January","February","March","April","May","June","July","August","September","October","November","December")</f>
        <v>July</v>
      </c>
      <c r="I220" s="103">
        <f ca="1">DATEDIF(G220,TODAY(),"Y")</f>
        <v>12</v>
      </c>
      <c r="J220" s="104" t="s">
        <v>391</v>
      </c>
      <c r="K220" s="105">
        <v>2</v>
      </c>
    </row>
    <row r="221" spans="1:11" x14ac:dyDescent="0.25">
      <c r="A221" s="99" t="s">
        <v>1048</v>
      </c>
      <c r="B221" s="101" t="s">
        <v>378</v>
      </c>
      <c r="C221" s="99" t="s">
        <v>407</v>
      </c>
      <c r="D221" s="111">
        <v>357568979</v>
      </c>
      <c r="E221" s="115">
        <v>2524316324</v>
      </c>
      <c r="F221" s="99" t="s">
        <v>389</v>
      </c>
      <c r="G221" s="191">
        <v>41642</v>
      </c>
      <c r="H221" s="102" t="str">
        <f>CHOOSE(MONTH(G221),"January","February","March","April","May","June","July","August","September","October","November","December")</f>
        <v>January</v>
      </c>
      <c r="I221" s="103">
        <f ca="1">DATEDIF(G221,TODAY(),"Y")</f>
        <v>2</v>
      </c>
      <c r="J221" s="104" t="s">
        <v>390</v>
      </c>
      <c r="K221" s="105">
        <v>4</v>
      </c>
    </row>
    <row r="222" spans="1:11" x14ac:dyDescent="0.25">
      <c r="A222" s="99" t="s">
        <v>1197</v>
      </c>
      <c r="B222" s="101" t="s">
        <v>1381</v>
      </c>
      <c r="C222" s="99" t="s">
        <v>406</v>
      </c>
      <c r="D222" s="111">
        <v>358017400</v>
      </c>
      <c r="E222" s="115">
        <v>2523265407</v>
      </c>
      <c r="F222" s="99" t="s">
        <v>392</v>
      </c>
      <c r="G222" s="191">
        <v>42457</v>
      </c>
      <c r="H222" s="102" t="str">
        <f>CHOOSE(MONTH(G222),"January","February","March","April","May","June","July","August","September","October","November","December")</f>
        <v>March</v>
      </c>
      <c r="I222" s="103">
        <f ca="1">DATEDIF(G222,TODAY(),"Y")</f>
        <v>0</v>
      </c>
      <c r="J222" s="104"/>
      <c r="K222" s="105">
        <v>5</v>
      </c>
    </row>
    <row r="223" spans="1:11" x14ac:dyDescent="0.25">
      <c r="A223" s="99" t="s">
        <v>1354</v>
      </c>
      <c r="B223" s="101" t="s">
        <v>378</v>
      </c>
      <c r="C223" s="99" t="s">
        <v>1386</v>
      </c>
      <c r="D223" s="111">
        <v>360904659</v>
      </c>
      <c r="E223" s="115">
        <v>2523766803</v>
      </c>
      <c r="F223" s="99" t="s">
        <v>386</v>
      </c>
      <c r="G223" s="191">
        <v>35267</v>
      </c>
      <c r="H223" s="102" t="str">
        <f>CHOOSE(MONTH(G223),"January","February","March","April","May","June","July","August","September","October","November","December")</f>
        <v>July</v>
      </c>
      <c r="I223" s="103">
        <f ca="1">DATEDIF(G223,TODAY(),"Y")</f>
        <v>19</v>
      </c>
      <c r="J223" s="104" t="s">
        <v>391</v>
      </c>
      <c r="K223" s="105">
        <v>5</v>
      </c>
    </row>
    <row r="224" spans="1:11" x14ac:dyDescent="0.25">
      <c r="A224" s="99" t="s">
        <v>1288</v>
      </c>
      <c r="B224" s="101" t="s">
        <v>378</v>
      </c>
      <c r="C224" s="99" t="s">
        <v>399</v>
      </c>
      <c r="D224" s="111">
        <v>361925033</v>
      </c>
      <c r="E224" s="115">
        <v>9196633751</v>
      </c>
      <c r="F224" s="99" t="s">
        <v>385</v>
      </c>
      <c r="G224" s="191">
        <v>37367</v>
      </c>
      <c r="H224" s="102" t="str">
        <f>CHOOSE(MONTH(G224),"January","February","March","April","May","June","July","August","September","October","November","December")</f>
        <v>April</v>
      </c>
      <c r="I224" s="103">
        <f ca="1">DATEDIF(G224,TODAY(),"Y")</f>
        <v>14</v>
      </c>
      <c r="J224" s="104"/>
      <c r="K224" s="105">
        <v>3</v>
      </c>
    </row>
    <row r="225" spans="1:11" x14ac:dyDescent="0.25">
      <c r="A225" s="99" t="s">
        <v>1027</v>
      </c>
      <c r="B225" s="101" t="s">
        <v>1383</v>
      </c>
      <c r="C225" s="99" t="s">
        <v>402</v>
      </c>
      <c r="D225" s="111">
        <v>364404060</v>
      </c>
      <c r="E225" s="115">
        <v>2527722509</v>
      </c>
      <c r="F225" s="99" t="s">
        <v>389</v>
      </c>
      <c r="G225" s="191">
        <v>41168</v>
      </c>
      <c r="H225" s="102" t="str">
        <f>CHOOSE(MONTH(G225),"January","February","March","April","May","June","July","August","September","October","November","December")</f>
        <v>September</v>
      </c>
      <c r="I225" s="103">
        <f ca="1">DATEDIF(G225,TODAY(),"Y")</f>
        <v>3</v>
      </c>
      <c r="J225" s="104" t="s">
        <v>387</v>
      </c>
      <c r="K225" s="105">
        <v>5</v>
      </c>
    </row>
    <row r="226" spans="1:11" x14ac:dyDescent="0.25">
      <c r="A226" s="99" t="s">
        <v>890</v>
      </c>
      <c r="B226" s="101" t="s">
        <v>674</v>
      </c>
      <c r="C226" s="99" t="s">
        <v>408</v>
      </c>
      <c r="D226" s="111">
        <v>364525917</v>
      </c>
      <c r="E226" s="115">
        <v>2522787318</v>
      </c>
      <c r="F226" s="99" t="s">
        <v>386</v>
      </c>
      <c r="G226" s="191">
        <v>36939</v>
      </c>
      <c r="H226" s="102" t="str">
        <f>CHOOSE(MONTH(G226),"January","February","March","April","May","June","July","August","September","October","November","December")</f>
        <v>February</v>
      </c>
      <c r="I226" s="103">
        <f ca="1">DATEDIF(G226,TODAY(),"Y")</f>
        <v>15</v>
      </c>
      <c r="J226" s="104" t="s">
        <v>391</v>
      </c>
      <c r="K226" s="105">
        <v>2</v>
      </c>
    </row>
    <row r="227" spans="1:11" x14ac:dyDescent="0.25">
      <c r="A227" s="99" t="s">
        <v>1296</v>
      </c>
      <c r="B227" s="101" t="s">
        <v>378</v>
      </c>
      <c r="C227" s="99" t="s">
        <v>395</v>
      </c>
      <c r="D227" s="111">
        <v>365117800</v>
      </c>
      <c r="E227" s="115">
        <v>2524125146</v>
      </c>
      <c r="F227" s="99" t="s">
        <v>386</v>
      </c>
      <c r="G227" s="191">
        <v>40627</v>
      </c>
      <c r="H227" s="102" t="str">
        <f>CHOOSE(MONTH(G227),"January","February","March","April","May","June","July","August","September","October","November","December")</f>
        <v>March</v>
      </c>
      <c r="I227" s="103">
        <f ca="1">DATEDIF(G227,TODAY(),"Y")</f>
        <v>5</v>
      </c>
      <c r="J227" s="104" t="s">
        <v>387</v>
      </c>
      <c r="K227" s="105">
        <v>5</v>
      </c>
    </row>
    <row r="228" spans="1:11" x14ac:dyDescent="0.25">
      <c r="A228" s="99" t="s">
        <v>740</v>
      </c>
      <c r="B228" s="101" t="s">
        <v>1383</v>
      </c>
      <c r="C228" s="99" t="s">
        <v>405</v>
      </c>
      <c r="D228" s="111">
        <v>365499498</v>
      </c>
      <c r="E228" s="115">
        <v>2523575849</v>
      </c>
      <c r="F228" s="99" t="s">
        <v>386</v>
      </c>
      <c r="G228" s="191">
        <v>38986</v>
      </c>
      <c r="H228" s="102" t="str">
        <f>CHOOSE(MONTH(G228),"January","February","March","April","May","June","July","August","September","October","November","December")</f>
        <v>September</v>
      </c>
      <c r="I228" s="103">
        <f ca="1">DATEDIF(G228,TODAY(),"Y")</f>
        <v>9</v>
      </c>
      <c r="J228" s="104" t="s">
        <v>387</v>
      </c>
      <c r="K228" s="105">
        <v>4</v>
      </c>
    </row>
    <row r="229" spans="1:11" x14ac:dyDescent="0.25">
      <c r="A229" s="99" t="s">
        <v>908</v>
      </c>
      <c r="B229" s="101" t="s">
        <v>674</v>
      </c>
      <c r="C229" s="99" t="s">
        <v>399</v>
      </c>
      <c r="D229" s="111">
        <v>366740174</v>
      </c>
      <c r="E229" s="115">
        <v>2521549933</v>
      </c>
      <c r="F229" s="99" t="s">
        <v>392</v>
      </c>
      <c r="G229" s="191">
        <v>39756</v>
      </c>
      <c r="H229" s="102" t="str">
        <f>CHOOSE(MONTH(G229),"January","February","March","April","May","June","July","August","September","October","November","December")</f>
        <v>November</v>
      </c>
      <c r="I229" s="103">
        <f ca="1">DATEDIF(G229,TODAY(),"Y")</f>
        <v>7</v>
      </c>
      <c r="J229" s="104"/>
      <c r="K229" s="105">
        <v>1</v>
      </c>
    </row>
    <row r="230" spans="1:11" x14ac:dyDescent="0.25">
      <c r="A230" s="99" t="s">
        <v>677</v>
      </c>
      <c r="B230" s="101" t="s">
        <v>1380</v>
      </c>
      <c r="C230" s="99" t="s">
        <v>407</v>
      </c>
      <c r="D230" s="111">
        <v>368385341</v>
      </c>
      <c r="E230" s="115">
        <v>9195526537</v>
      </c>
      <c r="F230" s="99" t="s">
        <v>385</v>
      </c>
      <c r="G230" s="191">
        <v>35794</v>
      </c>
      <c r="H230" s="102" t="str">
        <f>CHOOSE(MONTH(G230),"January","February","March","April","May","June","July","August","September","October","November","December")</f>
        <v>December</v>
      </c>
      <c r="I230" s="103">
        <f ca="1">DATEDIF(G230,TODAY(),"Y")</f>
        <v>18</v>
      </c>
      <c r="J230" s="104"/>
      <c r="K230" s="105">
        <v>2</v>
      </c>
    </row>
    <row r="231" spans="1:11" x14ac:dyDescent="0.25">
      <c r="A231" s="99" t="s">
        <v>1158</v>
      </c>
      <c r="B231" s="101" t="s">
        <v>674</v>
      </c>
      <c r="C231" s="99" t="s">
        <v>406</v>
      </c>
      <c r="D231" s="111">
        <v>369210573</v>
      </c>
      <c r="E231" s="115">
        <v>2526555049</v>
      </c>
      <c r="F231" s="99" t="s">
        <v>389</v>
      </c>
      <c r="G231" s="191">
        <v>38125</v>
      </c>
      <c r="H231" s="102" t="str">
        <f>CHOOSE(MONTH(G231),"January","February","March","April","May","June","July","August","September","October","November","December")</f>
        <v>May</v>
      </c>
      <c r="I231" s="103">
        <f ca="1">DATEDIF(G231,TODAY(),"Y")</f>
        <v>12</v>
      </c>
      <c r="J231" s="104" t="s">
        <v>391</v>
      </c>
      <c r="K231" s="105">
        <v>4</v>
      </c>
    </row>
    <row r="232" spans="1:11" x14ac:dyDescent="0.25">
      <c r="A232" s="99" t="s">
        <v>1243</v>
      </c>
      <c r="B232" s="101" t="s">
        <v>1380</v>
      </c>
      <c r="C232" s="99" t="s">
        <v>401</v>
      </c>
      <c r="D232" s="111">
        <v>370608224</v>
      </c>
      <c r="E232" s="115">
        <v>2521535362</v>
      </c>
      <c r="F232" s="99" t="s">
        <v>386</v>
      </c>
      <c r="G232" s="191">
        <v>39445</v>
      </c>
      <c r="H232" s="102" t="str">
        <f>CHOOSE(MONTH(G232),"January","February","March","April","May","June","July","August","September","October","November","December")</f>
        <v>December</v>
      </c>
      <c r="I232" s="103">
        <f ca="1">DATEDIF(G232,TODAY(),"Y")</f>
        <v>8</v>
      </c>
      <c r="J232" s="104" t="s">
        <v>387</v>
      </c>
      <c r="K232" s="105">
        <v>5</v>
      </c>
    </row>
    <row r="233" spans="1:11" x14ac:dyDescent="0.25">
      <c r="A233" s="99" t="s">
        <v>679</v>
      </c>
      <c r="B233" s="101" t="s">
        <v>1381</v>
      </c>
      <c r="C233" s="99" t="s">
        <v>399</v>
      </c>
      <c r="D233" s="111">
        <v>371001908</v>
      </c>
      <c r="E233" s="115">
        <v>2527061632</v>
      </c>
      <c r="F233" s="99" t="s">
        <v>386</v>
      </c>
      <c r="G233" s="191">
        <v>38326</v>
      </c>
      <c r="H233" s="102" t="str">
        <f>CHOOSE(MONTH(G233),"January","February","March","April","May","June","July","August","September","October","November","December")</f>
        <v>December</v>
      </c>
      <c r="I233" s="103">
        <f ca="1">DATEDIF(G233,TODAY(),"Y")</f>
        <v>11</v>
      </c>
      <c r="J233" s="104" t="s">
        <v>390</v>
      </c>
      <c r="K233" s="105">
        <v>4</v>
      </c>
    </row>
    <row r="234" spans="1:11" x14ac:dyDescent="0.25">
      <c r="A234" s="99" t="s">
        <v>753</v>
      </c>
      <c r="B234" s="101" t="s">
        <v>378</v>
      </c>
      <c r="C234" s="99" t="s">
        <v>402</v>
      </c>
      <c r="D234" s="111">
        <v>372693786</v>
      </c>
      <c r="E234" s="115">
        <v>9198211050</v>
      </c>
      <c r="F234" s="99" t="s">
        <v>389</v>
      </c>
      <c r="G234" s="191">
        <v>40148</v>
      </c>
      <c r="H234" s="102" t="str">
        <f>CHOOSE(MONTH(G234),"January","February","March","April","May","June","July","August","September","October","November","December")</f>
        <v>December</v>
      </c>
      <c r="I234" s="103">
        <f ca="1">DATEDIF(G234,TODAY(),"Y")</f>
        <v>6</v>
      </c>
      <c r="J234" s="104" t="s">
        <v>390</v>
      </c>
      <c r="K234" s="105">
        <v>1</v>
      </c>
    </row>
    <row r="235" spans="1:11" x14ac:dyDescent="0.25">
      <c r="A235" s="99" t="s">
        <v>1145</v>
      </c>
      <c r="B235" s="101" t="s">
        <v>1381</v>
      </c>
      <c r="C235" s="99" t="s">
        <v>408</v>
      </c>
      <c r="D235" s="111">
        <v>375875723</v>
      </c>
      <c r="E235" s="115">
        <v>2526026842</v>
      </c>
      <c r="F235" s="99" t="s">
        <v>385</v>
      </c>
      <c r="G235" s="191">
        <v>35054</v>
      </c>
      <c r="H235" s="102" t="str">
        <f>CHOOSE(MONTH(G235),"January","February","March","April","May","June","July","August","September","October","November","December")</f>
        <v>December</v>
      </c>
      <c r="I235" s="103">
        <f ca="1">DATEDIF(G235,TODAY(),"Y")</f>
        <v>20</v>
      </c>
      <c r="J235" s="104"/>
      <c r="K235" s="105">
        <v>3</v>
      </c>
    </row>
    <row r="236" spans="1:11" x14ac:dyDescent="0.25">
      <c r="A236" s="99" t="s">
        <v>1159</v>
      </c>
      <c r="B236" s="101" t="s">
        <v>1383</v>
      </c>
      <c r="C236" s="99" t="s">
        <v>399</v>
      </c>
      <c r="D236" s="111">
        <v>377194926</v>
      </c>
      <c r="E236" s="115">
        <v>9197362525</v>
      </c>
      <c r="F236" s="99" t="s">
        <v>386</v>
      </c>
      <c r="G236" s="191">
        <v>39454</v>
      </c>
      <c r="H236" s="102" t="str">
        <f>CHOOSE(MONTH(G236),"January","February","March","April","May","June","July","August","September","October","November","December")</f>
        <v>January</v>
      </c>
      <c r="I236" s="103">
        <f ca="1">DATEDIF(G236,TODAY(),"Y")</f>
        <v>8</v>
      </c>
      <c r="J236" s="104" t="s">
        <v>393</v>
      </c>
      <c r="K236" s="105">
        <v>1</v>
      </c>
    </row>
    <row r="237" spans="1:11" x14ac:dyDescent="0.25">
      <c r="A237" s="99" t="s">
        <v>889</v>
      </c>
      <c r="B237" s="101" t="s">
        <v>1505</v>
      </c>
      <c r="C237" s="99" t="s">
        <v>399</v>
      </c>
      <c r="D237" s="111">
        <v>378189642</v>
      </c>
      <c r="E237" s="115">
        <v>2526228199</v>
      </c>
      <c r="F237" s="99" t="s">
        <v>385</v>
      </c>
      <c r="G237" s="191">
        <v>35769</v>
      </c>
      <c r="H237" s="102" t="str">
        <f>CHOOSE(MONTH(G237),"January","February","March","April","May","June","July","August","September","October","November","December")</f>
        <v>December</v>
      </c>
      <c r="I237" s="103">
        <f ca="1">DATEDIF(G237,TODAY(),"Y")</f>
        <v>18</v>
      </c>
      <c r="J237" s="104"/>
      <c r="K237" s="105">
        <v>5</v>
      </c>
    </row>
    <row r="238" spans="1:11" x14ac:dyDescent="0.25">
      <c r="A238" s="99" t="s">
        <v>1290</v>
      </c>
      <c r="B238" s="101" t="s">
        <v>1383</v>
      </c>
      <c r="C238" s="99" t="s">
        <v>399</v>
      </c>
      <c r="D238" s="111">
        <v>378281658</v>
      </c>
      <c r="E238" s="115">
        <v>9196705508</v>
      </c>
      <c r="F238" s="99" t="s">
        <v>385</v>
      </c>
      <c r="G238" s="191">
        <v>42353</v>
      </c>
      <c r="H238" s="102" t="str">
        <f>CHOOSE(MONTH(G238),"January","February","March","April","May","June","July","August","September","October","November","December")</f>
        <v>December</v>
      </c>
      <c r="I238" s="103">
        <f ca="1">DATEDIF(G238,TODAY(),"Y")</f>
        <v>0</v>
      </c>
      <c r="J238" s="104"/>
      <c r="K238" s="105">
        <v>2</v>
      </c>
    </row>
    <row r="239" spans="1:11" x14ac:dyDescent="0.25">
      <c r="A239" s="99" t="s">
        <v>749</v>
      </c>
      <c r="B239" s="101" t="s">
        <v>378</v>
      </c>
      <c r="C239" s="99" t="s">
        <v>406</v>
      </c>
      <c r="D239" s="111">
        <v>378882665</v>
      </c>
      <c r="E239" s="115">
        <v>2526079829</v>
      </c>
      <c r="F239" s="99" t="s">
        <v>389</v>
      </c>
      <c r="G239" s="191">
        <v>37515</v>
      </c>
      <c r="H239" s="102" t="str">
        <f>CHOOSE(MONTH(G239),"January","February","March","April","May","June","July","August","September","October","November","December")</f>
        <v>September</v>
      </c>
      <c r="I239" s="103">
        <f ca="1">DATEDIF(G239,TODAY(),"Y")</f>
        <v>13</v>
      </c>
      <c r="J239" s="104" t="s">
        <v>387</v>
      </c>
      <c r="K239" s="105">
        <v>3</v>
      </c>
    </row>
    <row r="240" spans="1:11" x14ac:dyDescent="0.25">
      <c r="A240" s="99" t="s">
        <v>803</v>
      </c>
      <c r="B240" s="101" t="s">
        <v>1381</v>
      </c>
      <c r="C240" s="99" t="s">
        <v>406</v>
      </c>
      <c r="D240" s="111">
        <v>379340654</v>
      </c>
      <c r="E240" s="115">
        <v>9198642893</v>
      </c>
      <c r="F240" s="99" t="s">
        <v>386</v>
      </c>
      <c r="G240" s="191">
        <v>36809</v>
      </c>
      <c r="H240" s="102" t="str">
        <f>CHOOSE(MONTH(G240),"January","February","March","April","May","June","July","August","September","October","November","December")</f>
        <v>October</v>
      </c>
      <c r="I240" s="103">
        <f ca="1">DATEDIF(G240,TODAY(),"Y")</f>
        <v>15</v>
      </c>
      <c r="J240" s="104" t="s">
        <v>388</v>
      </c>
      <c r="K240" s="105">
        <v>1</v>
      </c>
    </row>
    <row r="241" spans="1:11" x14ac:dyDescent="0.25">
      <c r="A241" s="99" t="s">
        <v>1153</v>
      </c>
      <c r="B241" s="101" t="s">
        <v>1383</v>
      </c>
      <c r="C241" s="99" t="s">
        <v>408</v>
      </c>
      <c r="D241" s="111">
        <v>380304349</v>
      </c>
      <c r="E241" s="115">
        <v>2526129939</v>
      </c>
      <c r="F241" s="99" t="s">
        <v>386</v>
      </c>
      <c r="G241" s="191">
        <v>36914</v>
      </c>
      <c r="H241" s="102" t="str">
        <f>CHOOSE(MONTH(G241),"January","February","March","April","May","June","July","August","September","October","November","December")</f>
        <v>January</v>
      </c>
      <c r="I241" s="103">
        <f ca="1">DATEDIF(G241,TODAY(),"Y")</f>
        <v>15</v>
      </c>
      <c r="J241" s="104" t="s">
        <v>391</v>
      </c>
      <c r="K241" s="105">
        <v>1</v>
      </c>
    </row>
    <row r="242" spans="1:11" x14ac:dyDescent="0.25">
      <c r="A242" s="99" t="s">
        <v>1100</v>
      </c>
      <c r="B242" s="101" t="s">
        <v>1505</v>
      </c>
      <c r="C242" s="99" t="s">
        <v>401</v>
      </c>
      <c r="D242" s="111">
        <v>380343690</v>
      </c>
      <c r="E242" s="115">
        <v>2523906310</v>
      </c>
      <c r="F242" s="99" t="s">
        <v>385</v>
      </c>
      <c r="G242" s="191">
        <v>35640</v>
      </c>
      <c r="H242" s="102" t="str">
        <f>CHOOSE(MONTH(G242),"January","February","March","April","May","June","July","August","September","October","November","December")</f>
        <v>July</v>
      </c>
      <c r="I242" s="103">
        <f ca="1">DATEDIF(G242,TODAY(),"Y")</f>
        <v>18</v>
      </c>
      <c r="J242" s="104"/>
      <c r="K242" s="105">
        <v>2</v>
      </c>
    </row>
    <row r="243" spans="1:11" x14ac:dyDescent="0.25">
      <c r="A243" s="100" t="s">
        <v>816</v>
      </c>
      <c r="B243" s="101" t="s">
        <v>1381</v>
      </c>
      <c r="C243" s="99" t="s">
        <v>399</v>
      </c>
      <c r="D243" s="111">
        <v>380653169</v>
      </c>
      <c r="E243" s="115">
        <v>9194743535</v>
      </c>
      <c r="F243" s="99" t="s">
        <v>386</v>
      </c>
      <c r="G243" s="191">
        <v>39224</v>
      </c>
      <c r="H243" s="102" t="str">
        <f>CHOOSE(MONTH(G243),"January","February","March","April","May","June","July","August","September","October","November","December")</f>
        <v>May</v>
      </c>
      <c r="I243" s="103">
        <f ca="1">DATEDIF(G243,TODAY(),"Y")</f>
        <v>9</v>
      </c>
      <c r="J243" s="104" t="s">
        <v>391</v>
      </c>
      <c r="K243" s="105">
        <v>2</v>
      </c>
    </row>
    <row r="244" spans="1:11" x14ac:dyDescent="0.25">
      <c r="A244" s="99" t="s">
        <v>826</v>
      </c>
      <c r="B244" s="101" t="s">
        <v>1380</v>
      </c>
      <c r="C244" s="99" t="s">
        <v>2311</v>
      </c>
      <c r="D244" s="111">
        <v>383616821</v>
      </c>
      <c r="E244" s="115">
        <v>2524989537</v>
      </c>
      <c r="F244" s="99" t="s">
        <v>386</v>
      </c>
      <c r="G244" s="191">
        <v>38226</v>
      </c>
      <c r="H244" s="102" t="str">
        <f>CHOOSE(MONTH(G244),"January","February","March","April","May","June","July","August","September","October","November","December")</f>
        <v>August</v>
      </c>
      <c r="I244" s="103">
        <f ca="1">DATEDIF(G244,TODAY(),"Y")</f>
        <v>11</v>
      </c>
      <c r="J244" s="104" t="s">
        <v>387</v>
      </c>
      <c r="K244" s="105">
        <v>1</v>
      </c>
    </row>
    <row r="245" spans="1:11" x14ac:dyDescent="0.25">
      <c r="A245" s="99" t="s">
        <v>744</v>
      </c>
      <c r="B245" s="101" t="s">
        <v>1381</v>
      </c>
      <c r="C245" s="99" t="s">
        <v>399</v>
      </c>
      <c r="D245" s="111">
        <v>384454025</v>
      </c>
      <c r="E245" s="115">
        <v>2522064219</v>
      </c>
      <c r="F245" s="99" t="s">
        <v>385</v>
      </c>
      <c r="G245" s="191">
        <v>35067</v>
      </c>
      <c r="H245" s="102" t="str">
        <f>CHOOSE(MONTH(G245),"January","February","March","April","May","June","July","August","September","October","November","December")</f>
        <v>January</v>
      </c>
      <c r="I245" s="103">
        <f ca="1">DATEDIF(G245,TODAY(),"Y")</f>
        <v>20</v>
      </c>
      <c r="J245" s="104"/>
      <c r="K245" s="105">
        <v>4</v>
      </c>
    </row>
    <row r="246" spans="1:11" x14ac:dyDescent="0.25">
      <c r="A246" s="99" t="s">
        <v>1054</v>
      </c>
      <c r="B246" s="101" t="s">
        <v>1383</v>
      </c>
      <c r="C246" s="99" t="s">
        <v>402</v>
      </c>
      <c r="D246" s="111">
        <v>385074661</v>
      </c>
      <c r="E246" s="115">
        <v>2527451745</v>
      </c>
      <c r="F246" s="99" t="s">
        <v>386</v>
      </c>
      <c r="G246" s="191">
        <v>41224</v>
      </c>
      <c r="H246" s="102" t="str">
        <f>CHOOSE(MONTH(G246),"January","February","March","April","May","June","July","August","September","October","November","December")</f>
        <v>November</v>
      </c>
      <c r="I246" s="103">
        <f ca="1">DATEDIF(G246,TODAY(),"Y")</f>
        <v>3</v>
      </c>
      <c r="J246" s="104" t="s">
        <v>388</v>
      </c>
      <c r="K246" s="105">
        <v>2</v>
      </c>
    </row>
    <row r="247" spans="1:11" x14ac:dyDescent="0.25">
      <c r="A247" s="99" t="s">
        <v>1032</v>
      </c>
      <c r="B247" s="101" t="s">
        <v>1381</v>
      </c>
      <c r="C247" s="99" t="s">
        <v>406</v>
      </c>
      <c r="D247" s="111">
        <v>387131597</v>
      </c>
      <c r="E247" s="115">
        <v>9191963194</v>
      </c>
      <c r="F247" s="99" t="s">
        <v>385</v>
      </c>
      <c r="G247" s="191">
        <v>39623</v>
      </c>
      <c r="H247" s="102" t="str">
        <f>CHOOSE(MONTH(G247),"January","February","March","April","May","June","July","August","September","October","November","December")</f>
        <v>June</v>
      </c>
      <c r="I247" s="103">
        <f ca="1">DATEDIF(G247,TODAY(),"Y")</f>
        <v>7</v>
      </c>
      <c r="J247" s="104"/>
      <c r="K247" s="105">
        <v>1</v>
      </c>
    </row>
    <row r="248" spans="1:11" x14ac:dyDescent="0.25">
      <c r="A248" s="99" t="s">
        <v>896</v>
      </c>
      <c r="B248" s="101" t="s">
        <v>1381</v>
      </c>
      <c r="C248" s="99" t="s">
        <v>399</v>
      </c>
      <c r="D248" s="111">
        <v>387517948</v>
      </c>
      <c r="E248" s="115">
        <v>9198213594</v>
      </c>
      <c r="F248" s="99" t="s">
        <v>386</v>
      </c>
      <c r="G248" s="191">
        <v>38515</v>
      </c>
      <c r="H248" s="102" t="str">
        <f>CHOOSE(MONTH(G248),"January","February","March","April","May","June","July","August","September","October","November","December")</f>
        <v>June</v>
      </c>
      <c r="I248" s="103">
        <f ca="1">DATEDIF(G248,TODAY(),"Y")</f>
        <v>10</v>
      </c>
      <c r="J248" s="104" t="s">
        <v>387</v>
      </c>
      <c r="K248" s="105">
        <v>3</v>
      </c>
    </row>
    <row r="249" spans="1:11" x14ac:dyDescent="0.25">
      <c r="A249" s="99" t="s">
        <v>1074</v>
      </c>
      <c r="B249" s="101" t="s">
        <v>1383</v>
      </c>
      <c r="C249" s="99" t="s">
        <v>397</v>
      </c>
      <c r="D249" s="111">
        <v>393051351</v>
      </c>
      <c r="E249" s="115">
        <v>9197508998</v>
      </c>
      <c r="F249" s="99" t="s">
        <v>389</v>
      </c>
      <c r="G249" s="191">
        <v>36513</v>
      </c>
      <c r="H249" s="102" t="str">
        <f>CHOOSE(MONTH(G249),"January","February","March","April","May","June","July","August","September","October","November","December")</f>
        <v>December</v>
      </c>
      <c r="I249" s="103">
        <f ca="1">DATEDIF(G249,TODAY(),"Y")</f>
        <v>16</v>
      </c>
      <c r="J249" s="104" t="s">
        <v>388</v>
      </c>
      <c r="K249" s="105">
        <v>2</v>
      </c>
    </row>
    <row r="250" spans="1:11" x14ac:dyDescent="0.25">
      <c r="A250" s="99" t="s">
        <v>1193</v>
      </c>
      <c r="B250" s="101" t="s">
        <v>1381</v>
      </c>
      <c r="C250" s="99" t="s">
        <v>402</v>
      </c>
      <c r="D250" s="111">
        <v>393290045</v>
      </c>
      <c r="E250" s="115">
        <v>2525268508</v>
      </c>
      <c r="F250" s="99" t="s">
        <v>389</v>
      </c>
      <c r="G250" s="191">
        <v>37321</v>
      </c>
      <c r="H250" s="102" t="str">
        <f>CHOOSE(MONTH(G250),"January","February","March","April","May","June","July","August","September","October","November","December")</f>
        <v>March</v>
      </c>
      <c r="I250" s="103">
        <f ca="1">DATEDIF(G250,TODAY(),"Y")</f>
        <v>14</v>
      </c>
      <c r="J250" s="104" t="s">
        <v>390</v>
      </c>
      <c r="K250" s="105">
        <v>4</v>
      </c>
    </row>
    <row r="251" spans="1:11" x14ac:dyDescent="0.25">
      <c r="A251" s="99" t="s">
        <v>1374</v>
      </c>
      <c r="B251" s="101" t="s">
        <v>378</v>
      </c>
      <c r="C251" s="99" t="s">
        <v>395</v>
      </c>
      <c r="D251" s="111">
        <v>393393249</v>
      </c>
      <c r="E251" s="115">
        <v>9194980674</v>
      </c>
      <c r="F251" s="99" t="s">
        <v>385</v>
      </c>
      <c r="G251" s="191">
        <v>35006</v>
      </c>
      <c r="H251" s="102" t="str">
        <f>CHOOSE(MONTH(G251),"January","February","March","April","May","June","July","August","September","October","November","December")</f>
        <v>November</v>
      </c>
      <c r="I251" s="103">
        <f ca="1">DATEDIF(G251,TODAY(),"Y")</f>
        <v>20</v>
      </c>
      <c r="J251" s="104"/>
      <c r="K251" s="105">
        <v>3</v>
      </c>
    </row>
    <row r="252" spans="1:11" x14ac:dyDescent="0.25">
      <c r="A252" s="99" t="s">
        <v>1345</v>
      </c>
      <c r="B252" s="101" t="s">
        <v>1383</v>
      </c>
      <c r="C252" s="99" t="s">
        <v>407</v>
      </c>
      <c r="D252" s="111">
        <v>393973492</v>
      </c>
      <c r="E252" s="115">
        <v>2522869792</v>
      </c>
      <c r="F252" s="99" t="s">
        <v>389</v>
      </c>
      <c r="G252" s="191">
        <v>35979</v>
      </c>
      <c r="H252" s="102" t="str">
        <f>CHOOSE(MONTH(G252),"January","February","March","April","May","June","July","August","September","October","November","December")</f>
        <v>July</v>
      </c>
      <c r="I252" s="103">
        <f ca="1">DATEDIF(G252,TODAY(),"Y")</f>
        <v>17</v>
      </c>
      <c r="J252" s="104" t="s">
        <v>388</v>
      </c>
      <c r="K252" s="105">
        <v>1</v>
      </c>
    </row>
    <row r="253" spans="1:11" x14ac:dyDescent="0.25">
      <c r="A253" s="99" t="s">
        <v>807</v>
      </c>
      <c r="B253" s="101" t="s">
        <v>1383</v>
      </c>
      <c r="C253" s="99" t="s">
        <v>406</v>
      </c>
      <c r="D253" s="111">
        <v>394876677</v>
      </c>
      <c r="E253" s="115">
        <v>2522551469</v>
      </c>
      <c r="F253" s="99" t="s">
        <v>386</v>
      </c>
      <c r="G253" s="191">
        <v>36105</v>
      </c>
      <c r="H253" s="102" t="str">
        <f>CHOOSE(MONTH(G253),"January","February","March","April","May","June","July","August","September","October","November","December")</f>
        <v>November</v>
      </c>
      <c r="I253" s="103">
        <f ca="1">DATEDIF(G253,TODAY(),"Y")</f>
        <v>17</v>
      </c>
      <c r="J253" s="104" t="s">
        <v>391</v>
      </c>
      <c r="K253" s="105">
        <v>2</v>
      </c>
    </row>
    <row r="254" spans="1:11" x14ac:dyDescent="0.25">
      <c r="A254" s="99" t="s">
        <v>686</v>
      </c>
      <c r="B254" s="101" t="s">
        <v>674</v>
      </c>
      <c r="C254" s="99" t="s">
        <v>399</v>
      </c>
      <c r="D254" s="111">
        <v>396727504</v>
      </c>
      <c r="E254" s="115">
        <v>9193204992</v>
      </c>
      <c r="F254" s="99" t="s">
        <v>385</v>
      </c>
      <c r="G254" s="191">
        <v>40610</v>
      </c>
      <c r="H254" s="102" t="str">
        <f>CHOOSE(MONTH(G254),"January","February","March","April","May","June","July","August","September","October","November","December")</f>
        <v>March</v>
      </c>
      <c r="I254" s="103">
        <f ca="1">DATEDIF(G254,TODAY(),"Y")</f>
        <v>5</v>
      </c>
      <c r="J254" s="104"/>
      <c r="K254" s="105">
        <v>2</v>
      </c>
    </row>
    <row r="255" spans="1:11" x14ac:dyDescent="0.25">
      <c r="A255" s="99" t="s">
        <v>795</v>
      </c>
      <c r="B255" s="101" t="s">
        <v>1381</v>
      </c>
      <c r="C255" s="99" t="s">
        <v>403</v>
      </c>
      <c r="D255" s="111">
        <v>397835298</v>
      </c>
      <c r="E255" s="115">
        <v>9196795200</v>
      </c>
      <c r="F255" s="99" t="s">
        <v>385</v>
      </c>
      <c r="G255" s="191">
        <v>35440</v>
      </c>
      <c r="H255" s="102" t="str">
        <f>CHOOSE(MONTH(G255),"January","February","March","April","May","June","July","August","September","October","November","December")</f>
        <v>January</v>
      </c>
      <c r="I255" s="103">
        <f ca="1">DATEDIF(G255,TODAY(),"Y")</f>
        <v>19</v>
      </c>
      <c r="J255" s="104"/>
      <c r="K255" s="105">
        <v>4</v>
      </c>
    </row>
    <row r="256" spans="1:11" x14ac:dyDescent="0.25">
      <c r="A256" s="99" t="s">
        <v>893</v>
      </c>
      <c r="B256" s="101" t="s">
        <v>1383</v>
      </c>
      <c r="C256" s="99" t="s">
        <v>399</v>
      </c>
      <c r="D256" s="111">
        <v>399060898</v>
      </c>
      <c r="E256" s="115">
        <v>9195197037</v>
      </c>
      <c r="F256" s="99" t="s">
        <v>385</v>
      </c>
      <c r="G256" s="191">
        <v>35955</v>
      </c>
      <c r="H256" s="102" t="str">
        <f>CHOOSE(MONTH(G256),"January","February","March","April","May","June","July","August","September","October","November","December")</f>
        <v>June</v>
      </c>
      <c r="I256" s="103">
        <f ca="1">DATEDIF(G256,TODAY(),"Y")</f>
        <v>17</v>
      </c>
      <c r="J256" s="104"/>
      <c r="K256" s="105">
        <v>4</v>
      </c>
    </row>
    <row r="257" spans="1:11" x14ac:dyDescent="0.25">
      <c r="A257" s="99" t="s">
        <v>1273</v>
      </c>
      <c r="B257" s="101" t="s">
        <v>1381</v>
      </c>
      <c r="C257" s="99" t="s">
        <v>402</v>
      </c>
      <c r="D257" s="111">
        <v>400260342</v>
      </c>
      <c r="E257" s="115">
        <v>9196798743</v>
      </c>
      <c r="F257" s="99" t="s">
        <v>385</v>
      </c>
      <c r="G257" s="191">
        <v>38180</v>
      </c>
      <c r="H257" s="102" t="str">
        <f>CHOOSE(MONTH(G257),"January","February","March","April","May","June","July","August","September","October","November","December")</f>
        <v>July</v>
      </c>
      <c r="I257" s="103">
        <f ca="1">DATEDIF(G257,TODAY(),"Y")</f>
        <v>11</v>
      </c>
      <c r="J257" s="104"/>
      <c r="K257" s="105">
        <v>3</v>
      </c>
    </row>
    <row r="258" spans="1:11" x14ac:dyDescent="0.25">
      <c r="A258" s="100" t="s">
        <v>1051</v>
      </c>
      <c r="B258" s="101" t="s">
        <v>1380</v>
      </c>
      <c r="C258" s="99" t="s">
        <v>395</v>
      </c>
      <c r="D258" s="111">
        <v>403504590</v>
      </c>
      <c r="E258" s="115">
        <v>9192400511</v>
      </c>
      <c r="F258" s="99" t="s">
        <v>385</v>
      </c>
      <c r="G258" s="191">
        <v>38103</v>
      </c>
      <c r="H258" s="102" t="str">
        <f>CHOOSE(MONTH(G258),"January","February","March","April","May","June","July","August","September","October","November","December")</f>
        <v>April</v>
      </c>
      <c r="I258" s="103">
        <f ca="1">DATEDIF(G258,TODAY(),"Y")</f>
        <v>12</v>
      </c>
      <c r="J258" s="104"/>
      <c r="K258" s="105">
        <v>1</v>
      </c>
    </row>
    <row r="259" spans="1:11" x14ac:dyDescent="0.25">
      <c r="A259" s="99" t="s">
        <v>864</v>
      </c>
      <c r="B259" s="101" t="s">
        <v>1381</v>
      </c>
      <c r="C259" s="99" t="s">
        <v>407</v>
      </c>
      <c r="D259" s="111">
        <v>404589373</v>
      </c>
      <c r="E259" s="115">
        <v>9198407416</v>
      </c>
      <c r="F259" s="99" t="s">
        <v>386</v>
      </c>
      <c r="G259" s="191">
        <v>41358</v>
      </c>
      <c r="H259" s="102" t="str">
        <f>CHOOSE(MONTH(G259),"January","February","March","April","May","June","July","August","September","October","November","December")</f>
        <v>March</v>
      </c>
      <c r="I259" s="103">
        <f ca="1">DATEDIF(G259,TODAY(),"Y")</f>
        <v>3</v>
      </c>
      <c r="J259" s="104" t="s">
        <v>391</v>
      </c>
      <c r="K259" s="105">
        <v>2</v>
      </c>
    </row>
    <row r="260" spans="1:11" x14ac:dyDescent="0.25">
      <c r="A260" s="99" t="s">
        <v>934</v>
      </c>
      <c r="B260" s="101" t="s">
        <v>1383</v>
      </c>
      <c r="C260" s="99" t="s">
        <v>2309</v>
      </c>
      <c r="D260" s="111">
        <v>405297884</v>
      </c>
      <c r="E260" s="115">
        <v>2524747044</v>
      </c>
      <c r="F260" s="99" t="s">
        <v>386</v>
      </c>
      <c r="G260" s="191">
        <v>35207</v>
      </c>
      <c r="H260" s="102" t="str">
        <f>CHOOSE(MONTH(G260),"January","February","March","April","May","June","July","August","September","October","November","December")</f>
        <v>May</v>
      </c>
      <c r="I260" s="103">
        <f ca="1">DATEDIF(G260,TODAY(),"Y")</f>
        <v>20</v>
      </c>
      <c r="J260" s="104" t="s">
        <v>391</v>
      </c>
      <c r="K260" s="105">
        <v>1</v>
      </c>
    </row>
    <row r="261" spans="1:11" x14ac:dyDescent="0.25">
      <c r="A261" s="99" t="s">
        <v>907</v>
      </c>
      <c r="B261" s="101" t="s">
        <v>378</v>
      </c>
      <c r="C261" s="99" t="s">
        <v>399</v>
      </c>
      <c r="D261" s="111">
        <v>405396173</v>
      </c>
      <c r="E261" s="115">
        <v>2521777060</v>
      </c>
      <c r="F261" s="99" t="s">
        <v>386</v>
      </c>
      <c r="G261" s="191">
        <v>38420</v>
      </c>
      <c r="H261" s="102" t="str">
        <f>CHOOSE(MONTH(G261),"January","February","March","April","May","June","July","August","September","October","November","December")</f>
        <v>March</v>
      </c>
      <c r="I261" s="103">
        <f ca="1">DATEDIF(G261,TODAY(),"Y")</f>
        <v>11</v>
      </c>
      <c r="J261" s="104" t="s">
        <v>388</v>
      </c>
      <c r="K261" s="105">
        <v>4</v>
      </c>
    </row>
    <row r="262" spans="1:11" x14ac:dyDescent="0.25">
      <c r="A262" s="99" t="s">
        <v>1186</v>
      </c>
      <c r="B262" s="101" t="s">
        <v>1381</v>
      </c>
      <c r="C262" s="99" t="s">
        <v>397</v>
      </c>
      <c r="D262" s="111">
        <v>407299017</v>
      </c>
      <c r="E262" s="115">
        <v>9195968632</v>
      </c>
      <c r="F262" s="99" t="s">
        <v>392</v>
      </c>
      <c r="G262" s="191">
        <v>42500</v>
      </c>
      <c r="H262" s="102" t="str">
        <f>CHOOSE(MONTH(G262),"January","February","March","April","May","June","July","August","September","October","November","December")</f>
        <v>May</v>
      </c>
      <c r="I262" s="103">
        <f ca="1">DATEDIF(G262,TODAY(),"Y")</f>
        <v>0</v>
      </c>
      <c r="J262" s="104"/>
      <c r="K262" s="105">
        <v>3</v>
      </c>
    </row>
    <row r="263" spans="1:11" x14ac:dyDescent="0.25">
      <c r="A263" s="99" t="s">
        <v>1187</v>
      </c>
      <c r="B263" s="101" t="s">
        <v>1383</v>
      </c>
      <c r="C263" s="99" t="s">
        <v>395</v>
      </c>
      <c r="D263" s="111">
        <v>411058865</v>
      </c>
      <c r="E263" s="115">
        <v>2523883919</v>
      </c>
      <c r="F263" s="99" t="s">
        <v>386</v>
      </c>
      <c r="G263" s="191">
        <v>36033</v>
      </c>
      <c r="H263" s="102" t="str">
        <f>CHOOSE(MONTH(G263),"January","February","March","April","May","June","July","August","September","October","November","December")</f>
        <v>August</v>
      </c>
      <c r="I263" s="103">
        <f ca="1">DATEDIF(G263,TODAY(),"Y")</f>
        <v>17</v>
      </c>
      <c r="J263" s="104" t="s">
        <v>387</v>
      </c>
      <c r="K263" s="105">
        <v>4</v>
      </c>
    </row>
    <row r="264" spans="1:11" x14ac:dyDescent="0.25">
      <c r="A264" s="99" t="s">
        <v>769</v>
      </c>
      <c r="B264" s="101" t="s">
        <v>1380</v>
      </c>
      <c r="C264" s="100" t="s">
        <v>1379</v>
      </c>
      <c r="D264" s="112">
        <v>411526157</v>
      </c>
      <c r="E264" s="117">
        <v>9195818082</v>
      </c>
      <c r="F264" s="100" t="s">
        <v>392</v>
      </c>
      <c r="G264" s="191">
        <v>41792</v>
      </c>
      <c r="H264" s="102" t="str">
        <f>CHOOSE(MONTH(G264),"January","February","March","April","May","June","July","August","September","October","November","December")</f>
        <v>June</v>
      </c>
      <c r="I264" s="103">
        <f ca="1">DATEDIF(G264,TODAY(),"Y")</f>
        <v>1</v>
      </c>
      <c r="J264" s="104"/>
      <c r="K264" s="105">
        <v>2</v>
      </c>
    </row>
    <row r="265" spans="1:11" x14ac:dyDescent="0.25">
      <c r="A265" s="99" t="s">
        <v>785</v>
      </c>
      <c r="B265" s="101" t="s">
        <v>1381</v>
      </c>
      <c r="C265" s="99" t="s">
        <v>407</v>
      </c>
      <c r="D265" s="111">
        <v>412159105</v>
      </c>
      <c r="E265" s="115">
        <v>9198252392</v>
      </c>
      <c r="F265" s="99" t="s">
        <v>392</v>
      </c>
      <c r="G265" s="191">
        <v>37997</v>
      </c>
      <c r="H265" s="102" t="str">
        <f>CHOOSE(MONTH(G265),"January","February","March","April","May","June","July","August","September","October","November","December")</f>
        <v>January</v>
      </c>
      <c r="I265" s="103">
        <f ca="1">DATEDIF(G265,TODAY(),"Y")</f>
        <v>12</v>
      </c>
      <c r="J265" s="104"/>
      <c r="K265" s="105">
        <v>4</v>
      </c>
    </row>
    <row r="266" spans="1:11" x14ac:dyDescent="0.25">
      <c r="A266" s="99" t="s">
        <v>894</v>
      </c>
      <c r="B266" s="101" t="s">
        <v>1383</v>
      </c>
      <c r="C266" s="99" t="s">
        <v>399</v>
      </c>
      <c r="D266" s="111">
        <v>412611335</v>
      </c>
      <c r="E266" s="115">
        <v>2525998691</v>
      </c>
      <c r="F266" s="99" t="s">
        <v>385</v>
      </c>
      <c r="G266" s="191">
        <v>40694</v>
      </c>
      <c r="H266" s="102" t="str">
        <f>CHOOSE(MONTH(G266),"January","February","March","April","May","June","July","August","September","October","November","December")</f>
        <v>May</v>
      </c>
      <c r="I266" s="103">
        <f ca="1">DATEDIF(G266,TODAY(),"Y")</f>
        <v>4</v>
      </c>
      <c r="J266" s="104"/>
      <c r="K266" s="105">
        <v>2</v>
      </c>
    </row>
    <row r="267" spans="1:11" x14ac:dyDescent="0.25">
      <c r="A267" s="99" t="s">
        <v>1330</v>
      </c>
      <c r="B267" s="101" t="s">
        <v>1383</v>
      </c>
      <c r="C267" s="99" t="s">
        <v>403</v>
      </c>
      <c r="D267" s="111">
        <v>414905182</v>
      </c>
      <c r="E267" s="115">
        <v>9193820411</v>
      </c>
      <c r="F267" s="99" t="s">
        <v>386</v>
      </c>
      <c r="G267" s="191">
        <v>37169</v>
      </c>
      <c r="H267" s="102" t="str">
        <f>CHOOSE(MONTH(G267),"January","February","March","April","May","June","July","August","September","October","November","December")</f>
        <v>October</v>
      </c>
      <c r="I267" s="103">
        <f ca="1">DATEDIF(G267,TODAY(),"Y")</f>
        <v>14</v>
      </c>
      <c r="J267" s="104" t="s">
        <v>391</v>
      </c>
      <c r="K267" s="105">
        <v>5</v>
      </c>
    </row>
    <row r="268" spans="1:11" x14ac:dyDescent="0.25">
      <c r="A268" s="99" t="s">
        <v>998</v>
      </c>
      <c r="B268" s="101" t="s">
        <v>674</v>
      </c>
      <c r="C268" s="100" t="s">
        <v>1382</v>
      </c>
      <c r="D268" s="112">
        <v>415076748</v>
      </c>
      <c r="E268" s="117">
        <v>9195230846</v>
      </c>
      <c r="F268" s="100" t="s">
        <v>392</v>
      </c>
      <c r="G268" s="191">
        <v>36522</v>
      </c>
      <c r="H268" s="102" t="str">
        <f>CHOOSE(MONTH(G268),"January","February","March","April","May","June","July","August","September","October","November","December")</f>
        <v>December</v>
      </c>
      <c r="I268" s="103">
        <f ca="1">DATEDIF(G268,TODAY(),"Y")</f>
        <v>16</v>
      </c>
      <c r="J268" s="104" t="s">
        <v>387</v>
      </c>
      <c r="K268" s="105">
        <v>3</v>
      </c>
    </row>
    <row r="269" spans="1:11" x14ac:dyDescent="0.25">
      <c r="A269" s="99" t="s">
        <v>1201</v>
      </c>
      <c r="B269" s="101" t="s">
        <v>378</v>
      </c>
      <c r="C269" s="99" t="s">
        <v>395</v>
      </c>
      <c r="D269" s="111">
        <v>415228597</v>
      </c>
      <c r="E269" s="115">
        <v>9196252690</v>
      </c>
      <c r="F269" s="99" t="s">
        <v>386</v>
      </c>
      <c r="G269" s="191">
        <v>38463</v>
      </c>
      <c r="H269" s="102" t="str">
        <f>CHOOSE(MONTH(G269),"January","February","March","April","May","June","July","August","September","October","November","December")</f>
        <v>April</v>
      </c>
      <c r="I269" s="103">
        <f ca="1">DATEDIF(G269,TODAY(),"Y")</f>
        <v>11</v>
      </c>
      <c r="J269" s="104" t="s">
        <v>387</v>
      </c>
      <c r="K269" s="105">
        <v>4</v>
      </c>
    </row>
    <row r="270" spans="1:11" x14ac:dyDescent="0.25">
      <c r="A270" s="99" t="s">
        <v>1128</v>
      </c>
      <c r="B270" s="101" t="s">
        <v>1381</v>
      </c>
      <c r="C270" s="99" t="s">
        <v>399</v>
      </c>
      <c r="D270" s="111">
        <v>415299442</v>
      </c>
      <c r="E270" s="115">
        <v>2521408985</v>
      </c>
      <c r="F270" s="99" t="s">
        <v>386</v>
      </c>
      <c r="G270" s="191">
        <v>42170</v>
      </c>
      <c r="H270" s="102" t="str">
        <f>CHOOSE(MONTH(G270),"January","February","March","April","May","June","July","August","September","October","November","December")</f>
        <v>June</v>
      </c>
      <c r="I270" s="103">
        <f ca="1">DATEDIF(G270,TODAY(),"Y")</f>
        <v>0</v>
      </c>
      <c r="J270" s="104" t="s">
        <v>387</v>
      </c>
      <c r="K270" s="105">
        <v>3</v>
      </c>
    </row>
    <row r="271" spans="1:11" x14ac:dyDescent="0.25">
      <c r="A271" s="99" t="s">
        <v>984</v>
      </c>
      <c r="B271" s="101" t="s">
        <v>378</v>
      </c>
      <c r="C271" s="99" t="s">
        <v>399</v>
      </c>
      <c r="D271" s="111">
        <v>416394493</v>
      </c>
      <c r="E271" s="115">
        <v>2525228252</v>
      </c>
      <c r="F271" s="99" t="s">
        <v>386</v>
      </c>
      <c r="G271" s="191">
        <v>35533</v>
      </c>
      <c r="H271" s="102" t="str">
        <f>CHOOSE(MONTH(G271),"January","February","March","April","May","June","July","August","September","October","November","December")</f>
        <v>April</v>
      </c>
      <c r="I271" s="103">
        <f ca="1">DATEDIF(G271,TODAY(),"Y")</f>
        <v>19</v>
      </c>
      <c r="J271" s="104" t="s">
        <v>393</v>
      </c>
      <c r="K271" s="105">
        <v>5</v>
      </c>
    </row>
    <row r="272" spans="1:11" x14ac:dyDescent="0.25">
      <c r="A272" s="99" t="s">
        <v>693</v>
      </c>
      <c r="B272" s="101" t="s">
        <v>1381</v>
      </c>
      <c r="C272" s="99" t="s">
        <v>408</v>
      </c>
      <c r="D272" s="111">
        <v>418701946</v>
      </c>
      <c r="E272" s="115">
        <v>2524141191</v>
      </c>
      <c r="F272" s="99" t="s">
        <v>389</v>
      </c>
      <c r="G272" s="191">
        <v>37425</v>
      </c>
      <c r="H272" s="102" t="str">
        <f>CHOOSE(MONTH(G272),"January","February","March","April","May","June","July","August","September","October","November","December")</f>
        <v>June</v>
      </c>
      <c r="I272" s="103">
        <f ca="1">DATEDIF(G272,TODAY(),"Y")</f>
        <v>13</v>
      </c>
      <c r="J272" s="104" t="s">
        <v>387</v>
      </c>
      <c r="K272" s="105">
        <v>2</v>
      </c>
    </row>
    <row r="273" spans="1:11" x14ac:dyDescent="0.25">
      <c r="A273" s="99" t="s">
        <v>831</v>
      </c>
      <c r="B273" s="101" t="s">
        <v>1383</v>
      </c>
      <c r="C273" s="99" t="s">
        <v>407</v>
      </c>
      <c r="D273" s="111">
        <v>420739404</v>
      </c>
      <c r="E273" s="115">
        <v>9197785583</v>
      </c>
      <c r="F273" s="99" t="s">
        <v>386</v>
      </c>
      <c r="G273" s="191">
        <v>34980</v>
      </c>
      <c r="H273" s="102" t="str">
        <f>CHOOSE(MONTH(G273),"January","February","March","April","May","June","July","August","September","October","November","December")</f>
        <v>October</v>
      </c>
      <c r="I273" s="103">
        <f ca="1">DATEDIF(G273,TODAY(),"Y")</f>
        <v>20</v>
      </c>
      <c r="J273" s="104" t="s">
        <v>391</v>
      </c>
      <c r="K273" s="105">
        <v>1</v>
      </c>
    </row>
    <row r="274" spans="1:11" x14ac:dyDescent="0.25">
      <c r="A274" s="99" t="s">
        <v>1422</v>
      </c>
      <c r="B274" s="101" t="s">
        <v>674</v>
      </c>
      <c r="C274" s="99" t="s">
        <v>406</v>
      </c>
      <c r="D274" s="111">
        <v>422463024</v>
      </c>
      <c r="E274" s="115">
        <v>9193876146</v>
      </c>
      <c r="F274" s="99" t="s">
        <v>386</v>
      </c>
      <c r="G274" s="191">
        <v>35478</v>
      </c>
      <c r="H274" s="102" t="str">
        <f>CHOOSE(MONTH(G274),"January","February","March","April","May","June","July","August","September","October","November","December")</f>
        <v>February</v>
      </c>
      <c r="I274" s="103">
        <f ca="1">DATEDIF(G274,TODAY(),"Y")</f>
        <v>19</v>
      </c>
      <c r="J274" s="104" t="s">
        <v>390</v>
      </c>
      <c r="K274" s="105">
        <v>2</v>
      </c>
    </row>
    <row r="275" spans="1:11" x14ac:dyDescent="0.25">
      <c r="A275" s="99" t="s">
        <v>956</v>
      </c>
      <c r="B275" s="101" t="s">
        <v>378</v>
      </c>
      <c r="C275" s="99" t="s">
        <v>402</v>
      </c>
      <c r="D275" s="111">
        <v>422929693</v>
      </c>
      <c r="E275" s="115">
        <v>9191487375</v>
      </c>
      <c r="F275" s="99" t="s">
        <v>386</v>
      </c>
      <c r="G275" s="191">
        <v>38424</v>
      </c>
      <c r="H275" s="102" t="str">
        <f>CHOOSE(MONTH(G275),"January","February","March","April","May","June","July","August","September","October","November","December")</f>
        <v>March</v>
      </c>
      <c r="I275" s="103">
        <f ca="1">DATEDIF(G275,TODAY(),"Y")</f>
        <v>11</v>
      </c>
      <c r="J275" s="104" t="s">
        <v>391</v>
      </c>
      <c r="K275" s="105">
        <v>4</v>
      </c>
    </row>
    <row r="276" spans="1:11" x14ac:dyDescent="0.25">
      <c r="A276" s="99" t="s">
        <v>1089</v>
      </c>
      <c r="B276" s="101" t="s">
        <v>1383</v>
      </c>
      <c r="C276" s="99" t="s">
        <v>402</v>
      </c>
      <c r="D276" s="111">
        <v>422957475</v>
      </c>
      <c r="E276" s="115">
        <v>2524273090</v>
      </c>
      <c r="F276" s="99" t="s">
        <v>386</v>
      </c>
      <c r="G276" s="191">
        <v>37389</v>
      </c>
      <c r="H276" s="102" t="str">
        <f>CHOOSE(MONTH(G276),"January","February","March","April","May","June","July","August","September","October","November","December")</f>
        <v>May</v>
      </c>
      <c r="I276" s="103">
        <f ca="1">DATEDIF(G276,TODAY(),"Y")</f>
        <v>14</v>
      </c>
      <c r="J276" s="104" t="s">
        <v>391</v>
      </c>
      <c r="K276" s="105">
        <v>2</v>
      </c>
    </row>
    <row r="277" spans="1:11" x14ac:dyDescent="0.25">
      <c r="A277" s="99" t="s">
        <v>1040</v>
      </c>
      <c r="B277" s="101" t="s">
        <v>1383</v>
      </c>
      <c r="C277" s="99" t="s">
        <v>402</v>
      </c>
      <c r="D277" s="111">
        <v>424800509</v>
      </c>
      <c r="E277" s="115">
        <v>2523986051</v>
      </c>
      <c r="F277" s="99" t="s">
        <v>386</v>
      </c>
      <c r="G277" s="191">
        <v>42500</v>
      </c>
      <c r="H277" s="102" t="str">
        <f>CHOOSE(MONTH(G277),"January","February","March","April","May","June","July","August","September","October","November","December")</f>
        <v>May</v>
      </c>
      <c r="I277" s="103">
        <f ca="1">DATEDIF(G277,TODAY(),"Y")</f>
        <v>0</v>
      </c>
      <c r="J277" s="104" t="s">
        <v>387</v>
      </c>
      <c r="K277" s="105">
        <v>3</v>
      </c>
    </row>
    <row r="278" spans="1:11" x14ac:dyDescent="0.25">
      <c r="A278" s="99" t="s">
        <v>1399</v>
      </c>
      <c r="B278" s="101" t="s">
        <v>1383</v>
      </c>
      <c r="C278" s="99" t="s">
        <v>397</v>
      </c>
      <c r="D278" s="111">
        <v>425598783</v>
      </c>
      <c r="E278" s="115">
        <v>9191559081</v>
      </c>
      <c r="F278" s="99" t="s">
        <v>389</v>
      </c>
      <c r="G278" s="191">
        <v>42213</v>
      </c>
      <c r="H278" s="102" t="str">
        <f>CHOOSE(MONTH(G278),"January","February","March","April","May","June","July","August","September","October","November","December")</f>
        <v>July</v>
      </c>
      <c r="I278" s="103">
        <f ca="1">DATEDIF(G278,TODAY(),"Y")</f>
        <v>0</v>
      </c>
      <c r="J278" s="104" t="s">
        <v>388</v>
      </c>
      <c r="K278" s="105">
        <v>3</v>
      </c>
    </row>
    <row r="279" spans="1:11" x14ac:dyDescent="0.25">
      <c r="A279" s="99" t="s">
        <v>1346</v>
      </c>
      <c r="B279" s="101" t="s">
        <v>1505</v>
      </c>
      <c r="C279" s="99" t="s">
        <v>399</v>
      </c>
      <c r="D279" s="111">
        <v>425634540</v>
      </c>
      <c r="E279" s="115">
        <v>9196969994</v>
      </c>
      <c r="F279" s="99" t="s">
        <v>386</v>
      </c>
      <c r="G279" s="191">
        <v>36970</v>
      </c>
      <c r="H279" s="102" t="str">
        <f>CHOOSE(MONTH(G279),"January","February","March","April","May","June","July","August","September","October","November","December")</f>
        <v>March</v>
      </c>
      <c r="I279" s="103">
        <f ca="1">DATEDIF(G279,TODAY(),"Y")</f>
        <v>15</v>
      </c>
      <c r="J279" s="104" t="s">
        <v>393</v>
      </c>
      <c r="K279" s="105">
        <v>2</v>
      </c>
    </row>
    <row r="280" spans="1:11" x14ac:dyDescent="0.25">
      <c r="A280" s="99" t="s">
        <v>745</v>
      </c>
      <c r="B280" s="101" t="s">
        <v>378</v>
      </c>
      <c r="C280" s="99" t="s">
        <v>404</v>
      </c>
      <c r="D280" s="111">
        <v>425943144</v>
      </c>
      <c r="E280" s="115">
        <v>2522911046</v>
      </c>
      <c r="F280" s="99" t="s">
        <v>385</v>
      </c>
      <c r="G280" s="191">
        <v>35741</v>
      </c>
      <c r="H280" s="102" t="str">
        <f>CHOOSE(MONTH(G280),"January","February","March","April","May","June","July","August","September","October","November","December")</f>
        <v>November</v>
      </c>
      <c r="I280" s="103">
        <f ca="1">DATEDIF(G280,TODAY(),"Y")</f>
        <v>18</v>
      </c>
      <c r="J280" s="104"/>
      <c r="K280" s="105">
        <v>2</v>
      </c>
    </row>
    <row r="281" spans="1:11" x14ac:dyDescent="0.25">
      <c r="A281" s="99" t="s">
        <v>1407</v>
      </c>
      <c r="B281" s="101" t="s">
        <v>378</v>
      </c>
      <c r="C281" s="99" t="s">
        <v>407</v>
      </c>
      <c r="D281" s="111">
        <v>426014550</v>
      </c>
      <c r="E281" s="115">
        <v>2522889182</v>
      </c>
      <c r="F281" s="99" t="s">
        <v>386</v>
      </c>
      <c r="G281" s="191">
        <v>41477</v>
      </c>
      <c r="H281" s="102" t="str">
        <f>CHOOSE(MONTH(G281),"January","February","March","April","May","June","July","August","September","October","November","December")</f>
        <v>July</v>
      </c>
      <c r="I281" s="103">
        <f ca="1">DATEDIF(G281,TODAY(),"Y")</f>
        <v>2</v>
      </c>
      <c r="J281" s="104" t="s">
        <v>388</v>
      </c>
      <c r="K281" s="105">
        <v>1</v>
      </c>
    </row>
    <row r="282" spans="1:11" x14ac:dyDescent="0.25">
      <c r="A282" s="99" t="s">
        <v>944</v>
      </c>
      <c r="B282" s="101" t="s">
        <v>674</v>
      </c>
      <c r="C282" s="99" t="s">
        <v>408</v>
      </c>
      <c r="D282" s="111">
        <v>426812736</v>
      </c>
      <c r="E282" s="115">
        <v>9198399625</v>
      </c>
      <c r="F282" s="99" t="s">
        <v>385</v>
      </c>
      <c r="G282" s="191">
        <v>41903</v>
      </c>
      <c r="H282" s="102" t="str">
        <f>CHOOSE(MONTH(G282),"January","February","March","April","May","June","July","August","September","October","November","December")</f>
        <v>September</v>
      </c>
      <c r="I282" s="103">
        <f ca="1">DATEDIF(G282,TODAY(),"Y")</f>
        <v>1</v>
      </c>
      <c r="J282" s="104"/>
      <c r="K282" s="105">
        <v>3</v>
      </c>
    </row>
    <row r="283" spans="1:11" x14ac:dyDescent="0.25">
      <c r="A283" s="99" t="s">
        <v>809</v>
      </c>
      <c r="B283" s="101" t="s">
        <v>378</v>
      </c>
      <c r="C283" s="99" t="s">
        <v>399</v>
      </c>
      <c r="D283" s="111">
        <v>427260216</v>
      </c>
      <c r="E283" s="115">
        <v>9198999194</v>
      </c>
      <c r="F283" s="99" t="s">
        <v>389</v>
      </c>
      <c r="G283" s="191">
        <v>35333</v>
      </c>
      <c r="H283" s="102" t="str">
        <f>CHOOSE(MONTH(G283),"January","February","March","April","May","June","July","August","September","October","November","December")</f>
        <v>September</v>
      </c>
      <c r="I283" s="103">
        <f ca="1">DATEDIF(G283,TODAY(),"Y")</f>
        <v>19</v>
      </c>
      <c r="J283" s="104" t="s">
        <v>390</v>
      </c>
      <c r="K283" s="105">
        <v>4</v>
      </c>
    </row>
    <row r="284" spans="1:11" x14ac:dyDescent="0.25">
      <c r="A284" s="99" t="s">
        <v>815</v>
      </c>
      <c r="B284" s="101" t="s">
        <v>1383</v>
      </c>
      <c r="C284" s="99" t="s">
        <v>395</v>
      </c>
      <c r="D284" s="111">
        <v>427811310</v>
      </c>
      <c r="E284" s="115">
        <v>9191362796</v>
      </c>
      <c r="F284" s="99" t="s">
        <v>385</v>
      </c>
      <c r="G284" s="191">
        <v>37689</v>
      </c>
      <c r="H284" s="102" t="str">
        <f>CHOOSE(MONTH(G284),"January","February","March","April","May","June","July","August","September","October","November","December")</f>
        <v>March</v>
      </c>
      <c r="I284" s="103">
        <f ca="1">DATEDIF(G284,TODAY(),"Y")</f>
        <v>13</v>
      </c>
      <c r="J284" s="104"/>
      <c r="K284" s="105">
        <v>5</v>
      </c>
    </row>
    <row r="285" spans="1:11" x14ac:dyDescent="0.25">
      <c r="A285" s="100" t="s">
        <v>829</v>
      </c>
      <c r="B285" s="101" t="s">
        <v>1383</v>
      </c>
      <c r="C285" s="99" t="s">
        <v>399</v>
      </c>
      <c r="D285" s="111">
        <v>428024993</v>
      </c>
      <c r="E285" s="115">
        <v>9196410575</v>
      </c>
      <c r="F285" s="99" t="s">
        <v>385</v>
      </c>
      <c r="G285" s="191">
        <v>34899</v>
      </c>
      <c r="H285" s="102" t="str">
        <f>CHOOSE(MONTH(G285),"January","February","March","April","May","June","July","August","September","October","November","December")</f>
        <v>July</v>
      </c>
      <c r="I285" s="103">
        <f ca="1">DATEDIF(G285,TODAY(),"Y")</f>
        <v>20</v>
      </c>
      <c r="J285" s="104"/>
      <c r="K285" s="105">
        <v>3</v>
      </c>
    </row>
    <row r="286" spans="1:11" x14ac:dyDescent="0.25">
      <c r="A286" s="99" t="s">
        <v>941</v>
      </c>
      <c r="B286" s="101" t="s">
        <v>378</v>
      </c>
      <c r="C286" s="99" t="s">
        <v>397</v>
      </c>
      <c r="D286" s="111">
        <v>429283827</v>
      </c>
      <c r="E286" s="115">
        <v>9195508095</v>
      </c>
      <c r="F286" s="99" t="s">
        <v>386</v>
      </c>
      <c r="G286" s="191">
        <v>38016</v>
      </c>
      <c r="H286" s="102" t="str">
        <f>CHOOSE(MONTH(G286),"January","February","March","April","May","June","July","August","September","October","November","December")</f>
        <v>January</v>
      </c>
      <c r="I286" s="103">
        <f ca="1">DATEDIF(G286,TODAY(),"Y")</f>
        <v>12</v>
      </c>
      <c r="J286" s="104" t="s">
        <v>391</v>
      </c>
      <c r="K286" s="105">
        <v>2</v>
      </c>
    </row>
    <row r="287" spans="1:11" x14ac:dyDescent="0.25">
      <c r="A287" s="99" t="s">
        <v>727</v>
      </c>
      <c r="B287" s="101" t="s">
        <v>378</v>
      </c>
      <c r="C287" s="99" t="s">
        <v>406</v>
      </c>
      <c r="D287" s="111">
        <v>433314045</v>
      </c>
      <c r="E287" s="115">
        <v>2522543210</v>
      </c>
      <c r="F287" s="99" t="s">
        <v>385</v>
      </c>
      <c r="G287" s="191">
        <v>42219</v>
      </c>
      <c r="H287" s="102" t="str">
        <f>CHOOSE(MONTH(G287),"January","February","March","April","May","June","July","August","September","October","November","December")</f>
        <v>August</v>
      </c>
      <c r="I287" s="103">
        <f ca="1">DATEDIF(G287,TODAY(),"Y")</f>
        <v>0</v>
      </c>
      <c r="J287" s="104"/>
      <c r="K287" s="105">
        <v>3</v>
      </c>
    </row>
    <row r="288" spans="1:11" x14ac:dyDescent="0.25">
      <c r="A288" s="99" t="s">
        <v>1192</v>
      </c>
      <c r="B288" s="101" t="s">
        <v>1505</v>
      </c>
      <c r="C288" s="99" t="s">
        <v>1385</v>
      </c>
      <c r="D288" s="111">
        <v>434927073</v>
      </c>
      <c r="E288" s="115">
        <v>2528440900</v>
      </c>
      <c r="F288" s="99" t="s">
        <v>386</v>
      </c>
      <c r="G288" s="191">
        <v>38275</v>
      </c>
      <c r="H288" s="102" t="str">
        <f>CHOOSE(MONTH(G288),"January","February","March","April","May","June","July","August","September","October","November","December")</f>
        <v>October</v>
      </c>
      <c r="I288" s="103">
        <f ca="1">DATEDIF(G288,TODAY(),"Y")</f>
        <v>11</v>
      </c>
      <c r="J288" s="104" t="s">
        <v>393</v>
      </c>
      <c r="K288" s="105">
        <v>1</v>
      </c>
    </row>
    <row r="289" spans="1:11" x14ac:dyDescent="0.25">
      <c r="A289" s="99" t="s">
        <v>1177</v>
      </c>
      <c r="B289" s="101" t="s">
        <v>1381</v>
      </c>
      <c r="C289" s="99" t="s">
        <v>395</v>
      </c>
      <c r="D289" s="111">
        <v>436693732</v>
      </c>
      <c r="E289" s="115">
        <v>2524077699</v>
      </c>
      <c r="F289" s="99" t="s">
        <v>386</v>
      </c>
      <c r="G289" s="191">
        <v>35631</v>
      </c>
      <c r="H289" s="102" t="str">
        <f>CHOOSE(MONTH(G289),"January","February","March","April","May","June","July","August","September","October","November","December")</f>
        <v>July</v>
      </c>
      <c r="I289" s="103">
        <f ca="1">DATEDIF(G289,TODAY(),"Y")</f>
        <v>18</v>
      </c>
      <c r="J289" s="104" t="s">
        <v>393</v>
      </c>
      <c r="K289" s="105">
        <v>2</v>
      </c>
    </row>
    <row r="290" spans="1:11" x14ac:dyDescent="0.25">
      <c r="A290" s="99" t="s">
        <v>1059</v>
      </c>
      <c r="B290" s="101" t="s">
        <v>378</v>
      </c>
      <c r="C290" s="99" t="s">
        <v>399</v>
      </c>
      <c r="D290" s="111">
        <v>436778229</v>
      </c>
      <c r="E290" s="115">
        <v>2525871924</v>
      </c>
      <c r="F290" s="99" t="s">
        <v>385</v>
      </c>
      <c r="G290" s="191">
        <v>37067</v>
      </c>
      <c r="H290" s="102" t="str">
        <f>CHOOSE(MONTH(G290),"January","February","March","April","May","June","July","August","September","October","November","December")</f>
        <v>June</v>
      </c>
      <c r="I290" s="103">
        <f ca="1">DATEDIF(G290,TODAY(),"Y")</f>
        <v>14</v>
      </c>
      <c r="J290" s="104"/>
      <c r="K290" s="105">
        <v>5</v>
      </c>
    </row>
    <row r="291" spans="1:11" x14ac:dyDescent="0.25">
      <c r="A291" s="99" t="s">
        <v>1352</v>
      </c>
      <c r="B291" s="101" t="s">
        <v>1505</v>
      </c>
      <c r="C291" s="99" t="s">
        <v>406</v>
      </c>
      <c r="D291" s="111">
        <v>437460422</v>
      </c>
      <c r="E291" s="115">
        <v>2528439277</v>
      </c>
      <c r="F291" s="99" t="s">
        <v>389</v>
      </c>
      <c r="G291" s="191">
        <v>42383</v>
      </c>
      <c r="H291" s="102" t="str">
        <f>CHOOSE(MONTH(G291),"January","February","March","April","May","June","July","August","September","October","November","December")</f>
        <v>January</v>
      </c>
      <c r="I291" s="103">
        <f ca="1">DATEDIF(G291,TODAY(),"Y")</f>
        <v>0</v>
      </c>
      <c r="J291" s="104" t="s">
        <v>391</v>
      </c>
      <c r="K291" s="105">
        <v>3</v>
      </c>
    </row>
    <row r="292" spans="1:11" x14ac:dyDescent="0.25">
      <c r="A292" s="99" t="s">
        <v>837</v>
      </c>
      <c r="B292" s="101" t="s">
        <v>1505</v>
      </c>
      <c r="C292" s="99" t="s">
        <v>405</v>
      </c>
      <c r="D292" s="111">
        <v>443238477</v>
      </c>
      <c r="E292" s="115">
        <v>9198624601</v>
      </c>
      <c r="F292" s="99" t="s">
        <v>386</v>
      </c>
      <c r="G292" s="191">
        <v>37074</v>
      </c>
      <c r="H292" s="102" t="str">
        <f>CHOOSE(MONTH(G292),"January","February","March","April","May","June","July","August","September","October","November","December")</f>
        <v>July</v>
      </c>
      <c r="I292" s="103">
        <f ca="1">DATEDIF(G292,TODAY(),"Y")</f>
        <v>14</v>
      </c>
      <c r="J292" s="104" t="s">
        <v>391</v>
      </c>
      <c r="K292" s="105">
        <v>2</v>
      </c>
    </row>
    <row r="293" spans="1:11" x14ac:dyDescent="0.25">
      <c r="A293" s="99" t="s">
        <v>1367</v>
      </c>
      <c r="B293" s="101" t="s">
        <v>1383</v>
      </c>
      <c r="C293" s="99" t="s">
        <v>402</v>
      </c>
      <c r="D293" s="111">
        <v>443476169</v>
      </c>
      <c r="E293" s="115">
        <v>9195085809</v>
      </c>
      <c r="F293" s="99" t="s">
        <v>386</v>
      </c>
      <c r="G293" s="191">
        <v>41691</v>
      </c>
      <c r="H293" s="102" t="str">
        <f>CHOOSE(MONTH(G293),"January","February","March","April","May","June","July","August","September","October","November","December")</f>
        <v>February</v>
      </c>
      <c r="I293" s="103">
        <f ca="1">DATEDIF(G293,TODAY(),"Y")</f>
        <v>2</v>
      </c>
      <c r="J293" s="104" t="s">
        <v>393</v>
      </c>
      <c r="K293" s="105">
        <v>4</v>
      </c>
    </row>
    <row r="294" spans="1:11" x14ac:dyDescent="0.25">
      <c r="A294" s="99" t="s">
        <v>880</v>
      </c>
      <c r="B294" s="101" t="s">
        <v>1505</v>
      </c>
      <c r="C294" s="99" t="s">
        <v>409</v>
      </c>
      <c r="D294" s="111">
        <v>443926890</v>
      </c>
      <c r="E294" s="115">
        <v>2524411859</v>
      </c>
      <c r="F294" s="99" t="s">
        <v>386</v>
      </c>
      <c r="G294" s="191">
        <v>35451</v>
      </c>
      <c r="H294" s="102" t="str">
        <f>CHOOSE(MONTH(G294),"January","February","March","April","May","June","July","August","September","October","November","December")</f>
        <v>January</v>
      </c>
      <c r="I294" s="103">
        <f ca="1">DATEDIF(G294,TODAY(),"Y")</f>
        <v>19</v>
      </c>
      <c r="J294" s="104" t="s">
        <v>391</v>
      </c>
      <c r="K294" s="105">
        <v>5</v>
      </c>
    </row>
    <row r="295" spans="1:11" x14ac:dyDescent="0.25">
      <c r="A295" s="99" t="s">
        <v>1401</v>
      </c>
      <c r="B295" s="101" t="s">
        <v>1381</v>
      </c>
      <c r="C295" s="99" t="s">
        <v>1386</v>
      </c>
      <c r="D295" s="111">
        <v>444159297</v>
      </c>
      <c r="E295" s="115">
        <v>2522456406</v>
      </c>
      <c r="F295" s="99" t="s">
        <v>386</v>
      </c>
      <c r="G295" s="191">
        <v>36840</v>
      </c>
      <c r="H295" s="102" t="str">
        <f>CHOOSE(MONTH(G295),"January","February","March","April","May","June","July","August","September","October","November","December")</f>
        <v>November</v>
      </c>
      <c r="I295" s="103">
        <f ca="1">DATEDIF(G295,TODAY(),"Y")</f>
        <v>15</v>
      </c>
      <c r="J295" s="104" t="s">
        <v>387</v>
      </c>
      <c r="K295" s="105">
        <v>5</v>
      </c>
    </row>
    <row r="296" spans="1:11" x14ac:dyDescent="0.25">
      <c r="A296" s="99" t="s">
        <v>1096</v>
      </c>
      <c r="B296" s="101" t="s">
        <v>674</v>
      </c>
      <c r="C296" s="99" t="s">
        <v>406</v>
      </c>
      <c r="D296" s="111">
        <v>445693854</v>
      </c>
      <c r="E296" s="115">
        <v>9192891217</v>
      </c>
      <c r="F296" s="99" t="s">
        <v>385</v>
      </c>
      <c r="G296" s="191">
        <v>36294</v>
      </c>
      <c r="H296" s="102" t="str">
        <f>CHOOSE(MONTH(G296),"January","February","March","April","May","June","July","August","September","October","November","December")</f>
        <v>May</v>
      </c>
      <c r="I296" s="103">
        <f ca="1">DATEDIF(G296,TODAY(),"Y")</f>
        <v>17</v>
      </c>
      <c r="J296" s="104"/>
      <c r="K296" s="105">
        <v>5</v>
      </c>
    </row>
    <row r="297" spans="1:11" x14ac:dyDescent="0.25">
      <c r="A297" s="99" t="s">
        <v>964</v>
      </c>
      <c r="B297" s="101" t="s">
        <v>1383</v>
      </c>
      <c r="C297" s="99" t="s">
        <v>406</v>
      </c>
      <c r="D297" s="111">
        <v>449987941</v>
      </c>
      <c r="E297" s="115">
        <v>2528742282</v>
      </c>
      <c r="F297" s="99" t="s">
        <v>386</v>
      </c>
      <c r="G297" s="191">
        <v>37914</v>
      </c>
      <c r="H297" s="102" t="str">
        <f>CHOOSE(MONTH(G297),"January","February","March","April","May","June","July","August","September","October","November","December")</f>
        <v>October</v>
      </c>
      <c r="I297" s="103">
        <f ca="1">DATEDIF(G297,TODAY(),"Y")</f>
        <v>12</v>
      </c>
      <c r="J297" s="104" t="s">
        <v>393</v>
      </c>
      <c r="K297" s="105">
        <v>1</v>
      </c>
    </row>
    <row r="298" spans="1:11" x14ac:dyDescent="0.25">
      <c r="A298" s="99" t="s">
        <v>683</v>
      </c>
      <c r="B298" s="101" t="s">
        <v>674</v>
      </c>
      <c r="C298" s="99" t="s">
        <v>406</v>
      </c>
      <c r="D298" s="111">
        <v>451159170</v>
      </c>
      <c r="E298" s="115">
        <v>2522604602</v>
      </c>
      <c r="F298" s="99" t="s">
        <v>389</v>
      </c>
      <c r="G298" s="191">
        <v>38919</v>
      </c>
      <c r="H298" s="102" t="str">
        <f>CHOOSE(MONTH(G298),"January","February","March","April","May","June","July","August","September","October","November","December")</f>
        <v>July</v>
      </c>
      <c r="I298" s="103">
        <f ca="1">DATEDIF(G298,TODAY(),"Y")</f>
        <v>9</v>
      </c>
      <c r="J298" s="104" t="s">
        <v>387</v>
      </c>
      <c r="K298" s="105">
        <v>2</v>
      </c>
    </row>
    <row r="299" spans="1:11" x14ac:dyDescent="0.25">
      <c r="A299" s="99" t="s">
        <v>1126</v>
      </c>
      <c r="B299" s="101" t="s">
        <v>378</v>
      </c>
      <c r="C299" s="99" t="s">
        <v>406</v>
      </c>
      <c r="D299" s="111">
        <v>452255054</v>
      </c>
      <c r="E299" s="115">
        <v>9196114005</v>
      </c>
      <c r="F299" s="99" t="s">
        <v>385</v>
      </c>
      <c r="G299" s="191">
        <v>38339</v>
      </c>
      <c r="H299" s="102" t="str">
        <f>CHOOSE(MONTH(G299),"January","February","March","April","May","June","July","August","September","October","November","December")</f>
        <v>December</v>
      </c>
      <c r="I299" s="103">
        <f ca="1">DATEDIF(G299,TODAY(),"Y")</f>
        <v>11</v>
      </c>
      <c r="J299" s="104"/>
      <c r="K299" s="105">
        <v>4</v>
      </c>
    </row>
    <row r="300" spans="1:11" x14ac:dyDescent="0.25">
      <c r="A300" s="99" t="s">
        <v>1240</v>
      </c>
      <c r="B300" s="101" t="s">
        <v>1505</v>
      </c>
      <c r="C300" s="99" t="s">
        <v>2309</v>
      </c>
      <c r="D300" s="111">
        <v>452692136</v>
      </c>
      <c r="E300" s="115">
        <v>2524106437</v>
      </c>
      <c r="F300" s="99" t="s">
        <v>386</v>
      </c>
      <c r="G300" s="191">
        <v>35989</v>
      </c>
      <c r="H300" s="102" t="str">
        <f>CHOOSE(MONTH(G300),"January","February","March","April","May","June","July","August","September","October","November","December")</f>
        <v>July</v>
      </c>
      <c r="I300" s="103">
        <f ca="1">DATEDIF(G300,TODAY(),"Y")</f>
        <v>17</v>
      </c>
      <c r="J300" s="104" t="s">
        <v>393</v>
      </c>
      <c r="K300" s="105">
        <v>1</v>
      </c>
    </row>
    <row r="301" spans="1:11" x14ac:dyDescent="0.25">
      <c r="A301" s="99" t="s">
        <v>866</v>
      </c>
      <c r="B301" s="101" t="s">
        <v>1381</v>
      </c>
      <c r="C301" s="99" t="s">
        <v>406</v>
      </c>
      <c r="D301" s="111">
        <v>456809622</v>
      </c>
      <c r="E301" s="115">
        <v>2523046338</v>
      </c>
      <c r="F301" s="99" t="s">
        <v>386</v>
      </c>
      <c r="G301" s="191">
        <v>38377</v>
      </c>
      <c r="H301" s="102" t="str">
        <f>CHOOSE(MONTH(G301),"January","February","March","April","May","June","July","August","September","October","November","December")</f>
        <v>January</v>
      </c>
      <c r="I301" s="103">
        <f ca="1">DATEDIF(G301,TODAY(),"Y")</f>
        <v>11</v>
      </c>
      <c r="J301" s="104" t="s">
        <v>387</v>
      </c>
      <c r="K301" s="105">
        <v>2</v>
      </c>
    </row>
    <row r="302" spans="1:11" x14ac:dyDescent="0.25">
      <c r="A302" s="99" t="s">
        <v>1320</v>
      </c>
      <c r="B302" s="101" t="s">
        <v>1505</v>
      </c>
      <c r="C302" s="99" t="s">
        <v>1382</v>
      </c>
      <c r="D302" s="111">
        <v>456946966</v>
      </c>
      <c r="E302" s="115">
        <v>9194680033</v>
      </c>
      <c r="F302" s="99" t="s">
        <v>386</v>
      </c>
      <c r="G302" s="191">
        <v>38037</v>
      </c>
      <c r="H302" s="102" t="str">
        <f>CHOOSE(MONTH(G302),"January","February","March","April","May","June","July","August","September","October","November","December")</f>
        <v>February</v>
      </c>
      <c r="I302" s="103">
        <f ca="1">DATEDIF(G302,TODAY(),"Y")</f>
        <v>12</v>
      </c>
      <c r="J302" s="104" t="s">
        <v>388</v>
      </c>
      <c r="K302" s="105">
        <v>4</v>
      </c>
    </row>
    <row r="303" spans="1:11" x14ac:dyDescent="0.25">
      <c r="A303" s="99" t="s">
        <v>1420</v>
      </c>
      <c r="B303" s="101" t="s">
        <v>1383</v>
      </c>
      <c r="C303" s="99" t="s">
        <v>408</v>
      </c>
      <c r="D303" s="111">
        <v>458734969</v>
      </c>
      <c r="E303" s="115">
        <v>9196354278</v>
      </c>
      <c r="F303" s="99" t="s">
        <v>386</v>
      </c>
      <c r="G303" s="191">
        <v>40967</v>
      </c>
      <c r="H303" s="102" t="str">
        <f>CHOOSE(MONTH(G303),"January","February","March","April","May","June","July","August","September","October","November","December")</f>
        <v>February</v>
      </c>
      <c r="I303" s="103">
        <f ca="1">DATEDIF(G303,TODAY(),"Y")</f>
        <v>4</v>
      </c>
      <c r="J303" s="104" t="s">
        <v>387</v>
      </c>
      <c r="K303" s="105">
        <v>5</v>
      </c>
    </row>
    <row r="304" spans="1:11" x14ac:dyDescent="0.25">
      <c r="A304" s="99" t="s">
        <v>1047</v>
      </c>
      <c r="B304" s="101" t="s">
        <v>1381</v>
      </c>
      <c r="C304" s="99" t="s">
        <v>395</v>
      </c>
      <c r="D304" s="111">
        <v>459522265</v>
      </c>
      <c r="E304" s="115">
        <v>2524633649</v>
      </c>
      <c r="F304" s="99" t="s">
        <v>386</v>
      </c>
      <c r="G304" s="191">
        <v>38389</v>
      </c>
      <c r="H304" s="102" t="str">
        <f>CHOOSE(MONTH(G304),"January","February","March","April","May","June","July","August","September","October","November","December")</f>
        <v>February</v>
      </c>
      <c r="I304" s="103">
        <f ca="1">DATEDIF(G304,TODAY(),"Y")</f>
        <v>11</v>
      </c>
      <c r="J304" s="104" t="s">
        <v>390</v>
      </c>
      <c r="K304" s="105">
        <v>5</v>
      </c>
    </row>
    <row r="305" spans="1:11" x14ac:dyDescent="0.25">
      <c r="A305" s="99" t="s">
        <v>913</v>
      </c>
      <c r="B305" s="101" t="s">
        <v>378</v>
      </c>
      <c r="C305" s="99" t="s">
        <v>1384</v>
      </c>
      <c r="D305" s="111">
        <v>460412180</v>
      </c>
      <c r="E305" s="115">
        <v>9196822349</v>
      </c>
      <c r="F305" s="99" t="s">
        <v>386</v>
      </c>
      <c r="G305" s="191">
        <v>35221</v>
      </c>
      <c r="H305" s="102" t="str">
        <f>CHOOSE(MONTH(G305),"January","February","March","April","May","June","July","August","September","October","November","December")</f>
        <v>June</v>
      </c>
      <c r="I305" s="103">
        <f ca="1">DATEDIF(G305,TODAY(),"Y")</f>
        <v>19</v>
      </c>
      <c r="J305" s="104" t="s">
        <v>390</v>
      </c>
      <c r="K305" s="105">
        <v>3</v>
      </c>
    </row>
    <row r="306" spans="1:11" x14ac:dyDescent="0.25">
      <c r="A306" s="99" t="s">
        <v>1044</v>
      </c>
      <c r="B306" s="101" t="s">
        <v>1380</v>
      </c>
      <c r="C306" s="99" t="s">
        <v>407</v>
      </c>
      <c r="D306" s="111">
        <v>462461365</v>
      </c>
      <c r="E306" s="115">
        <v>2527126482</v>
      </c>
      <c r="F306" s="99" t="s">
        <v>386</v>
      </c>
      <c r="G306" s="191">
        <v>40316</v>
      </c>
      <c r="H306" s="102" t="str">
        <f>CHOOSE(MONTH(G306),"January","February","March","April","May","June","July","August","September","October","November","December")</f>
        <v>May</v>
      </c>
      <c r="I306" s="103">
        <f ca="1">DATEDIF(G306,TODAY(),"Y")</f>
        <v>6</v>
      </c>
      <c r="J306" s="104" t="s">
        <v>391</v>
      </c>
      <c r="K306" s="105">
        <v>2</v>
      </c>
    </row>
    <row r="307" spans="1:11" x14ac:dyDescent="0.25">
      <c r="A307" s="99" t="s">
        <v>1164</v>
      </c>
      <c r="B307" s="101" t="s">
        <v>1381</v>
      </c>
      <c r="C307" s="99" t="s">
        <v>406</v>
      </c>
      <c r="D307" s="111">
        <v>462650472</v>
      </c>
      <c r="E307" s="115">
        <v>2521276517</v>
      </c>
      <c r="F307" s="99" t="s">
        <v>385</v>
      </c>
      <c r="G307" s="191">
        <v>42223</v>
      </c>
      <c r="H307" s="102" t="str">
        <f>CHOOSE(MONTH(G307),"January","February","March","April","May","June","July","August","September","October","November","December")</f>
        <v>August</v>
      </c>
      <c r="I307" s="103">
        <f ca="1">DATEDIF(G307,TODAY(),"Y")</f>
        <v>0</v>
      </c>
      <c r="J307" s="104"/>
      <c r="K307" s="105">
        <v>1</v>
      </c>
    </row>
    <row r="308" spans="1:11" x14ac:dyDescent="0.25">
      <c r="A308" s="99" t="s">
        <v>1373</v>
      </c>
      <c r="B308" s="101" t="s">
        <v>1381</v>
      </c>
      <c r="C308" s="99" t="s">
        <v>399</v>
      </c>
      <c r="D308" s="111">
        <v>462995574</v>
      </c>
      <c r="E308" s="115">
        <v>2523431009</v>
      </c>
      <c r="F308" s="99" t="s">
        <v>386</v>
      </c>
      <c r="G308" s="191">
        <v>36403</v>
      </c>
      <c r="H308" s="102" t="str">
        <f>CHOOSE(MONTH(G308),"January","February","March","April","May","June","July","August","September","October","November","December")</f>
        <v>August</v>
      </c>
      <c r="I308" s="103">
        <f ca="1">DATEDIF(G308,TODAY(),"Y")</f>
        <v>16</v>
      </c>
      <c r="J308" s="104" t="s">
        <v>387</v>
      </c>
      <c r="K308" s="105">
        <v>5</v>
      </c>
    </row>
    <row r="309" spans="1:11" x14ac:dyDescent="0.25">
      <c r="A309" s="99" t="s">
        <v>688</v>
      </c>
      <c r="B309" s="101" t="s">
        <v>674</v>
      </c>
      <c r="C309" s="99" t="s">
        <v>399</v>
      </c>
      <c r="D309" s="111">
        <v>466293520</v>
      </c>
      <c r="E309" s="115">
        <v>2524442142</v>
      </c>
      <c r="F309" s="99" t="s">
        <v>392</v>
      </c>
      <c r="G309" s="191">
        <v>35241</v>
      </c>
      <c r="H309" s="102" t="str">
        <f>CHOOSE(MONTH(G309),"January","February","March","April","May","June","July","August","September","October","November","December")</f>
        <v>June</v>
      </c>
      <c r="I309" s="103">
        <f ca="1">DATEDIF(G309,TODAY(),"Y")</f>
        <v>19</v>
      </c>
      <c r="J309" s="104"/>
      <c r="K309" s="105">
        <v>4</v>
      </c>
    </row>
    <row r="310" spans="1:11" x14ac:dyDescent="0.25">
      <c r="A310" s="99" t="s">
        <v>1001</v>
      </c>
      <c r="B310" s="101" t="s">
        <v>1505</v>
      </c>
      <c r="C310" s="99" t="s">
        <v>402</v>
      </c>
      <c r="D310" s="111">
        <v>466400098</v>
      </c>
      <c r="E310" s="115">
        <v>2524652136</v>
      </c>
      <c r="F310" s="99" t="s">
        <v>385</v>
      </c>
      <c r="G310" s="191">
        <v>35981</v>
      </c>
      <c r="H310" s="102" t="str">
        <f>CHOOSE(MONTH(G310),"January","February","March","April","May","June","July","August","September","October","November","December")</f>
        <v>July</v>
      </c>
      <c r="I310" s="103">
        <f ca="1">DATEDIF(G310,TODAY(),"Y")</f>
        <v>17</v>
      </c>
      <c r="J310" s="104"/>
      <c r="K310" s="105">
        <v>5</v>
      </c>
    </row>
    <row r="311" spans="1:11" x14ac:dyDescent="0.25">
      <c r="A311" s="99" t="s">
        <v>2527</v>
      </c>
      <c r="B311" s="101" t="s">
        <v>378</v>
      </c>
      <c r="C311" s="99" t="s">
        <v>399</v>
      </c>
      <c r="D311" s="111">
        <v>466947318</v>
      </c>
      <c r="E311" s="115">
        <v>9191765611</v>
      </c>
      <c r="F311" s="99" t="s">
        <v>386</v>
      </c>
      <c r="G311" s="191">
        <v>36976</v>
      </c>
      <c r="H311" s="102" t="str">
        <f>CHOOSE(MONTH(G311),"January","February","March","April","May","June","July","August","September","October","November","December")</f>
        <v>March</v>
      </c>
      <c r="I311" s="103">
        <f ca="1">DATEDIF(G311,TODAY(),"Y")</f>
        <v>15</v>
      </c>
      <c r="J311" s="104" t="s">
        <v>387</v>
      </c>
      <c r="K311" s="105">
        <v>2</v>
      </c>
    </row>
    <row r="312" spans="1:11" x14ac:dyDescent="0.25">
      <c r="A312" s="99" t="s">
        <v>1111</v>
      </c>
      <c r="B312" s="101" t="s">
        <v>378</v>
      </c>
      <c r="C312" s="99" t="s">
        <v>399</v>
      </c>
      <c r="D312" s="111">
        <v>467030396</v>
      </c>
      <c r="E312" s="115">
        <v>2526213620</v>
      </c>
      <c r="F312" s="99" t="s">
        <v>386</v>
      </c>
      <c r="G312" s="191">
        <v>37887</v>
      </c>
      <c r="H312" s="102" t="str">
        <f>CHOOSE(MONTH(G312),"January","February","March","April","May","June","July","August","September","October","November","December")</f>
        <v>September</v>
      </c>
      <c r="I312" s="103">
        <f ca="1">DATEDIF(G312,TODAY(),"Y")</f>
        <v>12</v>
      </c>
      <c r="J312" s="104" t="s">
        <v>391</v>
      </c>
      <c r="K312" s="105">
        <v>1</v>
      </c>
    </row>
    <row r="313" spans="1:11" x14ac:dyDescent="0.25">
      <c r="A313" s="99" t="s">
        <v>1403</v>
      </c>
      <c r="B313" s="101" t="s">
        <v>1381</v>
      </c>
      <c r="C313" s="99" t="s">
        <v>399</v>
      </c>
      <c r="D313" s="111">
        <v>468053610</v>
      </c>
      <c r="E313" s="115">
        <v>2525344270</v>
      </c>
      <c r="F313" s="99" t="s">
        <v>386</v>
      </c>
      <c r="G313" s="191">
        <v>42154</v>
      </c>
      <c r="H313" s="102" t="str">
        <f>CHOOSE(MONTH(G313),"January","February","March","April","May","June","July","August","September","October","November","December")</f>
        <v>May</v>
      </c>
      <c r="I313" s="103">
        <f ca="1">DATEDIF(G313,TODAY(),"Y")</f>
        <v>0</v>
      </c>
      <c r="J313" s="104" t="s">
        <v>391</v>
      </c>
      <c r="K313" s="105">
        <v>3</v>
      </c>
    </row>
    <row r="314" spans="1:11" x14ac:dyDescent="0.25">
      <c r="A314" s="99" t="s">
        <v>1245</v>
      </c>
      <c r="B314" s="101" t="s">
        <v>1383</v>
      </c>
      <c r="C314" s="99" t="s">
        <v>406</v>
      </c>
      <c r="D314" s="111">
        <v>468234190</v>
      </c>
      <c r="E314" s="115">
        <v>2521569304</v>
      </c>
      <c r="F314" s="99" t="s">
        <v>386</v>
      </c>
      <c r="G314" s="191">
        <v>41603</v>
      </c>
      <c r="H314" s="102" t="str">
        <f>CHOOSE(MONTH(G314),"January","February","March","April","May","June","July","August","September","October","November","December")</f>
        <v>November</v>
      </c>
      <c r="I314" s="103">
        <f ca="1">DATEDIF(G314,TODAY(),"Y")</f>
        <v>2</v>
      </c>
      <c r="J314" s="104" t="s">
        <v>388</v>
      </c>
      <c r="K314" s="105">
        <v>3</v>
      </c>
    </row>
    <row r="315" spans="1:11" x14ac:dyDescent="0.25">
      <c r="A315" s="99" t="s">
        <v>746</v>
      </c>
      <c r="B315" s="101" t="s">
        <v>1383</v>
      </c>
      <c r="C315" s="99" t="s">
        <v>403</v>
      </c>
      <c r="D315" s="111">
        <v>468953266</v>
      </c>
      <c r="E315" s="115">
        <v>9192126707</v>
      </c>
      <c r="F315" s="99" t="s">
        <v>386</v>
      </c>
      <c r="G315" s="191">
        <v>35076</v>
      </c>
      <c r="H315" s="102" t="str">
        <f>CHOOSE(MONTH(G315),"January","February","March","April","May","June","July","August","September","October","November","December")</f>
        <v>January</v>
      </c>
      <c r="I315" s="103">
        <f ca="1">DATEDIF(G315,TODAY(),"Y")</f>
        <v>20</v>
      </c>
      <c r="J315" s="104" t="s">
        <v>387</v>
      </c>
      <c r="K315" s="105">
        <v>5</v>
      </c>
    </row>
    <row r="316" spans="1:11" x14ac:dyDescent="0.25">
      <c r="A316" s="99" t="s">
        <v>1050</v>
      </c>
      <c r="B316" s="101" t="s">
        <v>1381</v>
      </c>
      <c r="C316" s="99" t="s">
        <v>1385</v>
      </c>
      <c r="D316" s="111">
        <v>469591073</v>
      </c>
      <c r="E316" s="115">
        <v>2523327522</v>
      </c>
      <c r="F316" s="99" t="s">
        <v>386</v>
      </c>
      <c r="G316" s="191">
        <v>37349</v>
      </c>
      <c r="H316" s="102" t="str">
        <f>CHOOSE(MONTH(G316),"January","February","March","April","May","June","July","August","September","October","November","December")</f>
        <v>April</v>
      </c>
      <c r="I316" s="103">
        <f ca="1">DATEDIF(G316,TODAY(),"Y")</f>
        <v>14</v>
      </c>
      <c r="J316" s="104" t="s">
        <v>393</v>
      </c>
      <c r="K316" s="105">
        <v>4</v>
      </c>
    </row>
    <row r="317" spans="1:11" x14ac:dyDescent="0.25">
      <c r="A317" s="99" t="s">
        <v>834</v>
      </c>
      <c r="B317" s="101" t="s">
        <v>1381</v>
      </c>
      <c r="C317" s="99" t="s">
        <v>399</v>
      </c>
      <c r="D317" s="111">
        <v>470719383</v>
      </c>
      <c r="E317" s="115">
        <v>9197848542</v>
      </c>
      <c r="F317" s="99" t="s">
        <v>386</v>
      </c>
      <c r="G317" s="191">
        <v>38213</v>
      </c>
      <c r="H317" s="102" t="str">
        <f>CHOOSE(MONTH(G317),"January","February","March","April","May","June","July","August","September","October","November","December")</f>
        <v>August</v>
      </c>
      <c r="I317" s="103">
        <f ca="1">DATEDIF(G317,TODAY(),"Y")</f>
        <v>11</v>
      </c>
      <c r="J317" s="104" t="s">
        <v>387</v>
      </c>
      <c r="K317" s="105">
        <v>5</v>
      </c>
    </row>
    <row r="318" spans="1:11" x14ac:dyDescent="0.25">
      <c r="A318" s="99" t="s">
        <v>992</v>
      </c>
      <c r="B318" s="101" t="s">
        <v>378</v>
      </c>
      <c r="C318" s="99" t="s">
        <v>399</v>
      </c>
      <c r="D318" s="111">
        <v>470935648</v>
      </c>
      <c r="E318" s="115">
        <v>9192053579</v>
      </c>
      <c r="F318" s="99" t="s">
        <v>385</v>
      </c>
      <c r="G318" s="191">
        <v>37900</v>
      </c>
      <c r="H318" s="102" t="str">
        <f>CHOOSE(MONTH(G318),"January","February","March","April","May","June","July","August","September","October","November","December")</f>
        <v>October</v>
      </c>
      <c r="I318" s="103">
        <f ca="1">DATEDIF(G318,TODAY(),"Y")</f>
        <v>12</v>
      </c>
      <c r="J318" s="104"/>
      <c r="K318" s="105">
        <v>1</v>
      </c>
    </row>
    <row r="319" spans="1:11" x14ac:dyDescent="0.25">
      <c r="A319" s="99" t="s">
        <v>1127</v>
      </c>
      <c r="B319" s="101" t="s">
        <v>1383</v>
      </c>
      <c r="C319" s="99" t="s">
        <v>408</v>
      </c>
      <c r="D319" s="111">
        <v>471064761</v>
      </c>
      <c r="E319" s="115">
        <v>9191800673</v>
      </c>
      <c r="F319" s="99" t="s">
        <v>392</v>
      </c>
      <c r="G319" s="191">
        <v>38160</v>
      </c>
      <c r="H319" s="102" t="str">
        <f>CHOOSE(MONTH(G319),"January","February","March","April","May","June","July","August","September","October","November","December")</f>
        <v>June</v>
      </c>
      <c r="I319" s="103">
        <f ca="1">DATEDIF(G319,TODAY(),"Y")</f>
        <v>11</v>
      </c>
      <c r="J319" s="104"/>
      <c r="K319" s="105">
        <v>4</v>
      </c>
    </row>
    <row r="320" spans="1:11" x14ac:dyDescent="0.25">
      <c r="A320" s="99" t="s">
        <v>1362</v>
      </c>
      <c r="B320" s="101" t="s">
        <v>1383</v>
      </c>
      <c r="C320" s="99" t="s">
        <v>405</v>
      </c>
      <c r="D320" s="111">
        <v>474117484</v>
      </c>
      <c r="E320" s="115">
        <v>9196132408</v>
      </c>
      <c r="F320" s="99" t="s">
        <v>386</v>
      </c>
      <c r="G320" s="191">
        <v>35801</v>
      </c>
      <c r="H320" s="102" t="str">
        <f>CHOOSE(MONTH(G320),"January","February","March","April","May","June","July","August","September","October","November","December")</f>
        <v>January</v>
      </c>
      <c r="I320" s="103">
        <f ca="1">DATEDIF(G320,TODAY(),"Y")</f>
        <v>18</v>
      </c>
      <c r="J320" s="104" t="s">
        <v>387</v>
      </c>
      <c r="K320" s="105">
        <v>4</v>
      </c>
    </row>
    <row r="321" spans="1:11" x14ac:dyDescent="0.25">
      <c r="A321" s="99" t="s">
        <v>1175</v>
      </c>
      <c r="B321" s="101" t="s">
        <v>378</v>
      </c>
      <c r="C321" s="99" t="s">
        <v>395</v>
      </c>
      <c r="D321" s="111">
        <v>474999228</v>
      </c>
      <c r="E321" s="115">
        <v>9193848677</v>
      </c>
      <c r="F321" s="99" t="s">
        <v>385</v>
      </c>
      <c r="G321" s="191">
        <v>42113</v>
      </c>
      <c r="H321" s="102" t="str">
        <f>CHOOSE(MONTH(G321),"January","February","March","April","May","June","July","August","September","October","November","December")</f>
        <v>April</v>
      </c>
      <c r="I321" s="103">
        <f ca="1">DATEDIF(G321,TODAY(),"Y")</f>
        <v>1</v>
      </c>
      <c r="J321" s="104"/>
      <c r="K321" s="105">
        <v>1</v>
      </c>
    </row>
    <row r="322" spans="1:11" x14ac:dyDescent="0.25">
      <c r="A322" s="99" t="s">
        <v>1149</v>
      </c>
      <c r="B322" s="101" t="s">
        <v>674</v>
      </c>
      <c r="C322" s="100" t="s">
        <v>1382</v>
      </c>
      <c r="D322" s="112">
        <v>475256935</v>
      </c>
      <c r="E322" s="117">
        <v>2527852326</v>
      </c>
      <c r="F322" s="100" t="s">
        <v>386</v>
      </c>
      <c r="G322" s="191">
        <v>37271</v>
      </c>
      <c r="H322" s="102" t="str">
        <f>CHOOSE(MONTH(G322),"January","February","March","April","May","June","July","August","September","October","November","December")</f>
        <v>January</v>
      </c>
      <c r="I322" s="103">
        <f ca="1">DATEDIF(G322,TODAY(),"Y")</f>
        <v>14</v>
      </c>
      <c r="J322" s="104" t="s">
        <v>391</v>
      </c>
      <c r="K322" s="105">
        <v>2</v>
      </c>
    </row>
    <row r="323" spans="1:11" x14ac:dyDescent="0.25">
      <c r="A323" s="99" t="s">
        <v>856</v>
      </c>
      <c r="B323" s="101" t="s">
        <v>1383</v>
      </c>
      <c r="C323" s="99" t="s">
        <v>399</v>
      </c>
      <c r="D323" s="111">
        <v>475517002</v>
      </c>
      <c r="E323" s="115">
        <v>2523909820</v>
      </c>
      <c r="F323" s="99" t="s">
        <v>386</v>
      </c>
      <c r="G323" s="191">
        <v>35814</v>
      </c>
      <c r="H323" s="102" t="str">
        <f>CHOOSE(MONTH(G323),"January","February","March","April","May","June","July","August","September","October","November","December")</f>
        <v>January</v>
      </c>
      <c r="I323" s="103">
        <f ca="1">DATEDIF(G323,TODAY(),"Y")</f>
        <v>18</v>
      </c>
      <c r="J323" s="104" t="s">
        <v>391</v>
      </c>
      <c r="K323" s="105">
        <v>1</v>
      </c>
    </row>
    <row r="324" spans="1:11" x14ac:dyDescent="0.25">
      <c r="A324" s="99" t="s">
        <v>1188</v>
      </c>
      <c r="B324" s="101" t="s">
        <v>1383</v>
      </c>
      <c r="C324" s="99" t="s">
        <v>406</v>
      </c>
      <c r="D324" s="111">
        <v>475671127</v>
      </c>
      <c r="E324" s="115">
        <v>9196650531</v>
      </c>
      <c r="F324" s="99" t="s">
        <v>386</v>
      </c>
      <c r="G324" s="191">
        <v>40141</v>
      </c>
      <c r="H324" s="102" t="str">
        <f>CHOOSE(MONTH(G324),"January","February","March","April","May","June","July","August","September","October","November","December")</f>
        <v>November</v>
      </c>
      <c r="I324" s="103">
        <f ca="1">DATEDIF(G324,TODAY(),"Y")</f>
        <v>6</v>
      </c>
      <c r="J324" s="104" t="s">
        <v>391</v>
      </c>
      <c r="K324" s="105">
        <v>4</v>
      </c>
    </row>
    <row r="325" spans="1:11" x14ac:dyDescent="0.25">
      <c r="A325" s="99" t="s">
        <v>747</v>
      </c>
      <c r="B325" s="101" t="s">
        <v>378</v>
      </c>
      <c r="C325" s="99" t="s">
        <v>406</v>
      </c>
      <c r="D325" s="111">
        <v>476243591</v>
      </c>
      <c r="E325" s="115">
        <v>9197188067</v>
      </c>
      <c r="F325" s="99" t="s">
        <v>386</v>
      </c>
      <c r="G325" s="191">
        <v>35280</v>
      </c>
      <c r="H325" s="102" t="str">
        <f>CHOOSE(MONTH(G325),"January","February","March","April","May","June","July","August","September","October","November","December")</f>
        <v>August</v>
      </c>
      <c r="I325" s="103">
        <f ca="1">DATEDIF(G325,TODAY(),"Y")</f>
        <v>19</v>
      </c>
      <c r="J325" s="104" t="s">
        <v>387</v>
      </c>
      <c r="K325" s="105">
        <v>4</v>
      </c>
    </row>
    <row r="326" spans="1:11" x14ac:dyDescent="0.25">
      <c r="A326" s="99" t="s">
        <v>782</v>
      </c>
      <c r="B326" s="101" t="s">
        <v>674</v>
      </c>
      <c r="C326" s="99" t="s">
        <v>398</v>
      </c>
      <c r="D326" s="111">
        <v>477110649</v>
      </c>
      <c r="E326" s="115">
        <v>9191351512</v>
      </c>
      <c r="F326" s="99" t="s">
        <v>386</v>
      </c>
      <c r="G326" s="191">
        <v>37677</v>
      </c>
      <c r="H326" s="102" t="str">
        <f>CHOOSE(MONTH(G326),"January","February","March","April","May","June","July","August","September","October","November","December")</f>
        <v>February</v>
      </c>
      <c r="I326" s="103">
        <f ca="1">DATEDIF(G326,TODAY(),"Y")</f>
        <v>13</v>
      </c>
      <c r="J326" s="104" t="s">
        <v>390</v>
      </c>
      <c r="K326" s="105">
        <v>1</v>
      </c>
    </row>
    <row r="327" spans="1:11" x14ac:dyDescent="0.25">
      <c r="A327" s="99" t="s">
        <v>1012</v>
      </c>
      <c r="B327" s="101" t="s">
        <v>674</v>
      </c>
      <c r="C327" s="99" t="s">
        <v>403</v>
      </c>
      <c r="D327" s="111">
        <v>478004556</v>
      </c>
      <c r="E327" s="115">
        <v>9193891189</v>
      </c>
      <c r="F327" s="99" t="s">
        <v>386</v>
      </c>
      <c r="G327" s="191">
        <v>36581</v>
      </c>
      <c r="H327" s="102" t="str">
        <f>CHOOSE(MONTH(G327),"January","February","March","April","May","June","July","August","September","October","November","December")</f>
        <v>February</v>
      </c>
      <c r="I327" s="103">
        <f ca="1">DATEDIF(G327,TODAY(),"Y")</f>
        <v>16</v>
      </c>
      <c r="J327" s="104" t="s">
        <v>388</v>
      </c>
      <c r="K327" s="105">
        <v>2</v>
      </c>
    </row>
    <row r="328" spans="1:11" x14ac:dyDescent="0.25">
      <c r="A328" s="99" t="s">
        <v>2533</v>
      </c>
      <c r="B328" s="101" t="s">
        <v>1383</v>
      </c>
      <c r="C328" s="99" t="s">
        <v>402</v>
      </c>
      <c r="D328" s="111">
        <v>479081328</v>
      </c>
      <c r="E328" s="115">
        <v>2525368383</v>
      </c>
      <c r="F328" s="99" t="s">
        <v>385</v>
      </c>
      <c r="G328" s="191">
        <v>37131</v>
      </c>
      <c r="H328" s="102" t="str">
        <f>CHOOSE(MONTH(G328),"January","February","March","April","May","June","July","August","September","October","November","December")</f>
        <v>August</v>
      </c>
      <c r="I328" s="103">
        <f ca="1">DATEDIF(G328,TODAY(),"Y")</f>
        <v>14</v>
      </c>
      <c r="J328" s="104"/>
      <c r="K328" s="105">
        <v>2</v>
      </c>
    </row>
    <row r="329" spans="1:11" x14ac:dyDescent="0.25">
      <c r="A329" s="99" t="s">
        <v>1338</v>
      </c>
      <c r="B329" s="101" t="s">
        <v>1380</v>
      </c>
      <c r="C329" s="99" t="s">
        <v>1382</v>
      </c>
      <c r="D329" s="111">
        <v>481336564</v>
      </c>
      <c r="E329" s="115">
        <v>9196479087</v>
      </c>
      <c r="F329" s="99" t="s">
        <v>386</v>
      </c>
      <c r="G329" s="191">
        <v>37271</v>
      </c>
      <c r="H329" s="102" t="str">
        <f>CHOOSE(MONTH(G329),"January","February","March","April","May","June","July","August","September","October","November","December")</f>
        <v>January</v>
      </c>
      <c r="I329" s="103">
        <f ca="1">DATEDIF(G329,TODAY(),"Y")</f>
        <v>14</v>
      </c>
      <c r="J329" s="104" t="s">
        <v>391</v>
      </c>
      <c r="K329" s="105">
        <v>5</v>
      </c>
    </row>
    <row r="330" spans="1:11" x14ac:dyDescent="0.25">
      <c r="A330" s="99" t="s">
        <v>752</v>
      </c>
      <c r="B330" s="101" t="s">
        <v>1383</v>
      </c>
      <c r="C330" s="99" t="s">
        <v>399</v>
      </c>
      <c r="D330" s="111">
        <v>482927373</v>
      </c>
      <c r="E330" s="115">
        <v>9198413271</v>
      </c>
      <c r="F330" s="99" t="s">
        <v>386</v>
      </c>
      <c r="G330" s="191">
        <v>38355</v>
      </c>
      <c r="H330" s="102" t="str">
        <f>CHOOSE(MONTH(G330),"January","February","March","April","May","June","July","August","September","October","November","December")</f>
        <v>January</v>
      </c>
      <c r="I330" s="103">
        <f ca="1">DATEDIF(G330,TODAY(),"Y")</f>
        <v>11</v>
      </c>
      <c r="J330" s="104" t="s">
        <v>391</v>
      </c>
      <c r="K330" s="105">
        <v>2</v>
      </c>
    </row>
    <row r="331" spans="1:11" x14ac:dyDescent="0.25">
      <c r="A331" s="99" t="s">
        <v>738</v>
      </c>
      <c r="B331" s="101" t="s">
        <v>1383</v>
      </c>
      <c r="C331" s="99" t="s">
        <v>408</v>
      </c>
      <c r="D331" s="111">
        <v>483483618</v>
      </c>
      <c r="E331" s="115">
        <v>2526459263</v>
      </c>
      <c r="F331" s="99" t="s">
        <v>386</v>
      </c>
      <c r="G331" s="191">
        <v>38234</v>
      </c>
      <c r="H331" s="102" t="str">
        <f>CHOOSE(MONTH(G331),"January","February","March","April","May","June","July","August","September","October","November","December")</f>
        <v>September</v>
      </c>
      <c r="I331" s="103">
        <f ca="1">DATEDIF(G331,TODAY(),"Y")</f>
        <v>11</v>
      </c>
      <c r="J331" s="104" t="s">
        <v>391</v>
      </c>
      <c r="K331" s="105">
        <v>5</v>
      </c>
    </row>
    <row r="332" spans="1:11" x14ac:dyDescent="0.25">
      <c r="A332" s="99" t="s">
        <v>1069</v>
      </c>
      <c r="B332" s="101" t="s">
        <v>1505</v>
      </c>
      <c r="C332" s="99" t="s">
        <v>399</v>
      </c>
      <c r="D332" s="111">
        <v>484217278</v>
      </c>
      <c r="E332" s="115">
        <v>9195627374</v>
      </c>
      <c r="F332" s="99" t="s">
        <v>392</v>
      </c>
      <c r="G332" s="191">
        <v>38538</v>
      </c>
      <c r="H332" s="102" t="str">
        <f>CHOOSE(MONTH(G332),"January","February","March","April","May","June","July","August","September","October","November","December")</f>
        <v>July</v>
      </c>
      <c r="I332" s="103">
        <f ca="1">DATEDIF(G332,TODAY(),"Y")</f>
        <v>10</v>
      </c>
      <c r="J332" s="104"/>
      <c r="K332" s="105">
        <v>4</v>
      </c>
    </row>
    <row r="333" spans="1:11" x14ac:dyDescent="0.25">
      <c r="A333" s="99" t="s">
        <v>1272</v>
      </c>
      <c r="B333" s="101" t="s">
        <v>378</v>
      </c>
      <c r="C333" s="99" t="s">
        <v>406</v>
      </c>
      <c r="D333" s="111">
        <v>484442635</v>
      </c>
      <c r="E333" s="115">
        <v>2527194901</v>
      </c>
      <c r="F333" s="99" t="s">
        <v>385</v>
      </c>
      <c r="G333" s="191">
        <v>38069</v>
      </c>
      <c r="H333" s="102" t="str">
        <f>CHOOSE(MONTH(G333),"January","February","March","April","May","June","July","August","September","October","November","December")</f>
        <v>March</v>
      </c>
      <c r="I333" s="103">
        <f ca="1">DATEDIF(G333,TODAY(),"Y")</f>
        <v>12</v>
      </c>
      <c r="J333" s="104"/>
      <c r="K333" s="105">
        <v>4</v>
      </c>
    </row>
    <row r="334" spans="1:11" x14ac:dyDescent="0.25">
      <c r="A334" s="99" t="s">
        <v>958</v>
      </c>
      <c r="B334" s="101" t="s">
        <v>674</v>
      </c>
      <c r="C334" s="99" t="s">
        <v>406</v>
      </c>
      <c r="D334" s="111">
        <v>486016972</v>
      </c>
      <c r="E334" s="115">
        <v>9194532398</v>
      </c>
      <c r="F334" s="99" t="s">
        <v>389</v>
      </c>
      <c r="G334" s="191">
        <v>42029</v>
      </c>
      <c r="H334" s="102" t="str">
        <f>CHOOSE(MONTH(G334),"January","February","March","April","May","June","July","August","September","October","November","December")</f>
        <v>January</v>
      </c>
      <c r="I334" s="103">
        <f ca="1">DATEDIF(G334,TODAY(),"Y")</f>
        <v>1</v>
      </c>
      <c r="J334" s="104" t="s">
        <v>387</v>
      </c>
      <c r="K334" s="105">
        <v>1</v>
      </c>
    </row>
    <row r="335" spans="1:11" x14ac:dyDescent="0.25">
      <c r="A335" s="99" t="s">
        <v>858</v>
      </c>
      <c r="B335" s="101" t="s">
        <v>674</v>
      </c>
      <c r="C335" s="99" t="s">
        <v>399</v>
      </c>
      <c r="D335" s="111">
        <v>487810878</v>
      </c>
      <c r="E335" s="115">
        <v>9194555389</v>
      </c>
      <c r="F335" s="99" t="s">
        <v>386</v>
      </c>
      <c r="G335" s="191">
        <v>40613</v>
      </c>
      <c r="H335" s="102" t="str">
        <f>CHOOSE(MONTH(G335),"January","February","March","April","May","June","July","August","September","October","November","December")</f>
        <v>March</v>
      </c>
      <c r="I335" s="103">
        <f ca="1">DATEDIF(G335,TODAY(),"Y")</f>
        <v>5</v>
      </c>
      <c r="J335" s="104" t="s">
        <v>391</v>
      </c>
      <c r="K335" s="105">
        <v>4</v>
      </c>
    </row>
    <row r="336" spans="1:11" x14ac:dyDescent="0.25">
      <c r="A336" s="99" t="s">
        <v>1122</v>
      </c>
      <c r="B336" s="101" t="s">
        <v>378</v>
      </c>
      <c r="C336" s="99" t="s">
        <v>399</v>
      </c>
      <c r="D336" s="111">
        <v>488831244</v>
      </c>
      <c r="E336" s="115">
        <v>9198979762</v>
      </c>
      <c r="F336" s="99" t="s">
        <v>389</v>
      </c>
      <c r="G336" s="191">
        <v>37271</v>
      </c>
      <c r="H336" s="102" t="str">
        <f>CHOOSE(MONTH(G336),"January","February","March","April","May","June","July","August","September","October","November","December")</f>
        <v>January</v>
      </c>
      <c r="I336" s="103">
        <f ca="1">DATEDIF(G336,TODAY(),"Y")</f>
        <v>14</v>
      </c>
      <c r="J336" s="104" t="s">
        <v>387</v>
      </c>
      <c r="K336" s="105">
        <v>1</v>
      </c>
    </row>
    <row r="337" spans="1:11" x14ac:dyDescent="0.25">
      <c r="A337" s="99" t="s">
        <v>1231</v>
      </c>
      <c r="B337" s="101" t="s">
        <v>1383</v>
      </c>
      <c r="C337" s="99" t="s">
        <v>405</v>
      </c>
      <c r="D337" s="111">
        <v>489013842</v>
      </c>
      <c r="E337" s="115">
        <v>2521658481</v>
      </c>
      <c r="F337" s="99" t="s">
        <v>389</v>
      </c>
      <c r="G337" s="191">
        <v>35848</v>
      </c>
      <c r="H337" s="102" t="str">
        <f>CHOOSE(MONTH(G337),"January","February","March","April","May","June","July","August","September","October","November","December")</f>
        <v>February</v>
      </c>
      <c r="I337" s="103">
        <f ca="1">DATEDIF(G337,TODAY(),"Y")</f>
        <v>18</v>
      </c>
      <c r="J337" s="104" t="s">
        <v>391</v>
      </c>
      <c r="K337" s="105">
        <v>1</v>
      </c>
    </row>
    <row r="338" spans="1:11" x14ac:dyDescent="0.25">
      <c r="A338" s="99" t="s">
        <v>1002</v>
      </c>
      <c r="B338" s="101" t="s">
        <v>1383</v>
      </c>
      <c r="C338" s="99" t="s">
        <v>407</v>
      </c>
      <c r="D338" s="111">
        <v>489667166</v>
      </c>
      <c r="E338" s="115">
        <v>2522238881</v>
      </c>
      <c r="F338" s="99" t="s">
        <v>386</v>
      </c>
      <c r="G338" s="191">
        <v>37649</v>
      </c>
      <c r="H338" s="102" t="str">
        <f>CHOOSE(MONTH(G338),"January","February","March","April","May","June","July","August","September","October","November","December")</f>
        <v>January</v>
      </c>
      <c r="I338" s="103">
        <f ca="1">DATEDIF(G338,TODAY(),"Y")</f>
        <v>13</v>
      </c>
      <c r="J338" s="104" t="s">
        <v>390</v>
      </c>
      <c r="K338" s="105">
        <v>5</v>
      </c>
    </row>
    <row r="339" spans="1:11" x14ac:dyDescent="0.25">
      <c r="A339" s="99" t="s">
        <v>767</v>
      </c>
      <c r="B339" s="101" t="s">
        <v>674</v>
      </c>
      <c r="C339" s="99" t="s">
        <v>407</v>
      </c>
      <c r="D339" s="111">
        <v>491830893</v>
      </c>
      <c r="E339" s="115">
        <v>2524713634</v>
      </c>
      <c r="F339" s="99" t="s">
        <v>386</v>
      </c>
      <c r="G339" s="191">
        <v>42056</v>
      </c>
      <c r="H339" s="102" t="str">
        <f>CHOOSE(MONTH(G339),"January","February","March","April","May","June","July","August","September","October","November","December")</f>
        <v>February</v>
      </c>
      <c r="I339" s="103">
        <f ca="1">DATEDIF(G339,TODAY(),"Y")</f>
        <v>1</v>
      </c>
      <c r="J339" s="104" t="s">
        <v>391</v>
      </c>
      <c r="K339" s="105">
        <v>5</v>
      </c>
    </row>
    <row r="340" spans="1:11" x14ac:dyDescent="0.25">
      <c r="A340" s="99" t="s">
        <v>1021</v>
      </c>
      <c r="B340" s="101" t="s">
        <v>1381</v>
      </c>
      <c r="C340" s="99" t="s">
        <v>406</v>
      </c>
      <c r="D340" s="111">
        <v>494754997</v>
      </c>
      <c r="E340" s="115">
        <v>9195617115</v>
      </c>
      <c r="F340" s="99" t="s">
        <v>385</v>
      </c>
      <c r="G340" s="191">
        <v>42356</v>
      </c>
      <c r="H340" s="102" t="str">
        <f>CHOOSE(MONTH(G340),"January","February","March","April","May","June","July","August","September","October","November","December")</f>
        <v>December</v>
      </c>
      <c r="I340" s="103">
        <f ca="1">DATEDIF(G340,TODAY(),"Y")</f>
        <v>0</v>
      </c>
      <c r="J340" s="104"/>
      <c r="K340" s="105">
        <v>2</v>
      </c>
    </row>
    <row r="341" spans="1:11" x14ac:dyDescent="0.25">
      <c r="A341" s="99" t="s">
        <v>951</v>
      </c>
      <c r="B341" s="101" t="s">
        <v>1383</v>
      </c>
      <c r="C341" s="99" t="s">
        <v>2310</v>
      </c>
      <c r="D341" s="111">
        <v>495042805</v>
      </c>
      <c r="E341" s="115">
        <v>9197146686</v>
      </c>
      <c r="F341" s="99" t="s">
        <v>385</v>
      </c>
      <c r="G341" s="191">
        <v>37193</v>
      </c>
      <c r="H341" s="102" t="str">
        <f>CHOOSE(MONTH(G341),"January","February","March","April","May","June","July","August","September","October","November","December")</f>
        <v>October</v>
      </c>
      <c r="I341" s="103">
        <f ca="1">DATEDIF(G341,TODAY(),"Y")</f>
        <v>14</v>
      </c>
      <c r="J341" s="104"/>
      <c r="K341" s="105">
        <v>5</v>
      </c>
    </row>
    <row r="342" spans="1:11" x14ac:dyDescent="0.25">
      <c r="A342" s="99" t="s">
        <v>713</v>
      </c>
      <c r="B342" s="101" t="s">
        <v>1505</v>
      </c>
      <c r="C342" s="99" t="s">
        <v>2311</v>
      </c>
      <c r="D342" s="111">
        <v>495372474</v>
      </c>
      <c r="E342" s="115">
        <v>9194137278</v>
      </c>
      <c r="F342" s="99" t="s">
        <v>389</v>
      </c>
      <c r="G342" s="191">
        <v>35462</v>
      </c>
      <c r="H342" s="102" t="str">
        <f>CHOOSE(MONTH(G342),"January","February","March","April","May","June","July","August","September","October","November","December")</f>
        <v>February</v>
      </c>
      <c r="I342" s="103">
        <f ca="1">DATEDIF(G342,TODAY(),"Y")</f>
        <v>19</v>
      </c>
      <c r="J342" s="104" t="s">
        <v>387</v>
      </c>
      <c r="K342" s="105">
        <v>2</v>
      </c>
    </row>
    <row r="343" spans="1:11" x14ac:dyDescent="0.25">
      <c r="A343" s="99" t="s">
        <v>684</v>
      </c>
      <c r="B343" s="101" t="s">
        <v>1383</v>
      </c>
      <c r="C343" s="99" t="s">
        <v>395</v>
      </c>
      <c r="D343" s="111">
        <v>496260023</v>
      </c>
      <c r="E343" s="115">
        <v>2523962015</v>
      </c>
      <c r="F343" s="99" t="s">
        <v>386</v>
      </c>
      <c r="G343" s="191">
        <v>37494</v>
      </c>
      <c r="H343" s="102" t="str">
        <f>CHOOSE(MONTH(G343),"January","February","March","April","May","June","July","August","September","October","November","December")</f>
        <v>August</v>
      </c>
      <c r="I343" s="103">
        <f ca="1">DATEDIF(G343,TODAY(),"Y")</f>
        <v>13</v>
      </c>
      <c r="J343" s="104" t="s">
        <v>390</v>
      </c>
      <c r="K343" s="105">
        <v>5</v>
      </c>
    </row>
    <row r="344" spans="1:11" x14ac:dyDescent="0.25">
      <c r="A344" s="99" t="s">
        <v>1404</v>
      </c>
      <c r="B344" s="101" t="s">
        <v>378</v>
      </c>
      <c r="C344" s="99" t="s">
        <v>402</v>
      </c>
      <c r="D344" s="111">
        <v>499124019</v>
      </c>
      <c r="E344" s="115">
        <v>9195978858</v>
      </c>
      <c r="F344" s="99" t="s">
        <v>389</v>
      </c>
      <c r="G344" s="191">
        <v>36890</v>
      </c>
      <c r="H344" s="102" t="str">
        <f>CHOOSE(MONTH(G344),"January","February","March","April","May","June","July","August","September","October","November","December")</f>
        <v>December</v>
      </c>
      <c r="I344" s="103">
        <f ca="1">DATEDIF(G344,TODAY(),"Y")</f>
        <v>15</v>
      </c>
      <c r="J344" s="104" t="s">
        <v>391</v>
      </c>
      <c r="K344" s="105">
        <v>3</v>
      </c>
    </row>
    <row r="345" spans="1:11" x14ac:dyDescent="0.25">
      <c r="A345" s="99" t="s">
        <v>1409</v>
      </c>
      <c r="B345" s="101" t="s">
        <v>1381</v>
      </c>
      <c r="C345" s="99" t="s">
        <v>399</v>
      </c>
      <c r="D345" s="111">
        <v>501523688</v>
      </c>
      <c r="E345" s="115">
        <v>2528560698</v>
      </c>
      <c r="F345" s="99" t="s">
        <v>386</v>
      </c>
      <c r="G345" s="191">
        <v>37286</v>
      </c>
      <c r="H345" s="102" t="str">
        <f>CHOOSE(MONTH(G345),"January","February","March","April","May","June","July","August","September","October","November","December")</f>
        <v>January</v>
      </c>
      <c r="I345" s="103">
        <f ca="1">DATEDIF(G345,TODAY(),"Y")</f>
        <v>14</v>
      </c>
      <c r="J345" s="104" t="s">
        <v>387</v>
      </c>
      <c r="K345" s="105">
        <v>2</v>
      </c>
    </row>
    <row r="346" spans="1:11" x14ac:dyDescent="0.25">
      <c r="A346" s="99" t="s">
        <v>1405</v>
      </c>
      <c r="B346" s="101" t="s">
        <v>378</v>
      </c>
      <c r="C346" s="99" t="s">
        <v>406</v>
      </c>
      <c r="D346" s="111">
        <v>502200672</v>
      </c>
      <c r="E346" s="115">
        <v>2527925201</v>
      </c>
      <c r="F346" s="99" t="s">
        <v>385</v>
      </c>
      <c r="G346" s="191">
        <v>38713</v>
      </c>
      <c r="H346" s="102" t="str">
        <f>CHOOSE(MONTH(G346),"January","February","March","April","May","June","July","August","September","October","November","December")</f>
        <v>December</v>
      </c>
      <c r="I346" s="103">
        <f ca="1">DATEDIF(G346,TODAY(),"Y")</f>
        <v>10</v>
      </c>
      <c r="J346" s="104"/>
      <c r="K346" s="105">
        <v>4</v>
      </c>
    </row>
    <row r="347" spans="1:11" x14ac:dyDescent="0.25">
      <c r="A347" s="99" t="s">
        <v>1364</v>
      </c>
      <c r="B347" s="101" t="s">
        <v>378</v>
      </c>
      <c r="C347" s="99" t="s">
        <v>408</v>
      </c>
      <c r="D347" s="111">
        <v>502580266</v>
      </c>
      <c r="E347" s="115">
        <v>9197103200</v>
      </c>
      <c r="F347" s="99" t="s">
        <v>392</v>
      </c>
      <c r="G347" s="191">
        <v>35292</v>
      </c>
      <c r="H347" s="102" t="str">
        <f>CHOOSE(MONTH(G347),"January","February","March","April","May","June","July","August","September","October","November","December")</f>
        <v>August</v>
      </c>
      <c r="I347" s="103">
        <f ca="1">DATEDIF(G347,TODAY(),"Y")</f>
        <v>19</v>
      </c>
      <c r="J347" s="104"/>
      <c r="K347" s="105">
        <v>2</v>
      </c>
    </row>
    <row r="348" spans="1:11" x14ac:dyDescent="0.25">
      <c r="A348" s="99" t="s">
        <v>922</v>
      </c>
      <c r="B348" s="101" t="s">
        <v>1381</v>
      </c>
      <c r="C348" s="99" t="s">
        <v>406</v>
      </c>
      <c r="D348" s="111">
        <v>503036433</v>
      </c>
      <c r="E348" s="115">
        <v>9192453666</v>
      </c>
      <c r="F348" s="99" t="s">
        <v>386</v>
      </c>
      <c r="G348" s="191">
        <v>40167</v>
      </c>
      <c r="H348" s="102" t="str">
        <f>CHOOSE(MONTH(G348),"January","February","March","April","May","June","July","August","September","October","November","December")</f>
        <v>December</v>
      </c>
      <c r="I348" s="103">
        <f ca="1">DATEDIF(G348,TODAY(),"Y")</f>
        <v>6</v>
      </c>
      <c r="J348" s="104" t="s">
        <v>393</v>
      </c>
      <c r="K348" s="105">
        <v>1</v>
      </c>
    </row>
    <row r="349" spans="1:11" x14ac:dyDescent="0.25">
      <c r="A349" s="99" t="s">
        <v>1067</v>
      </c>
      <c r="B349" s="101" t="s">
        <v>1381</v>
      </c>
      <c r="C349" s="99" t="s">
        <v>397</v>
      </c>
      <c r="D349" s="111">
        <v>503349830</v>
      </c>
      <c r="E349" s="115">
        <v>9191999230</v>
      </c>
      <c r="F349" s="99" t="s">
        <v>386</v>
      </c>
      <c r="G349" s="191">
        <v>41635</v>
      </c>
      <c r="H349" s="102" t="str">
        <f>CHOOSE(MONTH(G349),"January","February","March","April","May","June","July","August","September","October","November","December")</f>
        <v>December</v>
      </c>
      <c r="I349" s="103">
        <f ca="1">DATEDIF(G349,TODAY(),"Y")</f>
        <v>2</v>
      </c>
      <c r="J349" s="104" t="s">
        <v>391</v>
      </c>
      <c r="K349" s="105">
        <v>2</v>
      </c>
    </row>
    <row r="350" spans="1:11" x14ac:dyDescent="0.25">
      <c r="A350" s="99" t="s">
        <v>2526</v>
      </c>
      <c r="B350" s="101" t="s">
        <v>1381</v>
      </c>
      <c r="C350" s="99" t="s">
        <v>395</v>
      </c>
      <c r="D350" s="111">
        <v>504735443</v>
      </c>
      <c r="E350" s="115">
        <v>9191629556</v>
      </c>
      <c r="F350" s="99" t="s">
        <v>385</v>
      </c>
      <c r="G350" s="191">
        <v>36560</v>
      </c>
      <c r="H350" s="102" t="str">
        <f>CHOOSE(MONTH(G350),"January","February","March","April","May","June","July","August","September","October","November","December")</f>
        <v>February</v>
      </c>
      <c r="I350" s="103">
        <f ca="1">DATEDIF(G350,TODAY(),"Y")</f>
        <v>16</v>
      </c>
      <c r="J350" s="104"/>
      <c r="K350" s="105">
        <v>3</v>
      </c>
    </row>
    <row r="351" spans="1:11" x14ac:dyDescent="0.25">
      <c r="A351" s="99" t="s">
        <v>917</v>
      </c>
      <c r="B351" s="101" t="s">
        <v>674</v>
      </c>
      <c r="C351" s="99" t="s">
        <v>399</v>
      </c>
      <c r="D351" s="111">
        <v>504914685</v>
      </c>
      <c r="E351" s="115">
        <v>9195250630</v>
      </c>
      <c r="F351" s="99" t="s">
        <v>386</v>
      </c>
      <c r="G351" s="191">
        <v>37816</v>
      </c>
      <c r="H351" s="102" t="str">
        <f>CHOOSE(MONTH(G351),"January","February","March","April","May","June","July","August","September","October","November","December")</f>
        <v>July</v>
      </c>
      <c r="I351" s="103">
        <f ca="1">DATEDIF(G351,TODAY(),"Y")</f>
        <v>12</v>
      </c>
      <c r="J351" s="104" t="s">
        <v>387</v>
      </c>
      <c r="K351" s="105">
        <v>4</v>
      </c>
    </row>
    <row r="352" spans="1:11" x14ac:dyDescent="0.25">
      <c r="A352" s="99" t="s">
        <v>698</v>
      </c>
      <c r="B352" s="101" t="s">
        <v>1381</v>
      </c>
      <c r="C352" s="99" t="s">
        <v>406</v>
      </c>
      <c r="D352" s="111">
        <v>505680981</v>
      </c>
      <c r="E352" s="115">
        <v>2527557761</v>
      </c>
      <c r="F352" s="99" t="s">
        <v>386</v>
      </c>
      <c r="G352" s="191">
        <v>37668</v>
      </c>
      <c r="H352" s="102" t="str">
        <f>CHOOSE(MONTH(G352),"January","February","March","April","May","June","July","August","September","October","November","December")</f>
        <v>February</v>
      </c>
      <c r="I352" s="103">
        <f ca="1">DATEDIF(G352,TODAY(),"Y")</f>
        <v>13</v>
      </c>
      <c r="J352" s="104" t="s">
        <v>387</v>
      </c>
      <c r="K352" s="105">
        <v>1</v>
      </c>
    </row>
    <row r="353" spans="1:11" x14ac:dyDescent="0.25">
      <c r="A353" s="99" t="s">
        <v>1359</v>
      </c>
      <c r="B353" s="101" t="s">
        <v>1381</v>
      </c>
      <c r="C353" s="99" t="s">
        <v>399</v>
      </c>
      <c r="D353" s="111">
        <v>505966230</v>
      </c>
      <c r="E353" s="115">
        <v>9198038161</v>
      </c>
      <c r="F353" s="99" t="s">
        <v>386</v>
      </c>
      <c r="G353" s="191">
        <v>35398</v>
      </c>
      <c r="H353" s="102" t="str">
        <f>CHOOSE(MONTH(G353),"January","February","March","April","May","June","July","August","September","October","November","December")</f>
        <v>November</v>
      </c>
      <c r="I353" s="103">
        <f ca="1">DATEDIF(G353,TODAY(),"Y")</f>
        <v>19</v>
      </c>
      <c r="J353" s="104" t="s">
        <v>391</v>
      </c>
      <c r="K353" s="105">
        <v>3</v>
      </c>
    </row>
    <row r="354" spans="1:11" x14ac:dyDescent="0.25">
      <c r="A354" s="99" t="s">
        <v>843</v>
      </c>
      <c r="B354" s="101" t="s">
        <v>1505</v>
      </c>
      <c r="C354" s="99" t="s">
        <v>402</v>
      </c>
      <c r="D354" s="111">
        <v>506165137</v>
      </c>
      <c r="E354" s="115">
        <v>9193613417</v>
      </c>
      <c r="F354" s="99" t="s">
        <v>386</v>
      </c>
      <c r="G354" s="191">
        <v>37723</v>
      </c>
      <c r="H354" s="102" t="str">
        <f>CHOOSE(MONTH(G354),"January","February","March","April","May","June","July","August","September","October","November","December")</f>
        <v>April</v>
      </c>
      <c r="I354" s="103">
        <f ca="1">DATEDIF(G354,TODAY(),"Y")</f>
        <v>13</v>
      </c>
      <c r="J354" s="104" t="s">
        <v>391</v>
      </c>
      <c r="K354" s="105">
        <v>4</v>
      </c>
    </row>
    <row r="355" spans="1:11" x14ac:dyDescent="0.25">
      <c r="A355" s="99" t="s">
        <v>775</v>
      </c>
      <c r="B355" s="101" t="s">
        <v>1381</v>
      </c>
      <c r="C355" s="99" t="s">
        <v>399</v>
      </c>
      <c r="D355" s="111">
        <v>506577536</v>
      </c>
      <c r="E355" s="115">
        <v>2524999647</v>
      </c>
      <c r="F355" s="99" t="s">
        <v>392</v>
      </c>
      <c r="G355" s="191">
        <v>36701</v>
      </c>
      <c r="H355" s="102" t="str">
        <f>CHOOSE(MONTH(G355),"January","February","March","April","May","June","July","August","September","October","November","December")</f>
        <v>June</v>
      </c>
      <c r="I355" s="103">
        <f ca="1">DATEDIF(G355,TODAY(),"Y")</f>
        <v>15</v>
      </c>
      <c r="J355" s="104"/>
      <c r="K355" s="105">
        <v>4</v>
      </c>
    </row>
    <row r="356" spans="1:11" x14ac:dyDescent="0.25">
      <c r="A356" s="99" t="s">
        <v>781</v>
      </c>
      <c r="B356" s="101" t="s">
        <v>1383</v>
      </c>
      <c r="C356" s="99" t="s">
        <v>2309</v>
      </c>
      <c r="D356" s="111">
        <v>510190628</v>
      </c>
      <c r="E356" s="115">
        <v>2527405629</v>
      </c>
      <c r="F356" s="99" t="s">
        <v>386</v>
      </c>
      <c r="G356" s="191">
        <v>37228</v>
      </c>
      <c r="H356" s="102" t="str">
        <f>CHOOSE(MONTH(G356),"January","February","March","April","May","June","July","August","September","October","November","December")</f>
        <v>December</v>
      </c>
      <c r="I356" s="103">
        <f ca="1">DATEDIF(G356,TODAY(),"Y")</f>
        <v>14</v>
      </c>
      <c r="J356" s="104" t="s">
        <v>391</v>
      </c>
      <c r="K356" s="105">
        <v>5</v>
      </c>
    </row>
    <row r="357" spans="1:11" x14ac:dyDescent="0.25">
      <c r="A357" s="99" t="s">
        <v>861</v>
      </c>
      <c r="B357" s="101" t="s">
        <v>1381</v>
      </c>
      <c r="C357" s="99" t="s">
        <v>409</v>
      </c>
      <c r="D357" s="111">
        <v>510700395</v>
      </c>
      <c r="E357" s="115">
        <v>9196690862</v>
      </c>
      <c r="F357" s="99" t="s">
        <v>386</v>
      </c>
      <c r="G357" s="191">
        <v>42241</v>
      </c>
      <c r="H357" s="102" t="str">
        <f>CHOOSE(MONTH(G357),"January","February","March","April","May","June","July","August","September","October","November","December")</f>
        <v>August</v>
      </c>
      <c r="I357" s="103">
        <f ca="1">DATEDIF(G357,TODAY(),"Y")</f>
        <v>0</v>
      </c>
      <c r="J357" s="104" t="s">
        <v>387</v>
      </c>
      <c r="K357" s="105">
        <v>5</v>
      </c>
    </row>
    <row r="358" spans="1:11" x14ac:dyDescent="0.25">
      <c r="A358" s="99" t="s">
        <v>1071</v>
      </c>
      <c r="B358" s="101" t="s">
        <v>378</v>
      </c>
      <c r="C358" s="99" t="s">
        <v>407</v>
      </c>
      <c r="D358" s="111">
        <v>512404764</v>
      </c>
      <c r="E358" s="115">
        <v>9193976775</v>
      </c>
      <c r="F358" s="99" t="s">
        <v>386</v>
      </c>
      <c r="G358" s="191">
        <v>35125</v>
      </c>
      <c r="H358" s="102" t="str">
        <f>CHOOSE(MONTH(G358),"January","February","March","April","May","June","July","August","September","October","November","December")</f>
        <v>March</v>
      </c>
      <c r="I358" s="103">
        <f ca="1">DATEDIF(G358,TODAY(),"Y")</f>
        <v>20</v>
      </c>
      <c r="J358" s="104" t="s">
        <v>391</v>
      </c>
      <c r="K358" s="105">
        <v>3</v>
      </c>
    </row>
    <row r="359" spans="1:11" x14ac:dyDescent="0.25">
      <c r="A359" s="99" t="s">
        <v>914</v>
      </c>
      <c r="B359" s="101" t="s">
        <v>1381</v>
      </c>
      <c r="C359" s="99" t="s">
        <v>399</v>
      </c>
      <c r="D359" s="111">
        <v>512405919</v>
      </c>
      <c r="E359" s="115">
        <v>9195858234</v>
      </c>
      <c r="F359" s="99" t="s">
        <v>386</v>
      </c>
      <c r="G359" s="191">
        <v>42297</v>
      </c>
      <c r="H359" s="102" t="str">
        <f>CHOOSE(MONTH(G359),"January","February","March","April","May","June","July","August","September","October","November","December")</f>
        <v>October</v>
      </c>
      <c r="I359" s="103">
        <f ca="1">DATEDIF(G359,TODAY(),"Y")</f>
        <v>0</v>
      </c>
      <c r="J359" s="104" t="s">
        <v>393</v>
      </c>
      <c r="K359" s="105">
        <v>1</v>
      </c>
    </row>
    <row r="360" spans="1:11" x14ac:dyDescent="0.25">
      <c r="A360" s="99" t="s">
        <v>1130</v>
      </c>
      <c r="B360" s="101" t="s">
        <v>1381</v>
      </c>
      <c r="C360" s="99" t="s">
        <v>395</v>
      </c>
      <c r="D360" s="111">
        <v>513140687</v>
      </c>
      <c r="E360" s="115">
        <v>9192163497</v>
      </c>
      <c r="F360" s="99" t="s">
        <v>385</v>
      </c>
      <c r="G360" s="191">
        <v>39256</v>
      </c>
      <c r="H360" s="102" t="str">
        <f>CHOOSE(MONTH(G360),"January","February","March","April","May","June","July","August","September","October","November","December")</f>
        <v>June</v>
      </c>
      <c r="I360" s="103">
        <f ca="1">DATEDIF(G360,TODAY(),"Y")</f>
        <v>8</v>
      </c>
      <c r="J360" s="104"/>
      <c r="K360" s="105">
        <v>1</v>
      </c>
    </row>
    <row r="361" spans="1:11" x14ac:dyDescent="0.25">
      <c r="A361" s="99" t="s">
        <v>835</v>
      </c>
      <c r="B361" s="101" t="s">
        <v>378</v>
      </c>
      <c r="C361" s="99" t="s">
        <v>1384</v>
      </c>
      <c r="D361" s="111">
        <v>515543972</v>
      </c>
      <c r="E361" s="115">
        <v>9193539483</v>
      </c>
      <c r="F361" s="99" t="s">
        <v>386</v>
      </c>
      <c r="G361" s="191">
        <v>38523</v>
      </c>
      <c r="H361" s="102" t="str">
        <f>CHOOSE(MONTH(G361),"January","February","March","April","May","June","July","August","September","October","November","December")</f>
        <v>June</v>
      </c>
      <c r="I361" s="103">
        <f ca="1">DATEDIF(G361,TODAY(),"Y")</f>
        <v>10</v>
      </c>
      <c r="J361" s="104" t="s">
        <v>393</v>
      </c>
      <c r="K361" s="105">
        <v>1</v>
      </c>
    </row>
    <row r="362" spans="1:11" x14ac:dyDescent="0.25">
      <c r="A362" s="99" t="s">
        <v>927</v>
      </c>
      <c r="B362" s="101" t="s">
        <v>378</v>
      </c>
      <c r="C362" s="99" t="s">
        <v>407</v>
      </c>
      <c r="D362" s="111">
        <v>518009092</v>
      </c>
      <c r="E362" s="115">
        <v>2528792521</v>
      </c>
      <c r="F362" s="99" t="s">
        <v>392</v>
      </c>
      <c r="G362" s="191">
        <v>37907</v>
      </c>
      <c r="H362" s="102" t="str">
        <f>CHOOSE(MONTH(G362),"January","February","March","April","May","June","July","August","September","October","November","December")</f>
        <v>October</v>
      </c>
      <c r="I362" s="103">
        <f ca="1">DATEDIF(G362,TODAY(),"Y")</f>
        <v>12</v>
      </c>
      <c r="J362" s="104"/>
      <c r="K362" s="105">
        <v>5</v>
      </c>
    </row>
    <row r="363" spans="1:11" x14ac:dyDescent="0.25">
      <c r="A363" s="99" t="s">
        <v>736</v>
      </c>
      <c r="B363" s="101" t="s">
        <v>1381</v>
      </c>
      <c r="C363" s="99" t="s">
        <v>397</v>
      </c>
      <c r="D363" s="111">
        <v>518690148</v>
      </c>
      <c r="E363" s="115">
        <v>2526500529</v>
      </c>
      <c r="F363" s="99" t="s">
        <v>386</v>
      </c>
      <c r="G363" s="191">
        <v>39487</v>
      </c>
      <c r="H363" s="102" t="str">
        <f>CHOOSE(MONTH(G363),"January","February","March","April","May","June","July","August","September","October","November","December")</f>
        <v>February</v>
      </c>
      <c r="I363" s="103">
        <f ca="1">DATEDIF(G363,TODAY(),"Y")</f>
        <v>8</v>
      </c>
      <c r="J363" s="104" t="s">
        <v>393</v>
      </c>
      <c r="K363" s="105">
        <v>4</v>
      </c>
    </row>
    <row r="364" spans="1:11" x14ac:dyDescent="0.25">
      <c r="A364" s="99" t="s">
        <v>1184</v>
      </c>
      <c r="B364" s="101" t="s">
        <v>1505</v>
      </c>
      <c r="C364" s="99" t="s">
        <v>399</v>
      </c>
      <c r="D364" s="111">
        <v>523758324</v>
      </c>
      <c r="E364" s="115">
        <v>9191308831</v>
      </c>
      <c r="F364" s="99" t="s">
        <v>386</v>
      </c>
      <c r="G364" s="191">
        <v>39146</v>
      </c>
      <c r="H364" s="102" t="str">
        <f>CHOOSE(MONTH(G364),"January","February","March","April","May","June","July","August","September","October","November","December")</f>
        <v>March</v>
      </c>
      <c r="I364" s="103">
        <f ca="1">DATEDIF(G364,TODAY(),"Y")</f>
        <v>9</v>
      </c>
      <c r="J364" s="104" t="s">
        <v>387</v>
      </c>
      <c r="K364" s="105">
        <v>4</v>
      </c>
    </row>
    <row r="365" spans="1:11" x14ac:dyDescent="0.25">
      <c r="A365" s="99" t="s">
        <v>1223</v>
      </c>
      <c r="B365" s="101" t="s">
        <v>674</v>
      </c>
      <c r="C365" s="99" t="s">
        <v>397</v>
      </c>
      <c r="D365" s="111">
        <v>525507320</v>
      </c>
      <c r="E365" s="115">
        <v>2523938131</v>
      </c>
      <c r="F365" s="99" t="s">
        <v>386</v>
      </c>
      <c r="G365" s="191">
        <v>37812</v>
      </c>
      <c r="H365" s="102" t="str">
        <f>CHOOSE(MONTH(G365),"January","February","March","April","May","June","July","August","September","October","November","December")</f>
        <v>July</v>
      </c>
      <c r="I365" s="103">
        <f ca="1">DATEDIF(G365,TODAY(),"Y")</f>
        <v>12</v>
      </c>
      <c r="J365" s="104" t="s">
        <v>388</v>
      </c>
      <c r="K365" s="105">
        <v>5</v>
      </c>
    </row>
    <row r="366" spans="1:11" x14ac:dyDescent="0.25">
      <c r="A366" s="99" t="s">
        <v>966</v>
      </c>
      <c r="B366" s="101" t="s">
        <v>378</v>
      </c>
      <c r="C366" s="99" t="s">
        <v>406</v>
      </c>
      <c r="D366" s="111">
        <v>525699951</v>
      </c>
      <c r="E366" s="115">
        <v>9198400261</v>
      </c>
      <c r="F366" s="99" t="s">
        <v>392</v>
      </c>
      <c r="G366" s="191">
        <v>37502</v>
      </c>
      <c r="H366" s="102" t="str">
        <f>CHOOSE(MONTH(G366),"January","February","March","April","May","June","July","August","September","October","November","December")</f>
        <v>September</v>
      </c>
      <c r="I366" s="103">
        <f ca="1">DATEDIF(G366,TODAY(),"Y")</f>
        <v>13</v>
      </c>
      <c r="J366" s="104"/>
      <c r="K366" s="105">
        <v>5</v>
      </c>
    </row>
    <row r="367" spans="1:11" x14ac:dyDescent="0.25">
      <c r="A367" s="99" t="s">
        <v>1140</v>
      </c>
      <c r="B367" s="101" t="s">
        <v>1381</v>
      </c>
      <c r="C367" s="99" t="s">
        <v>1385</v>
      </c>
      <c r="D367" s="111">
        <v>526188716</v>
      </c>
      <c r="E367" s="115">
        <v>2527230063</v>
      </c>
      <c r="F367" s="99" t="s">
        <v>385</v>
      </c>
      <c r="G367" s="191">
        <v>38334</v>
      </c>
      <c r="H367" s="102" t="str">
        <f>CHOOSE(MONTH(G367),"January","February","March","April","May","June","July","August","September","October","November","December")</f>
        <v>December</v>
      </c>
      <c r="I367" s="103">
        <f ca="1">DATEDIF(G367,TODAY(),"Y")</f>
        <v>11</v>
      </c>
      <c r="J367" s="104"/>
      <c r="K367" s="105">
        <v>3</v>
      </c>
    </row>
    <row r="368" spans="1:11" x14ac:dyDescent="0.25">
      <c r="A368" s="99" t="s">
        <v>1317</v>
      </c>
      <c r="B368" s="101" t="s">
        <v>1381</v>
      </c>
      <c r="C368" s="99" t="s">
        <v>399</v>
      </c>
      <c r="D368" s="111">
        <v>527185620</v>
      </c>
      <c r="E368" s="115">
        <v>2524627771</v>
      </c>
      <c r="F368" s="99" t="s">
        <v>386</v>
      </c>
      <c r="G368" s="191">
        <v>38065</v>
      </c>
      <c r="H368" s="102" t="str">
        <f>CHOOSE(MONTH(G368),"January","February","March","April","May","June","July","August","September","October","November","December")</f>
        <v>March</v>
      </c>
      <c r="I368" s="103">
        <f ca="1">DATEDIF(G368,TODAY(),"Y")</f>
        <v>12</v>
      </c>
      <c r="J368" s="104" t="s">
        <v>391</v>
      </c>
      <c r="K368" s="105">
        <v>5</v>
      </c>
    </row>
    <row r="369" spans="1:11" x14ac:dyDescent="0.25">
      <c r="A369" s="99" t="s">
        <v>823</v>
      </c>
      <c r="B369" s="101" t="s">
        <v>1383</v>
      </c>
      <c r="C369" s="99" t="s">
        <v>406</v>
      </c>
      <c r="D369" s="111">
        <v>528258211</v>
      </c>
      <c r="E369" s="115">
        <v>9194727385</v>
      </c>
      <c r="F369" s="99" t="s">
        <v>386</v>
      </c>
      <c r="G369" s="191">
        <v>36791</v>
      </c>
      <c r="H369" s="102" t="str">
        <f>CHOOSE(MONTH(G369),"January","February","March","April","May","June","July","August","September","October","November","December")</f>
        <v>September</v>
      </c>
      <c r="I369" s="103">
        <f ca="1">DATEDIF(G369,TODAY(),"Y")</f>
        <v>15</v>
      </c>
      <c r="J369" s="104" t="s">
        <v>393</v>
      </c>
      <c r="K369" s="105">
        <v>4</v>
      </c>
    </row>
    <row r="370" spans="1:11" x14ac:dyDescent="0.25">
      <c r="A370" s="99" t="s">
        <v>1246</v>
      </c>
      <c r="B370" s="101" t="s">
        <v>674</v>
      </c>
      <c r="C370" s="99" t="s">
        <v>394</v>
      </c>
      <c r="D370" s="111">
        <v>529609767</v>
      </c>
      <c r="E370" s="115">
        <v>2528006736</v>
      </c>
      <c r="F370" s="99" t="s">
        <v>385</v>
      </c>
      <c r="G370" s="191">
        <v>41779</v>
      </c>
      <c r="H370" s="102" t="str">
        <f>CHOOSE(MONTH(G370),"January","February","March","April","May","June","July","August","September","October","November","December")</f>
        <v>May</v>
      </c>
      <c r="I370" s="103">
        <f ca="1">DATEDIF(G370,TODAY(),"Y")</f>
        <v>2</v>
      </c>
      <c r="J370" s="104"/>
      <c r="K370" s="105">
        <v>2</v>
      </c>
    </row>
    <row r="371" spans="1:11" x14ac:dyDescent="0.25">
      <c r="A371" s="99" t="s">
        <v>1072</v>
      </c>
      <c r="B371" s="101" t="s">
        <v>674</v>
      </c>
      <c r="C371" s="99" t="s">
        <v>407</v>
      </c>
      <c r="D371" s="111">
        <v>531654742</v>
      </c>
      <c r="E371" s="115">
        <v>9195770085</v>
      </c>
      <c r="F371" s="99" t="s">
        <v>386</v>
      </c>
      <c r="G371" s="191">
        <v>39056</v>
      </c>
      <c r="H371" s="102" t="str">
        <f>CHOOSE(MONTH(G371),"January","February","March","April","May","June","July","August","September","October","November","December")</f>
        <v>December</v>
      </c>
      <c r="I371" s="103">
        <f ca="1">DATEDIF(G371,TODAY(),"Y")</f>
        <v>9</v>
      </c>
      <c r="J371" s="104" t="s">
        <v>387</v>
      </c>
      <c r="K371" s="105">
        <v>5</v>
      </c>
    </row>
    <row r="372" spans="1:11" x14ac:dyDescent="0.25">
      <c r="A372" s="99" t="s">
        <v>2525</v>
      </c>
      <c r="B372" s="101" t="s">
        <v>1383</v>
      </c>
      <c r="C372" s="99" t="s">
        <v>1384</v>
      </c>
      <c r="D372" s="111">
        <v>533976888</v>
      </c>
      <c r="E372" s="115">
        <v>9192572783</v>
      </c>
      <c r="F372" s="99" t="s">
        <v>386</v>
      </c>
      <c r="G372" s="191">
        <v>42539</v>
      </c>
      <c r="H372" s="102" t="str">
        <f>CHOOSE(MONTH(G372),"January","February","March","April","May","June","July","August","September","October","November","December")</f>
        <v>June</v>
      </c>
      <c r="I372" s="103" t="e">
        <f ca="1">DATEDIF(G372,TODAY(),"Y")</f>
        <v>#NUM!</v>
      </c>
      <c r="J372" s="104" t="s">
        <v>388</v>
      </c>
      <c r="K372" s="105">
        <v>1</v>
      </c>
    </row>
    <row r="373" spans="1:11" x14ac:dyDescent="0.25">
      <c r="A373" s="99" t="s">
        <v>1300</v>
      </c>
      <c r="B373" s="101" t="s">
        <v>1383</v>
      </c>
      <c r="C373" s="99" t="s">
        <v>394</v>
      </c>
      <c r="D373" s="111">
        <v>534034571</v>
      </c>
      <c r="E373" s="115">
        <v>2526169135</v>
      </c>
      <c r="F373" s="99" t="s">
        <v>389</v>
      </c>
      <c r="G373" s="191">
        <v>39151</v>
      </c>
      <c r="H373" s="102" t="str">
        <f>CHOOSE(MONTH(G373),"January","February","March","April","May","June","July","August","September","October","November","December")</f>
        <v>March</v>
      </c>
      <c r="I373" s="103">
        <f ca="1">DATEDIF(G373,TODAY(),"Y")</f>
        <v>9</v>
      </c>
      <c r="J373" s="104" t="s">
        <v>393</v>
      </c>
      <c r="K373" s="105">
        <v>3</v>
      </c>
    </row>
    <row r="374" spans="1:11" x14ac:dyDescent="0.25">
      <c r="A374" s="99" t="s">
        <v>846</v>
      </c>
      <c r="B374" s="101" t="s">
        <v>1381</v>
      </c>
      <c r="C374" s="100" t="s">
        <v>1382</v>
      </c>
      <c r="D374" s="112">
        <v>535539723</v>
      </c>
      <c r="E374" s="117">
        <v>2523492633</v>
      </c>
      <c r="F374" s="100" t="s">
        <v>389</v>
      </c>
      <c r="G374" s="191">
        <v>41208</v>
      </c>
      <c r="H374" s="102" t="str">
        <f>CHOOSE(MONTH(G374),"January","February","March","April","May","June","July","August","September","October","November","December")</f>
        <v>October</v>
      </c>
      <c r="I374" s="103">
        <f ca="1">DATEDIF(G374,TODAY(),"Y")</f>
        <v>3</v>
      </c>
      <c r="J374" s="104" t="s">
        <v>390</v>
      </c>
      <c r="K374" s="105">
        <v>1</v>
      </c>
    </row>
    <row r="375" spans="1:11" x14ac:dyDescent="0.25">
      <c r="A375" s="99" t="s">
        <v>1087</v>
      </c>
      <c r="B375" s="101" t="s">
        <v>1383</v>
      </c>
      <c r="C375" s="99" t="s">
        <v>397</v>
      </c>
      <c r="D375" s="111">
        <v>536516131</v>
      </c>
      <c r="E375" s="115">
        <v>2524442207</v>
      </c>
      <c r="F375" s="99" t="s">
        <v>386</v>
      </c>
      <c r="G375" s="191">
        <v>41261</v>
      </c>
      <c r="H375" s="102" t="str">
        <f>CHOOSE(MONTH(G375),"January","February","March","April","May","June","July","August","September","October","November","December")</f>
        <v>December</v>
      </c>
      <c r="I375" s="103">
        <f ca="1">DATEDIF(G375,TODAY(),"Y")</f>
        <v>3</v>
      </c>
      <c r="J375" s="104" t="s">
        <v>391</v>
      </c>
      <c r="K375" s="105">
        <v>3</v>
      </c>
    </row>
    <row r="376" spans="1:11" x14ac:dyDescent="0.25">
      <c r="A376" s="99" t="s">
        <v>691</v>
      </c>
      <c r="B376" s="101" t="s">
        <v>1383</v>
      </c>
      <c r="C376" s="99" t="s">
        <v>397</v>
      </c>
      <c r="D376" s="111">
        <v>541365827</v>
      </c>
      <c r="E376" s="115">
        <v>2525317859</v>
      </c>
      <c r="F376" s="99" t="s">
        <v>386</v>
      </c>
      <c r="G376" s="191">
        <v>35825</v>
      </c>
      <c r="H376" s="102" t="str">
        <f>CHOOSE(MONTH(G376),"January","February","March","April","May","June","July","August","September","October","November","December")</f>
        <v>January</v>
      </c>
      <c r="I376" s="103">
        <f ca="1">DATEDIF(G376,TODAY(),"Y")</f>
        <v>18</v>
      </c>
      <c r="J376" s="104" t="s">
        <v>393</v>
      </c>
      <c r="K376" s="105">
        <v>1</v>
      </c>
    </row>
    <row r="377" spans="1:11" x14ac:dyDescent="0.25">
      <c r="A377" s="99" t="s">
        <v>1221</v>
      </c>
      <c r="B377" s="101" t="s">
        <v>1383</v>
      </c>
      <c r="C377" s="99" t="s">
        <v>1382</v>
      </c>
      <c r="D377" s="111">
        <v>542051793</v>
      </c>
      <c r="E377" s="115">
        <v>2527317354</v>
      </c>
      <c r="F377" s="99" t="s">
        <v>386</v>
      </c>
      <c r="G377" s="191">
        <v>40858</v>
      </c>
      <c r="H377" s="102" t="str">
        <f>CHOOSE(MONTH(G377),"January","February","March","April","May","June","July","August","September","October","November","December")</f>
        <v>November</v>
      </c>
      <c r="I377" s="103">
        <f ca="1">DATEDIF(G377,TODAY(),"Y")</f>
        <v>4</v>
      </c>
      <c r="J377" s="104" t="s">
        <v>387</v>
      </c>
      <c r="K377" s="105">
        <v>1</v>
      </c>
    </row>
    <row r="378" spans="1:11" x14ac:dyDescent="0.25">
      <c r="A378" s="99" t="s">
        <v>1093</v>
      </c>
      <c r="B378" s="101" t="s">
        <v>674</v>
      </c>
      <c r="C378" s="99" t="s">
        <v>405</v>
      </c>
      <c r="D378" s="111">
        <v>542214575</v>
      </c>
      <c r="E378" s="115">
        <v>2522172913</v>
      </c>
      <c r="F378" s="99" t="s">
        <v>386</v>
      </c>
      <c r="G378" s="191">
        <v>37396</v>
      </c>
      <c r="H378" s="102" t="str">
        <f>CHOOSE(MONTH(G378),"January","February","March","April","May","June","July","August","September","October","November","December")</f>
        <v>May</v>
      </c>
      <c r="I378" s="103">
        <f ca="1">DATEDIF(G378,TODAY(),"Y")</f>
        <v>14</v>
      </c>
      <c r="J378" s="104" t="s">
        <v>387</v>
      </c>
      <c r="K378" s="105">
        <v>3</v>
      </c>
    </row>
    <row r="379" spans="1:11" x14ac:dyDescent="0.25">
      <c r="A379" s="99" t="s">
        <v>1316</v>
      </c>
      <c r="B379" s="101" t="s">
        <v>1383</v>
      </c>
      <c r="C379" s="99" t="s">
        <v>399</v>
      </c>
      <c r="D379" s="111">
        <v>542653222</v>
      </c>
      <c r="E379" s="115">
        <v>9193708610</v>
      </c>
      <c r="F379" s="99" t="s">
        <v>385</v>
      </c>
      <c r="G379" s="191">
        <v>41548</v>
      </c>
      <c r="H379" s="102" t="str">
        <f>CHOOSE(MONTH(G379),"January","February","March","April","May","June","July","August","September","October","November","December")</f>
        <v>October</v>
      </c>
      <c r="I379" s="103">
        <f ca="1">DATEDIF(G379,TODAY(),"Y")</f>
        <v>2</v>
      </c>
      <c r="J379" s="104"/>
      <c r="K379" s="105">
        <v>3</v>
      </c>
    </row>
    <row r="380" spans="1:11" x14ac:dyDescent="0.25">
      <c r="A380" s="99" t="s">
        <v>909</v>
      </c>
      <c r="B380" s="101" t="s">
        <v>1505</v>
      </c>
      <c r="C380" s="99" t="s">
        <v>406</v>
      </c>
      <c r="D380" s="111">
        <v>546159785</v>
      </c>
      <c r="E380" s="115">
        <v>2522924678</v>
      </c>
      <c r="F380" s="99" t="s">
        <v>386</v>
      </c>
      <c r="G380" s="191">
        <v>39893</v>
      </c>
      <c r="H380" s="102" t="str">
        <f>CHOOSE(MONTH(G380),"January","February","March","April","May","June","July","August","September","October","November","December")</f>
        <v>March</v>
      </c>
      <c r="I380" s="103">
        <f ca="1">DATEDIF(G380,TODAY(),"Y")</f>
        <v>7</v>
      </c>
      <c r="J380" s="104" t="s">
        <v>388</v>
      </c>
      <c r="K380" s="105">
        <v>2</v>
      </c>
    </row>
    <row r="381" spans="1:11" x14ac:dyDescent="0.25">
      <c r="A381" s="99" t="s">
        <v>1022</v>
      </c>
      <c r="B381" s="101" t="s">
        <v>1383</v>
      </c>
      <c r="C381" s="99" t="s">
        <v>408</v>
      </c>
      <c r="D381" s="111">
        <v>546546374</v>
      </c>
      <c r="E381" s="115">
        <v>9192727944</v>
      </c>
      <c r="F381" s="99" t="s">
        <v>389</v>
      </c>
      <c r="G381" s="191">
        <v>35371</v>
      </c>
      <c r="H381" s="102" t="str">
        <f>CHOOSE(MONTH(G381),"January","February","March","April","May","June","July","August","September","October","November","December")</f>
        <v>November</v>
      </c>
      <c r="I381" s="103">
        <f ca="1">DATEDIF(G381,TODAY(),"Y")</f>
        <v>19</v>
      </c>
      <c r="J381" s="104" t="s">
        <v>391</v>
      </c>
      <c r="K381" s="105">
        <v>5</v>
      </c>
    </row>
    <row r="382" spans="1:11" x14ac:dyDescent="0.25">
      <c r="A382" s="99" t="s">
        <v>685</v>
      </c>
      <c r="B382" s="101" t="s">
        <v>1381</v>
      </c>
      <c r="C382" s="99" t="s">
        <v>406</v>
      </c>
      <c r="D382" s="111">
        <v>548283920</v>
      </c>
      <c r="E382" s="115">
        <v>2524160215</v>
      </c>
      <c r="F382" s="99" t="s">
        <v>385</v>
      </c>
      <c r="G382" s="191">
        <v>37650</v>
      </c>
      <c r="H382" s="102" t="str">
        <f>CHOOSE(MONTH(G382),"January","February","March","April","May","June","July","August","September","October","November","December")</f>
        <v>January</v>
      </c>
      <c r="I382" s="103">
        <f ca="1">DATEDIF(G382,TODAY(),"Y")</f>
        <v>13</v>
      </c>
      <c r="J382" s="104"/>
      <c r="K382" s="105">
        <v>5</v>
      </c>
    </row>
    <row r="383" spans="1:11" x14ac:dyDescent="0.25">
      <c r="A383" s="99" t="s">
        <v>1312</v>
      </c>
      <c r="B383" s="101" t="s">
        <v>1381</v>
      </c>
      <c r="C383" s="99" t="s">
        <v>407</v>
      </c>
      <c r="D383" s="111">
        <v>548704405</v>
      </c>
      <c r="E383" s="115">
        <v>2526458440</v>
      </c>
      <c r="F383" s="99" t="s">
        <v>385</v>
      </c>
      <c r="G383" s="191">
        <v>35013</v>
      </c>
      <c r="H383" s="102" t="str">
        <f>CHOOSE(MONTH(G383),"January","February","March","April","May","June","July","August","September","October","November","December")</f>
        <v>November</v>
      </c>
      <c r="I383" s="103">
        <f ca="1">DATEDIF(G383,TODAY(),"Y")</f>
        <v>20</v>
      </c>
      <c r="J383" s="104"/>
      <c r="K383" s="105">
        <v>4</v>
      </c>
    </row>
    <row r="384" spans="1:11" x14ac:dyDescent="0.25">
      <c r="A384" s="99" t="s">
        <v>680</v>
      </c>
      <c r="B384" s="101" t="s">
        <v>378</v>
      </c>
      <c r="C384" s="99" t="s">
        <v>403</v>
      </c>
      <c r="D384" s="111">
        <v>550291321</v>
      </c>
      <c r="E384" s="115">
        <v>9192529195</v>
      </c>
      <c r="F384" s="99" t="s">
        <v>385</v>
      </c>
      <c r="G384" s="191">
        <v>37867</v>
      </c>
      <c r="H384" s="102" t="str">
        <f>CHOOSE(MONTH(G384),"January","February","March","April","May","June","July","August","September","October","November","December")</f>
        <v>September</v>
      </c>
      <c r="I384" s="103">
        <f ca="1">DATEDIF(G384,TODAY(),"Y")</f>
        <v>12</v>
      </c>
      <c r="J384" s="104"/>
      <c r="K384" s="105">
        <v>2</v>
      </c>
    </row>
    <row r="385" spans="1:11" x14ac:dyDescent="0.25">
      <c r="A385" s="99" t="s">
        <v>1388</v>
      </c>
      <c r="B385" s="101" t="s">
        <v>1380</v>
      </c>
      <c r="C385" s="99" t="s">
        <v>405</v>
      </c>
      <c r="D385" s="111">
        <v>551132018</v>
      </c>
      <c r="E385" s="115">
        <v>2525796953</v>
      </c>
      <c r="F385" s="99" t="s">
        <v>386</v>
      </c>
      <c r="G385" s="191">
        <v>37019</v>
      </c>
      <c r="H385" s="102" t="str">
        <f>CHOOSE(MONTH(G385),"January","February","March","April","May","June","July","August","September","October","November","December")</f>
        <v>May</v>
      </c>
      <c r="I385" s="103">
        <f ca="1">DATEDIF(G385,TODAY(),"Y")</f>
        <v>15</v>
      </c>
      <c r="J385" s="104" t="s">
        <v>387</v>
      </c>
      <c r="K385" s="105">
        <v>4</v>
      </c>
    </row>
    <row r="386" spans="1:11" x14ac:dyDescent="0.25">
      <c r="A386" s="99" t="s">
        <v>971</v>
      </c>
      <c r="B386" s="101" t="s">
        <v>1383</v>
      </c>
      <c r="C386" s="99" t="s">
        <v>406</v>
      </c>
      <c r="D386" s="111">
        <v>552528553</v>
      </c>
      <c r="E386" s="115">
        <v>9194310812</v>
      </c>
      <c r="F386" s="99" t="s">
        <v>392</v>
      </c>
      <c r="G386" s="191">
        <v>37649</v>
      </c>
      <c r="H386" s="102" t="str">
        <f>CHOOSE(MONTH(G386),"January","February","March","April","May","June","July","August","September","October","November","December")</f>
        <v>January</v>
      </c>
      <c r="I386" s="103">
        <f ca="1">DATEDIF(G386,TODAY(),"Y")</f>
        <v>13</v>
      </c>
      <c r="J386" s="104"/>
      <c r="K386" s="105">
        <v>4</v>
      </c>
    </row>
    <row r="387" spans="1:11" x14ac:dyDescent="0.25">
      <c r="A387" s="99" t="s">
        <v>1248</v>
      </c>
      <c r="B387" s="101" t="s">
        <v>1381</v>
      </c>
      <c r="C387" s="99" t="s">
        <v>406</v>
      </c>
      <c r="D387" s="111">
        <v>554029540</v>
      </c>
      <c r="E387" s="115">
        <v>2521544288</v>
      </c>
      <c r="F387" s="99" t="s">
        <v>385</v>
      </c>
      <c r="G387" s="191">
        <v>40918</v>
      </c>
      <c r="H387" s="102" t="str">
        <f>CHOOSE(MONTH(G387),"January","February","March","April","May","June","July","August","September","October","November","December")</f>
        <v>January</v>
      </c>
      <c r="I387" s="103">
        <f ca="1">DATEDIF(G387,TODAY(),"Y")</f>
        <v>4</v>
      </c>
      <c r="J387" s="104"/>
      <c r="K387" s="105">
        <v>4</v>
      </c>
    </row>
    <row r="388" spans="1:11" x14ac:dyDescent="0.25">
      <c r="A388" s="99" t="s">
        <v>1118</v>
      </c>
      <c r="B388" s="101" t="s">
        <v>1381</v>
      </c>
      <c r="C388" s="99" t="s">
        <v>402</v>
      </c>
      <c r="D388" s="111">
        <v>555025137</v>
      </c>
      <c r="E388" s="115">
        <v>2526565171</v>
      </c>
      <c r="F388" s="99" t="s">
        <v>389</v>
      </c>
      <c r="G388" s="191">
        <v>35585</v>
      </c>
      <c r="H388" s="102" t="str">
        <f>CHOOSE(MONTH(G388),"January","February","March","April","May","June","July","August","September","October","November","December")</f>
        <v>June</v>
      </c>
      <c r="I388" s="103">
        <f ca="1">DATEDIF(G388,TODAY(),"Y")</f>
        <v>18</v>
      </c>
      <c r="J388" s="104" t="s">
        <v>393</v>
      </c>
      <c r="K388" s="105">
        <v>4</v>
      </c>
    </row>
    <row r="389" spans="1:11" x14ac:dyDescent="0.25">
      <c r="A389" s="99" t="s">
        <v>932</v>
      </c>
      <c r="B389" s="101" t="s">
        <v>1383</v>
      </c>
      <c r="C389" s="99" t="s">
        <v>405</v>
      </c>
      <c r="D389" s="111">
        <v>555718765</v>
      </c>
      <c r="E389" s="115">
        <v>2524618773</v>
      </c>
      <c r="F389" s="99" t="s">
        <v>386</v>
      </c>
      <c r="G389" s="191">
        <v>37858</v>
      </c>
      <c r="H389" s="102" t="str">
        <f>CHOOSE(MONTH(G389),"January","February","March","April","May","June","July","August","September","October","November","December")</f>
        <v>August</v>
      </c>
      <c r="I389" s="103">
        <f ca="1">DATEDIF(G389,TODAY(),"Y")</f>
        <v>12</v>
      </c>
      <c r="J389" s="104" t="s">
        <v>387</v>
      </c>
      <c r="K389" s="105">
        <v>3</v>
      </c>
    </row>
    <row r="390" spans="1:11" x14ac:dyDescent="0.25">
      <c r="A390" s="99" t="s">
        <v>1291</v>
      </c>
      <c r="B390" s="101" t="s">
        <v>1383</v>
      </c>
      <c r="C390" s="99" t="s">
        <v>406</v>
      </c>
      <c r="D390" s="111">
        <v>556327593</v>
      </c>
      <c r="E390" s="115">
        <v>2523324762</v>
      </c>
      <c r="F390" s="99" t="s">
        <v>385</v>
      </c>
      <c r="G390" s="191">
        <v>35887</v>
      </c>
      <c r="H390" s="102" t="str">
        <f>CHOOSE(MONTH(G390),"January","February","March","April","May","June","July","August","September","October","November","December")</f>
        <v>April</v>
      </c>
      <c r="I390" s="103">
        <f ca="1">DATEDIF(G390,TODAY(),"Y")</f>
        <v>18</v>
      </c>
      <c r="J390" s="104"/>
      <c r="K390" s="105">
        <v>2</v>
      </c>
    </row>
    <row r="391" spans="1:11" x14ac:dyDescent="0.25">
      <c r="A391" s="99" t="s">
        <v>938</v>
      </c>
      <c r="B391" s="101" t="s">
        <v>1383</v>
      </c>
      <c r="C391" s="99" t="s">
        <v>403</v>
      </c>
      <c r="D391" s="111">
        <v>557568959</v>
      </c>
      <c r="E391" s="115">
        <v>9192783818</v>
      </c>
      <c r="F391" s="99" t="s">
        <v>385</v>
      </c>
      <c r="G391" s="191">
        <v>39602</v>
      </c>
      <c r="H391" s="102" t="str">
        <f>CHOOSE(MONTH(G391),"January","February","March","April","May","June","July","August","September","October","November","December")</f>
        <v>June</v>
      </c>
      <c r="I391" s="103">
        <f ca="1">DATEDIF(G391,TODAY(),"Y")</f>
        <v>7</v>
      </c>
      <c r="J391" s="104"/>
      <c r="K391" s="105">
        <v>4</v>
      </c>
    </row>
    <row r="392" spans="1:11" x14ac:dyDescent="0.25">
      <c r="A392" s="99" t="s">
        <v>1255</v>
      </c>
      <c r="B392" s="101" t="s">
        <v>1381</v>
      </c>
      <c r="C392" s="99" t="s">
        <v>406</v>
      </c>
      <c r="D392" s="111">
        <v>558903229</v>
      </c>
      <c r="E392" s="115">
        <v>9195699651</v>
      </c>
      <c r="F392" s="99" t="s">
        <v>386</v>
      </c>
      <c r="G392" s="191">
        <v>38089</v>
      </c>
      <c r="H392" s="102" t="str">
        <f>CHOOSE(MONTH(G392),"January","February","March","April","May","June","July","August","September","October","November","December")</f>
        <v>April</v>
      </c>
      <c r="I392" s="103">
        <f ca="1">DATEDIF(G392,TODAY(),"Y")</f>
        <v>12</v>
      </c>
      <c r="J392" s="104" t="s">
        <v>387</v>
      </c>
      <c r="K392" s="105">
        <v>4</v>
      </c>
    </row>
    <row r="393" spans="1:11" x14ac:dyDescent="0.25">
      <c r="A393" s="99" t="s">
        <v>1271</v>
      </c>
      <c r="B393" s="101" t="s">
        <v>1383</v>
      </c>
      <c r="C393" s="99" t="s">
        <v>399</v>
      </c>
      <c r="D393" s="111">
        <v>559376297</v>
      </c>
      <c r="E393" s="115">
        <v>9194888110</v>
      </c>
      <c r="F393" s="99" t="s">
        <v>386</v>
      </c>
      <c r="G393" s="191">
        <v>38243</v>
      </c>
      <c r="H393" s="102" t="str">
        <f>CHOOSE(MONTH(G393),"January","February","March","April","May","June","July","August","September","October","November","December")</f>
        <v>September</v>
      </c>
      <c r="I393" s="103">
        <f ca="1">DATEDIF(G393,TODAY(),"Y")</f>
        <v>11</v>
      </c>
      <c r="J393" s="104" t="s">
        <v>387</v>
      </c>
      <c r="K393" s="105">
        <v>2</v>
      </c>
    </row>
    <row r="394" spans="1:11" x14ac:dyDescent="0.25">
      <c r="A394" s="99" t="s">
        <v>742</v>
      </c>
      <c r="B394" s="101" t="s">
        <v>1381</v>
      </c>
      <c r="C394" s="99" t="s">
        <v>406</v>
      </c>
      <c r="D394" s="111">
        <v>561530671</v>
      </c>
      <c r="E394" s="115">
        <v>9192999652</v>
      </c>
      <c r="F394" s="99" t="s">
        <v>386</v>
      </c>
      <c r="G394" s="191">
        <v>37681</v>
      </c>
      <c r="H394" s="102" t="str">
        <f>CHOOSE(MONTH(G394),"January","February","March","April","May","June","July","August","September","October","November","December")</f>
        <v>March</v>
      </c>
      <c r="I394" s="103">
        <f ca="1">DATEDIF(G394,TODAY(),"Y")</f>
        <v>13</v>
      </c>
      <c r="J394" s="104" t="s">
        <v>390</v>
      </c>
      <c r="K394" s="105">
        <v>5</v>
      </c>
    </row>
    <row r="395" spans="1:11" x14ac:dyDescent="0.25">
      <c r="A395" s="99" t="s">
        <v>930</v>
      </c>
      <c r="B395" s="101" t="s">
        <v>1383</v>
      </c>
      <c r="C395" s="99" t="s">
        <v>399</v>
      </c>
      <c r="D395" s="111">
        <v>561737107</v>
      </c>
      <c r="E395" s="115">
        <v>9198294156</v>
      </c>
      <c r="F395" s="99" t="s">
        <v>386</v>
      </c>
      <c r="G395" s="191">
        <v>37747</v>
      </c>
      <c r="H395" s="102" t="str">
        <f>CHOOSE(MONTH(G395),"January","February","March","April","May","June","July","August","September","October","November","December")</f>
        <v>May</v>
      </c>
      <c r="I395" s="103">
        <f ca="1">DATEDIF(G395,TODAY(),"Y")</f>
        <v>13</v>
      </c>
      <c r="J395" s="104" t="s">
        <v>391</v>
      </c>
      <c r="K395" s="105">
        <v>5</v>
      </c>
    </row>
    <row r="396" spans="1:11" x14ac:dyDescent="0.25">
      <c r="A396" s="99" t="s">
        <v>899</v>
      </c>
      <c r="B396" s="101" t="s">
        <v>378</v>
      </c>
      <c r="C396" s="99" t="s">
        <v>399</v>
      </c>
      <c r="D396" s="111">
        <v>561968668</v>
      </c>
      <c r="E396" s="115">
        <v>2522433774</v>
      </c>
      <c r="F396" s="99" t="s">
        <v>386</v>
      </c>
      <c r="G396" s="191">
        <v>36966</v>
      </c>
      <c r="H396" s="102" t="str">
        <f>CHOOSE(MONTH(G396),"January","February","March","April","May","June","July","August","September","October","November","December")</f>
        <v>March</v>
      </c>
      <c r="I396" s="103">
        <f ca="1">DATEDIF(G396,TODAY(),"Y")</f>
        <v>15</v>
      </c>
      <c r="J396" s="104" t="s">
        <v>390</v>
      </c>
      <c r="K396" s="105">
        <v>1</v>
      </c>
    </row>
    <row r="397" spans="1:11" x14ac:dyDescent="0.25">
      <c r="A397" s="99" t="s">
        <v>706</v>
      </c>
      <c r="B397" s="101" t="s">
        <v>1381</v>
      </c>
      <c r="C397" s="99" t="s">
        <v>407</v>
      </c>
      <c r="D397" s="111">
        <v>562497973</v>
      </c>
      <c r="E397" s="115">
        <v>2524111882</v>
      </c>
      <c r="F397" s="99" t="s">
        <v>386</v>
      </c>
      <c r="G397" s="191">
        <v>35609</v>
      </c>
      <c r="H397" s="102" t="str">
        <f>CHOOSE(MONTH(G397),"January","February","March","April","May","June","July","August","September","October","November","December")</f>
        <v>June</v>
      </c>
      <c r="I397" s="103">
        <f ca="1">DATEDIF(G397,TODAY(),"Y")</f>
        <v>18</v>
      </c>
      <c r="J397" s="104" t="s">
        <v>390</v>
      </c>
      <c r="K397" s="105">
        <v>1</v>
      </c>
    </row>
    <row r="398" spans="1:11" x14ac:dyDescent="0.25">
      <c r="A398" s="99" t="s">
        <v>1215</v>
      </c>
      <c r="B398" s="101" t="s">
        <v>1383</v>
      </c>
      <c r="C398" s="99" t="s">
        <v>399</v>
      </c>
      <c r="D398" s="111">
        <v>564908088</v>
      </c>
      <c r="E398" s="115">
        <v>9193386758</v>
      </c>
      <c r="F398" s="99" t="s">
        <v>386</v>
      </c>
      <c r="G398" s="191">
        <v>35799</v>
      </c>
      <c r="H398" s="102" t="str">
        <f>CHOOSE(MONTH(G398),"January","February","March","April","May","June","July","August","September","October","November","December")</f>
        <v>January</v>
      </c>
      <c r="I398" s="103">
        <f ca="1">DATEDIF(G398,TODAY(),"Y")</f>
        <v>18</v>
      </c>
      <c r="J398" s="104" t="s">
        <v>387</v>
      </c>
      <c r="K398" s="105">
        <v>1</v>
      </c>
    </row>
    <row r="399" spans="1:11" x14ac:dyDescent="0.25">
      <c r="A399" s="99" t="s">
        <v>1064</v>
      </c>
      <c r="B399" s="101" t="s">
        <v>1383</v>
      </c>
      <c r="C399" s="99" t="s">
        <v>399</v>
      </c>
      <c r="D399" s="111">
        <v>565952209</v>
      </c>
      <c r="E399" s="115">
        <v>2522889972</v>
      </c>
      <c r="F399" s="99" t="s">
        <v>386</v>
      </c>
      <c r="G399" s="191">
        <v>35931</v>
      </c>
      <c r="H399" s="102" t="str">
        <f>CHOOSE(MONTH(G399),"January","February","March","April","May","June","July","August","September","October","November","December")</f>
        <v>May</v>
      </c>
      <c r="I399" s="103">
        <f ca="1">DATEDIF(G399,TODAY(),"Y")</f>
        <v>18</v>
      </c>
      <c r="J399" s="104" t="s">
        <v>391</v>
      </c>
      <c r="K399" s="105">
        <v>4</v>
      </c>
    </row>
    <row r="400" spans="1:11" x14ac:dyDescent="0.25">
      <c r="A400" s="99" t="s">
        <v>1244</v>
      </c>
      <c r="B400" s="101" t="s">
        <v>378</v>
      </c>
      <c r="C400" s="99" t="s">
        <v>399</v>
      </c>
      <c r="D400" s="111">
        <v>566726453</v>
      </c>
      <c r="E400" s="115">
        <v>9192168237</v>
      </c>
      <c r="F400" s="99" t="s">
        <v>386</v>
      </c>
      <c r="G400" s="191">
        <v>34891</v>
      </c>
      <c r="H400" s="102" t="str">
        <f>CHOOSE(MONTH(G400),"January","February","March","April","May","June","July","August","September","October","November","December")</f>
        <v>July</v>
      </c>
      <c r="I400" s="103">
        <f ca="1">DATEDIF(G400,TODAY(),"Y")</f>
        <v>20</v>
      </c>
      <c r="J400" s="104" t="s">
        <v>390</v>
      </c>
      <c r="K400" s="105">
        <v>2</v>
      </c>
    </row>
    <row r="401" spans="1:11" x14ac:dyDescent="0.25">
      <c r="A401" s="99" t="s">
        <v>1238</v>
      </c>
      <c r="B401" s="101" t="s">
        <v>1383</v>
      </c>
      <c r="C401" s="99" t="s">
        <v>402</v>
      </c>
      <c r="D401" s="111">
        <v>567266382</v>
      </c>
      <c r="E401" s="115">
        <v>2521683770</v>
      </c>
      <c r="F401" s="99" t="s">
        <v>386</v>
      </c>
      <c r="G401" s="191">
        <v>41874</v>
      </c>
      <c r="H401" s="102" t="str">
        <f>CHOOSE(MONTH(G401),"January","February","March","April","May","June","July","August","September","October","November","December")</f>
        <v>August</v>
      </c>
      <c r="I401" s="103">
        <f ca="1">DATEDIF(G401,TODAY(),"Y")</f>
        <v>1</v>
      </c>
      <c r="J401" s="104" t="s">
        <v>388</v>
      </c>
      <c r="K401" s="105">
        <v>1</v>
      </c>
    </row>
    <row r="402" spans="1:11" x14ac:dyDescent="0.25">
      <c r="A402" s="99" t="s">
        <v>1356</v>
      </c>
      <c r="B402" s="101" t="s">
        <v>1381</v>
      </c>
      <c r="C402" s="99" t="s">
        <v>399</v>
      </c>
      <c r="D402" s="111">
        <v>569701716</v>
      </c>
      <c r="E402" s="115">
        <v>2527461285</v>
      </c>
      <c r="F402" s="99" t="s">
        <v>389</v>
      </c>
      <c r="G402" s="191">
        <v>39504</v>
      </c>
      <c r="H402" s="102" t="str">
        <f>CHOOSE(MONTH(G402),"January","February","March","April","May","June","July","August","September","October","November","December")</f>
        <v>February</v>
      </c>
      <c r="I402" s="103">
        <f ca="1">DATEDIF(G402,TODAY(),"Y")</f>
        <v>8</v>
      </c>
      <c r="J402" s="104" t="s">
        <v>393</v>
      </c>
      <c r="K402" s="105">
        <v>2</v>
      </c>
    </row>
    <row r="403" spans="1:11" x14ac:dyDescent="0.25">
      <c r="A403" s="99" t="s">
        <v>1375</v>
      </c>
      <c r="B403" s="101" t="s">
        <v>1383</v>
      </c>
      <c r="C403" s="99" t="s">
        <v>406</v>
      </c>
      <c r="D403" s="111">
        <v>569882669</v>
      </c>
      <c r="E403" s="115">
        <v>2523122083</v>
      </c>
      <c r="F403" s="99" t="s">
        <v>386</v>
      </c>
      <c r="G403" s="191">
        <v>35813</v>
      </c>
      <c r="H403" s="102" t="str">
        <f>CHOOSE(MONTH(G403),"January","February","March","April","May","June","July","August","September","October","November","December")</f>
        <v>January</v>
      </c>
      <c r="I403" s="103">
        <f ca="1">DATEDIF(G403,TODAY(),"Y")</f>
        <v>18</v>
      </c>
      <c r="J403" s="104" t="s">
        <v>390</v>
      </c>
      <c r="K403" s="105">
        <v>2</v>
      </c>
    </row>
    <row r="404" spans="1:11" x14ac:dyDescent="0.25">
      <c r="A404" s="99" t="s">
        <v>1237</v>
      </c>
      <c r="B404" s="101" t="s">
        <v>378</v>
      </c>
      <c r="C404" s="99" t="s">
        <v>406</v>
      </c>
      <c r="D404" s="111">
        <v>570756015</v>
      </c>
      <c r="E404" s="115">
        <v>2522238535</v>
      </c>
      <c r="F404" s="99" t="s">
        <v>389</v>
      </c>
      <c r="G404" s="191">
        <v>35110</v>
      </c>
      <c r="H404" s="102" t="str">
        <f>CHOOSE(MONTH(G404),"January","February","March","April","May","June","July","August","September","October","November","December")</f>
        <v>February</v>
      </c>
      <c r="I404" s="103">
        <f ca="1">DATEDIF(G404,TODAY(),"Y")</f>
        <v>20</v>
      </c>
      <c r="J404" s="104" t="s">
        <v>390</v>
      </c>
      <c r="K404" s="105">
        <v>5</v>
      </c>
    </row>
    <row r="405" spans="1:11" x14ac:dyDescent="0.25">
      <c r="A405" s="99" t="s">
        <v>868</v>
      </c>
      <c r="B405" s="101" t="s">
        <v>1383</v>
      </c>
      <c r="C405" s="99" t="s">
        <v>395</v>
      </c>
      <c r="D405" s="111">
        <v>571120098</v>
      </c>
      <c r="E405" s="115">
        <v>2525789252</v>
      </c>
      <c r="F405" s="99" t="s">
        <v>386</v>
      </c>
      <c r="G405" s="191">
        <v>40991</v>
      </c>
      <c r="H405" s="102" t="str">
        <f>CHOOSE(MONTH(G405),"January","February","March","April","May","June","July","August","September","October","November","December")</f>
        <v>March</v>
      </c>
      <c r="I405" s="103">
        <f ca="1">DATEDIF(G405,TODAY(),"Y")</f>
        <v>4</v>
      </c>
      <c r="J405" s="104" t="s">
        <v>387</v>
      </c>
      <c r="K405" s="105">
        <v>3</v>
      </c>
    </row>
    <row r="406" spans="1:11" x14ac:dyDescent="0.25">
      <c r="A406" s="99" t="s">
        <v>1252</v>
      </c>
      <c r="B406" s="101" t="s">
        <v>1381</v>
      </c>
      <c r="C406" s="99" t="s">
        <v>397</v>
      </c>
      <c r="D406" s="111">
        <v>571821715</v>
      </c>
      <c r="E406" s="115">
        <v>2527102355</v>
      </c>
      <c r="F406" s="99" t="s">
        <v>386</v>
      </c>
      <c r="G406" s="191">
        <v>37158</v>
      </c>
      <c r="H406" s="102" t="str">
        <f>CHOOSE(MONTH(G406),"January","February","March","April","May","June","July","August","September","October","November","December")</f>
        <v>September</v>
      </c>
      <c r="I406" s="103">
        <f ca="1">DATEDIF(G406,TODAY(),"Y")</f>
        <v>14</v>
      </c>
      <c r="J406" s="104" t="s">
        <v>391</v>
      </c>
      <c r="K406" s="105">
        <v>1</v>
      </c>
    </row>
    <row r="407" spans="1:11" x14ac:dyDescent="0.25">
      <c r="A407" s="99" t="s">
        <v>704</v>
      </c>
      <c r="B407" s="101" t="s">
        <v>674</v>
      </c>
      <c r="C407" s="99" t="s">
        <v>399</v>
      </c>
      <c r="D407" s="111">
        <v>575270646</v>
      </c>
      <c r="E407" s="115">
        <v>9197819805</v>
      </c>
      <c r="F407" s="99" t="s">
        <v>386</v>
      </c>
      <c r="G407" s="191">
        <v>38776</v>
      </c>
      <c r="H407" s="102" t="str">
        <f>CHOOSE(MONTH(G407),"January","February","March","April","May","June","July","August","September","October","November","December")</f>
        <v>February</v>
      </c>
      <c r="I407" s="103">
        <f ca="1">DATEDIF(G407,TODAY(),"Y")</f>
        <v>10</v>
      </c>
      <c r="J407" s="104" t="s">
        <v>387</v>
      </c>
      <c r="K407" s="105">
        <v>2</v>
      </c>
    </row>
    <row r="408" spans="1:11" x14ac:dyDescent="0.25">
      <c r="A408" s="99" t="s">
        <v>1196</v>
      </c>
      <c r="B408" s="101" t="s">
        <v>1383</v>
      </c>
      <c r="C408" s="99" t="s">
        <v>397</v>
      </c>
      <c r="D408" s="111">
        <v>575648597</v>
      </c>
      <c r="E408" s="115">
        <v>9198865267</v>
      </c>
      <c r="F408" s="99" t="s">
        <v>385</v>
      </c>
      <c r="G408" s="191">
        <v>42112</v>
      </c>
      <c r="H408" s="102" t="str">
        <f>CHOOSE(MONTH(G408),"January","February","March","April","May","June","July","August","September","October","November","December")</f>
        <v>April</v>
      </c>
      <c r="I408" s="103">
        <f ca="1">DATEDIF(G408,TODAY(),"Y")</f>
        <v>1</v>
      </c>
      <c r="J408" s="104"/>
      <c r="K408" s="105">
        <v>5</v>
      </c>
    </row>
    <row r="409" spans="1:11" x14ac:dyDescent="0.25">
      <c r="A409" s="99" t="s">
        <v>1414</v>
      </c>
      <c r="B409" s="101" t="s">
        <v>674</v>
      </c>
      <c r="C409" s="99" t="s">
        <v>405</v>
      </c>
      <c r="D409" s="111">
        <v>577239513</v>
      </c>
      <c r="E409" s="115">
        <v>9193199265</v>
      </c>
      <c r="F409" s="99" t="s">
        <v>386</v>
      </c>
      <c r="G409" s="191">
        <v>36957</v>
      </c>
      <c r="H409" s="102" t="str">
        <f>CHOOSE(MONTH(G409),"January","February","March","April","May","June","July","August","September","October","November","December")</f>
        <v>March</v>
      </c>
      <c r="I409" s="103">
        <f ca="1">DATEDIF(G409,TODAY(),"Y")</f>
        <v>15</v>
      </c>
      <c r="J409" s="104" t="s">
        <v>391</v>
      </c>
      <c r="K409" s="105">
        <v>5</v>
      </c>
    </row>
    <row r="410" spans="1:11" x14ac:dyDescent="0.25">
      <c r="A410" s="99" t="s">
        <v>976</v>
      </c>
      <c r="B410" s="101" t="s">
        <v>378</v>
      </c>
      <c r="C410" s="99" t="s">
        <v>395</v>
      </c>
      <c r="D410" s="111">
        <v>580960042</v>
      </c>
      <c r="E410" s="115">
        <v>9197528456</v>
      </c>
      <c r="F410" s="99" t="s">
        <v>385</v>
      </c>
      <c r="G410" s="191">
        <v>35701</v>
      </c>
      <c r="H410" s="102" t="str">
        <f>CHOOSE(MONTH(G410),"January","February","March","April","May","June","July","August","September","October","November","December")</f>
        <v>September</v>
      </c>
      <c r="I410" s="103">
        <f ca="1">DATEDIF(G410,TODAY(),"Y")</f>
        <v>18</v>
      </c>
      <c r="J410" s="104"/>
      <c r="K410" s="105">
        <v>4</v>
      </c>
    </row>
    <row r="411" spans="1:11" x14ac:dyDescent="0.25">
      <c r="A411" s="99" t="s">
        <v>1416</v>
      </c>
      <c r="B411" s="101" t="s">
        <v>674</v>
      </c>
      <c r="C411" s="99" t="s">
        <v>1385</v>
      </c>
      <c r="D411" s="111">
        <v>581823751</v>
      </c>
      <c r="E411" s="115">
        <v>2528577225</v>
      </c>
      <c r="F411" s="99" t="s">
        <v>385</v>
      </c>
      <c r="G411" s="191">
        <v>41957</v>
      </c>
      <c r="H411" s="102" t="str">
        <f>CHOOSE(MONTH(G411),"January","February","March","April","May","June","July","August","September","October","November","December")</f>
        <v>November</v>
      </c>
      <c r="I411" s="103">
        <f ca="1">DATEDIF(G411,TODAY(),"Y")</f>
        <v>1</v>
      </c>
      <c r="J411" s="104"/>
      <c r="K411" s="105">
        <v>2</v>
      </c>
    </row>
    <row r="412" spans="1:11" x14ac:dyDescent="0.25">
      <c r="A412" s="99" t="s">
        <v>1294</v>
      </c>
      <c r="B412" s="101" t="s">
        <v>1383</v>
      </c>
      <c r="C412" s="99" t="s">
        <v>1385</v>
      </c>
      <c r="D412" s="111">
        <v>585815837</v>
      </c>
      <c r="E412" s="115">
        <v>9194983657</v>
      </c>
      <c r="F412" s="99" t="s">
        <v>389</v>
      </c>
      <c r="G412" s="191">
        <v>35522</v>
      </c>
      <c r="H412" s="102" t="str">
        <f>CHOOSE(MONTH(G412),"January","February","March","April","May","June","July","August","September","October","November","December")</f>
        <v>April</v>
      </c>
      <c r="I412" s="103">
        <f ca="1">DATEDIF(G412,TODAY(),"Y")</f>
        <v>19</v>
      </c>
      <c r="J412" s="104" t="s">
        <v>388</v>
      </c>
      <c r="K412" s="105">
        <v>4</v>
      </c>
    </row>
    <row r="413" spans="1:11" x14ac:dyDescent="0.25">
      <c r="A413" s="99" t="s">
        <v>940</v>
      </c>
      <c r="B413" s="101" t="s">
        <v>1383</v>
      </c>
      <c r="C413" s="99" t="s">
        <v>399</v>
      </c>
      <c r="D413" s="111">
        <v>589649495</v>
      </c>
      <c r="E413" s="115">
        <v>2524248455</v>
      </c>
      <c r="F413" s="99" t="s">
        <v>386</v>
      </c>
      <c r="G413" s="191">
        <v>37181</v>
      </c>
      <c r="H413" s="102" t="str">
        <f>CHOOSE(MONTH(G413),"January","February","March","April","May","June","July","August","September","October","November","December")</f>
        <v>October</v>
      </c>
      <c r="I413" s="103">
        <f ca="1">DATEDIF(G413,TODAY(),"Y")</f>
        <v>14</v>
      </c>
      <c r="J413" s="104" t="s">
        <v>388</v>
      </c>
      <c r="K413" s="105">
        <v>2</v>
      </c>
    </row>
    <row r="414" spans="1:11" x14ac:dyDescent="0.25">
      <c r="A414" s="99" t="s">
        <v>1091</v>
      </c>
      <c r="B414" s="101" t="s">
        <v>1505</v>
      </c>
      <c r="C414" s="99" t="s">
        <v>399</v>
      </c>
      <c r="D414" s="111">
        <v>590896401</v>
      </c>
      <c r="E414" s="115">
        <v>2523122603</v>
      </c>
      <c r="F414" s="99" t="s">
        <v>386</v>
      </c>
      <c r="G414" s="191">
        <v>37040</v>
      </c>
      <c r="H414" s="102" t="str">
        <f>CHOOSE(MONTH(G414),"January","February","March","April","May","June","July","August","September","October","November","December")</f>
        <v>May</v>
      </c>
      <c r="I414" s="103">
        <f ca="1">DATEDIF(G414,TODAY(),"Y")</f>
        <v>14</v>
      </c>
      <c r="J414" s="104" t="s">
        <v>390</v>
      </c>
      <c r="K414" s="105">
        <v>1</v>
      </c>
    </row>
    <row r="415" spans="1:11" x14ac:dyDescent="0.25">
      <c r="A415" s="99" t="s">
        <v>1077</v>
      </c>
      <c r="B415" s="101" t="s">
        <v>1383</v>
      </c>
      <c r="C415" s="99" t="s">
        <v>406</v>
      </c>
      <c r="D415" s="111">
        <v>592519945</v>
      </c>
      <c r="E415" s="115">
        <v>9195990200</v>
      </c>
      <c r="F415" s="99" t="s">
        <v>386</v>
      </c>
      <c r="G415" s="191">
        <v>35433</v>
      </c>
      <c r="H415" s="102" t="str">
        <f>CHOOSE(MONTH(G415),"January","February","March","April","May","June","July","August","September","October","November","December")</f>
        <v>January</v>
      </c>
      <c r="I415" s="103">
        <f ca="1">DATEDIF(G415,TODAY(),"Y")</f>
        <v>19</v>
      </c>
      <c r="J415" s="104" t="s">
        <v>387</v>
      </c>
      <c r="K415" s="105">
        <v>1</v>
      </c>
    </row>
    <row r="416" spans="1:11" x14ac:dyDescent="0.25">
      <c r="A416" s="99" t="s">
        <v>1266</v>
      </c>
      <c r="B416" s="101" t="s">
        <v>1381</v>
      </c>
      <c r="C416" s="99" t="s">
        <v>399</v>
      </c>
      <c r="D416" s="111">
        <v>592631929</v>
      </c>
      <c r="E416" s="115">
        <v>2523922629</v>
      </c>
      <c r="F416" s="99" t="s">
        <v>385</v>
      </c>
      <c r="G416" s="191">
        <v>39962</v>
      </c>
      <c r="H416" s="102" t="str">
        <f>CHOOSE(MONTH(G416),"January","February","March","April","May","June","July","August","September","October","November","December")</f>
        <v>May</v>
      </c>
      <c r="I416" s="103">
        <f ca="1">DATEDIF(G416,TODAY(),"Y")</f>
        <v>6</v>
      </c>
      <c r="J416" s="104"/>
      <c r="K416" s="105">
        <v>4</v>
      </c>
    </row>
    <row r="417" spans="1:11" x14ac:dyDescent="0.25">
      <c r="A417" s="99" t="s">
        <v>1222</v>
      </c>
      <c r="B417" s="101" t="s">
        <v>1505</v>
      </c>
      <c r="C417" s="99" t="s">
        <v>408</v>
      </c>
      <c r="D417" s="111">
        <v>592709648</v>
      </c>
      <c r="E417" s="115">
        <v>9191797370</v>
      </c>
      <c r="F417" s="99" t="s">
        <v>385</v>
      </c>
      <c r="G417" s="191">
        <v>35440</v>
      </c>
      <c r="H417" s="102" t="str">
        <f>CHOOSE(MONTH(G417),"January","February","March","April","May","June","July","August","September","October","November","December")</f>
        <v>January</v>
      </c>
      <c r="I417" s="103">
        <f ca="1">DATEDIF(G417,TODAY(),"Y")</f>
        <v>19</v>
      </c>
      <c r="J417" s="104"/>
      <c r="K417" s="105">
        <v>5</v>
      </c>
    </row>
    <row r="418" spans="1:11" x14ac:dyDescent="0.25">
      <c r="A418" s="99" t="s">
        <v>726</v>
      </c>
      <c r="B418" s="101" t="s">
        <v>1380</v>
      </c>
      <c r="C418" s="99" t="s">
        <v>407</v>
      </c>
      <c r="D418" s="111">
        <v>593584018</v>
      </c>
      <c r="E418" s="115">
        <v>9194626281</v>
      </c>
      <c r="F418" s="99" t="s">
        <v>386</v>
      </c>
      <c r="G418" s="191">
        <v>37778</v>
      </c>
      <c r="H418" s="102" t="str">
        <f>CHOOSE(MONTH(G418),"January","February","March","April","May","June","July","August","September","October","November","December")</f>
        <v>June</v>
      </c>
      <c r="I418" s="103">
        <f ca="1">DATEDIF(G418,TODAY(),"Y")</f>
        <v>12</v>
      </c>
      <c r="J418" s="104" t="s">
        <v>387</v>
      </c>
      <c r="K418" s="105">
        <v>4</v>
      </c>
    </row>
    <row r="419" spans="1:11" x14ac:dyDescent="0.25">
      <c r="A419" s="99" t="s">
        <v>1335</v>
      </c>
      <c r="B419" s="101" t="s">
        <v>1383</v>
      </c>
      <c r="C419" s="99" t="s">
        <v>399</v>
      </c>
      <c r="D419" s="111">
        <v>594680949</v>
      </c>
      <c r="E419" s="115">
        <v>9192375580</v>
      </c>
      <c r="F419" s="99" t="s">
        <v>389</v>
      </c>
      <c r="G419" s="191">
        <v>35395</v>
      </c>
      <c r="H419" s="102" t="str">
        <f>CHOOSE(MONTH(G419),"January","February","March","April","May","June","July","August","September","October","November","December")</f>
        <v>November</v>
      </c>
      <c r="I419" s="103">
        <f ca="1">DATEDIF(G419,TODAY(),"Y")</f>
        <v>19</v>
      </c>
      <c r="J419" s="104" t="s">
        <v>391</v>
      </c>
      <c r="K419" s="105">
        <v>5</v>
      </c>
    </row>
    <row r="420" spans="1:11" x14ac:dyDescent="0.25">
      <c r="A420" s="99" t="s">
        <v>887</v>
      </c>
      <c r="B420" s="101" t="s">
        <v>1381</v>
      </c>
      <c r="C420" s="99" t="s">
        <v>408</v>
      </c>
      <c r="D420" s="111">
        <v>595022550</v>
      </c>
      <c r="E420" s="115">
        <v>9195621928</v>
      </c>
      <c r="F420" s="99" t="s">
        <v>386</v>
      </c>
      <c r="G420" s="191">
        <v>42290</v>
      </c>
      <c r="H420" s="102" t="str">
        <f>CHOOSE(MONTH(G420),"January","February","March","April","May","June","July","August","September","October","November","December")</f>
        <v>October</v>
      </c>
      <c r="I420" s="103">
        <f ca="1">DATEDIF(G420,TODAY(),"Y")</f>
        <v>0</v>
      </c>
      <c r="J420" s="104" t="s">
        <v>390</v>
      </c>
      <c r="K420" s="105">
        <v>3</v>
      </c>
    </row>
    <row r="421" spans="1:11" x14ac:dyDescent="0.25">
      <c r="A421" s="99" t="s">
        <v>919</v>
      </c>
      <c r="B421" s="101" t="s">
        <v>674</v>
      </c>
      <c r="C421" s="99" t="s">
        <v>399</v>
      </c>
      <c r="D421" s="111">
        <v>596008829</v>
      </c>
      <c r="E421" s="115">
        <v>9198721709</v>
      </c>
      <c r="F421" s="99" t="s">
        <v>385</v>
      </c>
      <c r="G421" s="191">
        <v>37121</v>
      </c>
      <c r="H421" s="102" t="str">
        <f>CHOOSE(MONTH(G421),"January","February","March","April","May","June","July","August","September","October","November","December")</f>
        <v>August</v>
      </c>
      <c r="I421" s="103">
        <f ca="1">DATEDIF(G421,TODAY(),"Y")</f>
        <v>14</v>
      </c>
      <c r="J421" s="104"/>
      <c r="K421" s="105">
        <v>1</v>
      </c>
    </row>
    <row r="422" spans="1:11" x14ac:dyDescent="0.25">
      <c r="A422" s="99" t="s">
        <v>1082</v>
      </c>
      <c r="B422" s="101" t="s">
        <v>1505</v>
      </c>
      <c r="C422" s="99" t="s">
        <v>399</v>
      </c>
      <c r="D422" s="111">
        <v>596641549</v>
      </c>
      <c r="E422" s="115">
        <v>9196194175</v>
      </c>
      <c r="F422" s="99" t="s">
        <v>385</v>
      </c>
      <c r="G422" s="191">
        <v>39635</v>
      </c>
      <c r="H422" s="102" t="str">
        <f>CHOOSE(MONTH(G422),"January","February","March","April","May","June","July","August","September","October","November","December")</f>
        <v>July</v>
      </c>
      <c r="I422" s="103">
        <f ca="1">DATEDIF(G422,TODAY(),"Y")</f>
        <v>7</v>
      </c>
      <c r="J422" s="104"/>
      <c r="K422" s="105">
        <v>3</v>
      </c>
    </row>
    <row r="423" spans="1:11" x14ac:dyDescent="0.25">
      <c r="A423" s="99" t="s">
        <v>802</v>
      </c>
      <c r="B423" s="101" t="s">
        <v>1383</v>
      </c>
      <c r="C423" s="99" t="s">
        <v>399</v>
      </c>
      <c r="D423" s="111">
        <v>597131266</v>
      </c>
      <c r="E423" s="115">
        <v>9195043141</v>
      </c>
      <c r="F423" s="99" t="s">
        <v>386</v>
      </c>
      <c r="G423" s="191">
        <v>35222</v>
      </c>
      <c r="H423" s="102" t="str">
        <f>CHOOSE(MONTH(G423),"January","February","March","April","May","June","July","August","September","October","November","December")</f>
        <v>June</v>
      </c>
      <c r="I423" s="103">
        <f ca="1">DATEDIF(G423,TODAY(),"Y")</f>
        <v>19</v>
      </c>
      <c r="J423" s="104" t="s">
        <v>390</v>
      </c>
      <c r="K423" s="105">
        <v>2</v>
      </c>
    </row>
    <row r="424" spans="1:11" x14ac:dyDescent="0.25">
      <c r="A424" s="99" t="s">
        <v>716</v>
      </c>
      <c r="B424" s="101" t="s">
        <v>1381</v>
      </c>
      <c r="C424" s="99" t="s">
        <v>402</v>
      </c>
      <c r="D424" s="111">
        <v>597641409</v>
      </c>
      <c r="E424" s="115">
        <v>9196201509</v>
      </c>
      <c r="F424" s="99" t="s">
        <v>386</v>
      </c>
      <c r="G424" s="191">
        <v>38093</v>
      </c>
      <c r="H424" s="102" t="str">
        <f>CHOOSE(MONTH(G424),"January","February","March","April","May","June","July","August","September","October","November","December")</f>
        <v>April</v>
      </c>
      <c r="I424" s="103">
        <f ca="1">DATEDIF(G424,TODAY(),"Y")</f>
        <v>12</v>
      </c>
      <c r="J424" s="104" t="s">
        <v>391</v>
      </c>
      <c r="K424" s="105">
        <v>3</v>
      </c>
    </row>
    <row r="425" spans="1:11" x14ac:dyDescent="0.25">
      <c r="A425" s="99" t="s">
        <v>1080</v>
      </c>
      <c r="B425" s="101" t="s">
        <v>1505</v>
      </c>
      <c r="C425" s="99" t="s">
        <v>395</v>
      </c>
      <c r="D425" s="111">
        <v>600458368</v>
      </c>
      <c r="E425" s="115">
        <v>9197280453</v>
      </c>
      <c r="F425" s="99" t="s">
        <v>389</v>
      </c>
      <c r="G425" s="191">
        <v>38961</v>
      </c>
      <c r="H425" s="102" t="str">
        <f>CHOOSE(MONTH(G425),"January","February","March","April","May","June","July","August","September","October","November","December")</f>
        <v>September</v>
      </c>
      <c r="I425" s="103">
        <f ca="1">DATEDIF(G425,TODAY(),"Y")</f>
        <v>9</v>
      </c>
      <c r="J425" s="104" t="s">
        <v>388</v>
      </c>
      <c r="K425" s="105">
        <v>3</v>
      </c>
    </row>
    <row r="426" spans="1:11" x14ac:dyDescent="0.25">
      <c r="A426" s="99" t="s">
        <v>1333</v>
      </c>
      <c r="B426" s="101" t="s">
        <v>1381</v>
      </c>
      <c r="C426" s="99" t="s">
        <v>394</v>
      </c>
      <c r="D426" s="111">
        <v>601942708</v>
      </c>
      <c r="E426" s="115">
        <v>9198085402</v>
      </c>
      <c r="F426" s="99" t="s">
        <v>389</v>
      </c>
      <c r="G426" s="191">
        <v>42454</v>
      </c>
      <c r="H426" s="102" t="str">
        <f>CHOOSE(MONTH(G426),"January","February","March","April","May","June","July","August","September","October","November","December")</f>
        <v>March</v>
      </c>
      <c r="I426" s="103">
        <f ca="1">DATEDIF(G426,TODAY(),"Y")</f>
        <v>0</v>
      </c>
      <c r="J426" s="104" t="s">
        <v>391</v>
      </c>
      <c r="K426" s="105">
        <v>1</v>
      </c>
    </row>
    <row r="427" spans="1:11" x14ac:dyDescent="0.25">
      <c r="A427" s="99" t="s">
        <v>952</v>
      </c>
      <c r="B427" s="101" t="s">
        <v>1381</v>
      </c>
      <c r="C427" s="99" t="s">
        <v>397</v>
      </c>
      <c r="D427" s="111">
        <v>603301910</v>
      </c>
      <c r="E427" s="115">
        <v>9196514650</v>
      </c>
      <c r="F427" s="99" t="s">
        <v>386</v>
      </c>
      <c r="G427" s="191">
        <v>35777</v>
      </c>
      <c r="H427" s="102" t="str">
        <f>CHOOSE(MONTH(G427),"January","February","March","April","May","June","July","August","September","October","November","December")</f>
        <v>December</v>
      </c>
      <c r="I427" s="103">
        <f ca="1">DATEDIF(G427,TODAY(),"Y")</f>
        <v>18</v>
      </c>
      <c r="J427" s="104" t="s">
        <v>387</v>
      </c>
      <c r="K427" s="105">
        <v>3</v>
      </c>
    </row>
    <row r="428" spans="1:11" x14ac:dyDescent="0.25">
      <c r="A428" s="99" t="s">
        <v>994</v>
      </c>
      <c r="B428" s="101" t="s">
        <v>1383</v>
      </c>
      <c r="C428" s="99" t="s">
        <v>1382</v>
      </c>
      <c r="D428" s="111">
        <v>608796012</v>
      </c>
      <c r="E428" s="115">
        <v>9194075460</v>
      </c>
      <c r="F428" s="99" t="s">
        <v>386</v>
      </c>
      <c r="G428" s="191">
        <v>38718</v>
      </c>
      <c r="H428" s="102" t="str">
        <f>CHOOSE(MONTH(G428),"January","February","March","April","May","June","July","August","September","October","November","December")</f>
        <v>January</v>
      </c>
      <c r="I428" s="103">
        <f ca="1">DATEDIF(G428,TODAY(),"Y")</f>
        <v>10</v>
      </c>
      <c r="J428" s="104" t="s">
        <v>387</v>
      </c>
      <c r="K428" s="105">
        <v>5</v>
      </c>
    </row>
    <row r="429" spans="1:11" x14ac:dyDescent="0.25">
      <c r="A429" s="99" t="s">
        <v>1339</v>
      </c>
      <c r="B429" s="101" t="s">
        <v>378</v>
      </c>
      <c r="C429" s="99" t="s">
        <v>408</v>
      </c>
      <c r="D429" s="111">
        <v>610340294</v>
      </c>
      <c r="E429" s="115">
        <v>9198443818</v>
      </c>
      <c r="F429" s="99" t="s">
        <v>385</v>
      </c>
      <c r="G429" s="191">
        <v>35715</v>
      </c>
      <c r="H429" s="102" t="str">
        <f>CHOOSE(MONTH(G429),"January","February","March","April","May","June","July","August","September","October","November","December")</f>
        <v>October</v>
      </c>
      <c r="I429" s="103">
        <f ca="1">DATEDIF(G429,TODAY(),"Y")</f>
        <v>18</v>
      </c>
      <c r="J429" s="104"/>
      <c r="K429" s="105">
        <v>3</v>
      </c>
    </row>
    <row r="430" spans="1:11" x14ac:dyDescent="0.25">
      <c r="A430" s="99" t="s">
        <v>1225</v>
      </c>
      <c r="B430" s="101" t="s">
        <v>378</v>
      </c>
      <c r="C430" s="99" t="s">
        <v>399</v>
      </c>
      <c r="D430" s="111">
        <v>612295735</v>
      </c>
      <c r="E430" s="115">
        <v>9195228292</v>
      </c>
      <c r="F430" s="99" t="s">
        <v>386</v>
      </c>
      <c r="G430" s="191">
        <v>37676</v>
      </c>
      <c r="H430" s="102" t="str">
        <f>CHOOSE(MONTH(G430),"January","February","March","April","May","June","July","August","September","October","November","December")</f>
        <v>February</v>
      </c>
      <c r="I430" s="103">
        <f ca="1">DATEDIF(G430,TODAY(),"Y")</f>
        <v>13</v>
      </c>
      <c r="J430" s="104" t="s">
        <v>391</v>
      </c>
      <c r="K430" s="105">
        <v>5</v>
      </c>
    </row>
    <row r="431" spans="1:11" x14ac:dyDescent="0.25">
      <c r="A431" s="99" t="s">
        <v>1056</v>
      </c>
      <c r="B431" s="101" t="s">
        <v>674</v>
      </c>
      <c r="C431" s="99" t="s">
        <v>407</v>
      </c>
      <c r="D431" s="111">
        <v>614562070</v>
      </c>
      <c r="E431" s="115">
        <v>9192485673</v>
      </c>
      <c r="F431" s="99" t="s">
        <v>389</v>
      </c>
      <c r="G431" s="191">
        <v>35043</v>
      </c>
      <c r="H431" s="102" t="str">
        <f>CHOOSE(MONTH(G431),"January","February","March","April","May","June","July","August","September","October","November","December")</f>
        <v>December</v>
      </c>
      <c r="I431" s="103">
        <f ca="1">DATEDIF(G431,TODAY(),"Y")</f>
        <v>20</v>
      </c>
      <c r="J431" s="104" t="s">
        <v>387</v>
      </c>
      <c r="K431" s="105">
        <v>1</v>
      </c>
    </row>
    <row r="432" spans="1:11" x14ac:dyDescent="0.25">
      <c r="A432" s="99" t="s">
        <v>788</v>
      </c>
      <c r="B432" s="101" t="s">
        <v>1505</v>
      </c>
      <c r="C432" s="99" t="s">
        <v>408</v>
      </c>
      <c r="D432" s="111">
        <v>616055292</v>
      </c>
      <c r="E432" s="115">
        <v>9192913490</v>
      </c>
      <c r="F432" s="99" t="s">
        <v>386</v>
      </c>
      <c r="G432" s="191">
        <v>38829</v>
      </c>
      <c r="H432" s="102" t="str">
        <f>CHOOSE(MONTH(G432),"January","February","March","April","May","June","July","August","September","October","November","December")</f>
        <v>April</v>
      </c>
      <c r="I432" s="103">
        <f ca="1">DATEDIF(G432,TODAY(),"Y")</f>
        <v>10</v>
      </c>
      <c r="J432" s="104" t="s">
        <v>393</v>
      </c>
      <c r="K432" s="105">
        <v>3</v>
      </c>
    </row>
    <row r="433" spans="1:11" x14ac:dyDescent="0.25">
      <c r="A433" s="99" t="s">
        <v>959</v>
      </c>
      <c r="B433" s="101" t="s">
        <v>1381</v>
      </c>
      <c r="C433" s="99" t="s">
        <v>399</v>
      </c>
      <c r="D433" s="111">
        <v>616417564</v>
      </c>
      <c r="E433" s="115">
        <v>9191806180</v>
      </c>
      <c r="F433" s="99" t="s">
        <v>385</v>
      </c>
      <c r="G433" s="191">
        <v>38351</v>
      </c>
      <c r="H433" s="102" t="str">
        <f>CHOOSE(MONTH(G433),"January","February","March","April","May","June","July","August","September","October","November","December")</f>
        <v>December</v>
      </c>
      <c r="I433" s="103">
        <f ca="1">DATEDIF(G433,TODAY(),"Y")</f>
        <v>11</v>
      </c>
      <c r="J433" s="104"/>
      <c r="K433" s="105">
        <v>5</v>
      </c>
    </row>
    <row r="434" spans="1:11" x14ac:dyDescent="0.25">
      <c r="A434" s="99" t="s">
        <v>1305</v>
      </c>
      <c r="B434" s="101" t="s">
        <v>1381</v>
      </c>
      <c r="C434" s="99" t="s">
        <v>405</v>
      </c>
      <c r="D434" s="111">
        <v>617795992</v>
      </c>
      <c r="E434" s="115">
        <v>2526345909</v>
      </c>
      <c r="F434" s="99" t="s">
        <v>386</v>
      </c>
      <c r="G434" s="191">
        <v>36872</v>
      </c>
      <c r="H434" s="102" t="str">
        <f>CHOOSE(MONTH(G434),"January","February","March","April","May","June","July","August","September","October","November","December")</f>
        <v>December</v>
      </c>
      <c r="I434" s="103">
        <f ca="1">DATEDIF(G434,TODAY(),"Y")</f>
        <v>15</v>
      </c>
      <c r="J434" s="104" t="s">
        <v>387</v>
      </c>
      <c r="K434" s="105">
        <v>5</v>
      </c>
    </row>
    <row r="435" spans="1:11" x14ac:dyDescent="0.25">
      <c r="A435" s="99" t="s">
        <v>925</v>
      </c>
      <c r="B435" s="101" t="s">
        <v>1383</v>
      </c>
      <c r="C435" s="99" t="s">
        <v>399</v>
      </c>
      <c r="D435" s="111">
        <v>618535019</v>
      </c>
      <c r="E435" s="115">
        <v>9193695179</v>
      </c>
      <c r="F435" s="99" t="s">
        <v>386</v>
      </c>
      <c r="G435" s="191">
        <v>41743</v>
      </c>
      <c r="H435" s="102" t="str">
        <f>CHOOSE(MONTH(G435),"January","February","March","April","May","June","July","August","September","October","November","December")</f>
        <v>April</v>
      </c>
      <c r="I435" s="103">
        <f ca="1">DATEDIF(G435,TODAY(),"Y")</f>
        <v>2</v>
      </c>
      <c r="J435" s="104" t="s">
        <v>391</v>
      </c>
      <c r="K435" s="105">
        <v>5</v>
      </c>
    </row>
    <row r="436" spans="1:11" x14ac:dyDescent="0.25">
      <c r="A436" s="99" t="s">
        <v>1063</v>
      </c>
      <c r="B436" s="101" t="s">
        <v>1380</v>
      </c>
      <c r="C436" s="99" t="s">
        <v>406</v>
      </c>
      <c r="D436" s="111">
        <v>618775364</v>
      </c>
      <c r="E436" s="115">
        <v>9193182167</v>
      </c>
      <c r="F436" s="99" t="s">
        <v>389</v>
      </c>
      <c r="G436" s="191">
        <v>37508</v>
      </c>
      <c r="H436" s="102" t="str">
        <f>CHOOSE(MONTH(G436),"January","February","March","April","May","June","July","August","September","October","November","December")</f>
        <v>September</v>
      </c>
      <c r="I436" s="103">
        <f ca="1">DATEDIF(G436,TODAY(),"Y")</f>
        <v>13</v>
      </c>
      <c r="J436" s="104" t="s">
        <v>391</v>
      </c>
      <c r="K436" s="105">
        <v>3</v>
      </c>
    </row>
    <row r="437" spans="1:11" x14ac:dyDescent="0.25">
      <c r="A437" s="99" t="s">
        <v>824</v>
      </c>
      <c r="B437" s="101" t="s">
        <v>674</v>
      </c>
      <c r="C437" s="99" t="s">
        <v>407</v>
      </c>
      <c r="D437" s="111">
        <v>619456809</v>
      </c>
      <c r="E437" s="115">
        <v>9196865606</v>
      </c>
      <c r="F437" s="99" t="s">
        <v>389</v>
      </c>
      <c r="G437" s="191">
        <v>37662</v>
      </c>
      <c r="H437" s="102" t="str">
        <f>CHOOSE(MONTH(G437),"January","February","March","April","May","June","July","August","September","October","November","December")</f>
        <v>February</v>
      </c>
      <c r="I437" s="103">
        <f ca="1">DATEDIF(G437,TODAY(),"Y")</f>
        <v>13</v>
      </c>
      <c r="J437" s="104" t="s">
        <v>393</v>
      </c>
      <c r="K437" s="105">
        <v>5</v>
      </c>
    </row>
    <row r="438" spans="1:11" x14ac:dyDescent="0.25">
      <c r="A438" s="99" t="s">
        <v>1329</v>
      </c>
      <c r="B438" s="101" t="s">
        <v>1383</v>
      </c>
      <c r="C438" s="99" t="s">
        <v>405</v>
      </c>
      <c r="D438" s="111">
        <v>619465100</v>
      </c>
      <c r="E438" s="115">
        <v>9194629606</v>
      </c>
      <c r="F438" s="99" t="s">
        <v>386</v>
      </c>
      <c r="G438" s="191">
        <v>42423</v>
      </c>
      <c r="H438" s="102" t="str">
        <f>CHOOSE(MONTH(G438),"January","February","March","April","May","June","July","August","September","October","November","December")</f>
        <v>February</v>
      </c>
      <c r="I438" s="103">
        <f ca="1">DATEDIF(G438,TODAY(),"Y")</f>
        <v>0</v>
      </c>
      <c r="J438" s="104" t="s">
        <v>390</v>
      </c>
      <c r="K438" s="105">
        <v>2</v>
      </c>
    </row>
    <row r="439" spans="1:11" x14ac:dyDescent="0.25">
      <c r="A439" s="99" t="s">
        <v>789</v>
      </c>
      <c r="B439" s="101" t="s">
        <v>378</v>
      </c>
      <c r="C439" s="99" t="s">
        <v>401</v>
      </c>
      <c r="D439" s="111">
        <v>620072502</v>
      </c>
      <c r="E439" s="115">
        <v>9191264013</v>
      </c>
      <c r="F439" s="99" t="s">
        <v>386</v>
      </c>
      <c r="G439" s="191">
        <v>41972</v>
      </c>
      <c r="H439" s="102" t="str">
        <f>CHOOSE(MONTH(G439),"January","February","March","April","May","June","July","August","September","October","November","December")</f>
        <v>November</v>
      </c>
      <c r="I439" s="103">
        <f ca="1">DATEDIF(G439,TODAY(),"Y")</f>
        <v>1</v>
      </c>
      <c r="J439" s="104" t="s">
        <v>388</v>
      </c>
      <c r="K439" s="105">
        <v>4</v>
      </c>
    </row>
    <row r="440" spans="1:11" x14ac:dyDescent="0.25">
      <c r="A440" s="99" t="s">
        <v>1211</v>
      </c>
      <c r="B440" s="101" t="s">
        <v>674</v>
      </c>
      <c r="C440" s="99" t="s">
        <v>399</v>
      </c>
      <c r="D440" s="111">
        <v>620336005</v>
      </c>
      <c r="E440" s="115">
        <v>9196422185</v>
      </c>
      <c r="F440" s="99" t="s">
        <v>386</v>
      </c>
      <c r="G440" s="191">
        <v>36471</v>
      </c>
      <c r="H440" s="102" t="str">
        <f>CHOOSE(MONTH(G440),"January","February","March","April","May","June","July","August","September","October","November","December")</f>
        <v>November</v>
      </c>
      <c r="I440" s="103">
        <f ca="1">DATEDIF(G440,TODAY(),"Y")</f>
        <v>16</v>
      </c>
      <c r="J440" s="104" t="s">
        <v>387</v>
      </c>
      <c r="K440" s="105">
        <v>3</v>
      </c>
    </row>
    <row r="441" spans="1:11" x14ac:dyDescent="0.25">
      <c r="A441" s="99" t="s">
        <v>690</v>
      </c>
      <c r="B441" s="101" t="s">
        <v>1383</v>
      </c>
      <c r="C441" s="99" t="s">
        <v>407</v>
      </c>
      <c r="D441" s="111">
        <v>622200296</v>
      </c>
      <c r="E441" s="115">
        <v>2526306545</v>
      </c>
      <c r="F441" s="99" t="s">
        <v>386</v>
      </c>
      <c r="G441" s="191">
        <v>40889</v>
      </c>
      <c r="H441" s="102" t="str">
        <f>CHOOSE(MONTH(G441),"January","February","March","April","May","June","July","August","September","October","November","December")</f>
        <v>December</v>
      </c>
      <c r="I441" s="103">
        <f ca="1">DATEDIF(G441,TODAY(),"Y")</f>
        <v>4</v>
      </c>
      <c r="J441" s="104" t="s">
        <v>387</v>
      </c>
      <c r="K441" s="105">
        <v>3</v>
      </c>
    </row>
    <row r="442" spans="1:11" x14ac:dyDescent="0.25">
      <c r="A442" s="99" t="s">
        <v>870</v>
      </c>
      <c r="B442" s="101" t="s">
        <v>1381</v>
      </c>
      <c r="C442" s="99" t="s">
        <v>397</v>
      </c>
      <c r="D442" s="111">
        <v>622274162</v>
      </c>
      <c r="E442" s="115">
        <v>9191264786</v>
      </c>
      <c r="F442" s="99" t="s">
        <v>385</v>
      </c>
      <c r="G442" s="191">
        <v>41355</v>
      </c>
      <c r="H442" s="102" t="str">
        <f>CHOOSE(MONTH(G442),"January","February","March","April","May","June","July","August","September","October","November","December")</f>
        <v>March</v>
      </c>
      <c r="I442" s="103">
        <f ca="1">DATEDIF(G442,TODAY(),"Y")</f>
        <v>3</v>
      </c>
      <c r="J442" s="104"/>
      <c r="K442" s="105">
        <v>4</v>
      </c>
    </row>
    <row r="443" spans="1:11" x14ac:dyDescent="0.25">
      <c r="A443" s="99" t="s">
        <v>1003</v>
      </c>
      <c r="B443" s="101" t="s">
        <v>378</v>
      </c>
      <c r="C443" s="99" t="s">
        <v>405</v>
      </c>
      <c r="D443" s="111">
        <v>623823805</v>
      </c>
      <c r="E443" s="115">
        <v>9192602559</v>
      </c>
      <c r="F443" s="99" t="s">
        <v>392</v>
      </c>
      <c r="G443" s="191">
        <v>42398</v>
      </c>
      <c r="H443" s="102" t="str">
        <f>CHOOSE(MONTH(G443),"January","February","March","April","May","June","July","August","September","October","November","December")</f>
        <v>January</v>
      </c>
      <c r="I443" s="103">
        <f ca="1">DATEDIF(G443,TODAY(),"Y")</f>
        <v>0</v>
      </c>
      <c r="J443" s="104"/>
      <c r="K443" s="105">
        <v>5</v>
      </c>
    </row>
    <row r="444" spans="1:11" x14ac:dyDescent="0.25">
      <c r="A444" s="99" t="s">
        <v>728</v>
      </c>
      <c r="B444" s="101" t="s">
        <v>1380</v>
      </c>
      <c r="C444" s="99" t="s">
        <v>399</v>
      </c>
      <c r="D444" s="111">
        <v>624234626</v>
      </c>
      <c r="E444" s="115">
        <v>2523077504</v>
      </c>
      <c r="F444" s="99" t="s">
        <v>389</v>
      </c>
      <c r="G444" s="191">
        <v>36767</v>
      </c>
      <c r="H444" s="102" t="str">
        <f>CHOOSE(MONTH(G444),"January","February","March","April","May","June","July","August","September","October","November","December")</f>
        <v>August</v>
      </c>
      <c r="I444" s="103">
        <f ca="1">DATEDIF(G444,TODAY(),"Y")</f>
        <v>15</v>
      </c>
      <c r="J444" s="104" t="s">
        <v>387</v>
      </c>
      <c r="K444" s="105">
        <v>5</v>
      </c>
    </row>
    <row r="445" spans="1:11" x14ac:dyDescent="0.25">
      <c r="A445" s="99" t="s">
        <v>1133</v>
      </c>
      <c r="B445" s="101" t="s">
        <v>1381</v>
      </c>
      <c r="C445" s="99" t="s">
        <v>397</v>
      </c>
      <c r="D445" s="111">
        <v>625531462</v>
      </c>
      <c r="E445" s="115">
        <v>2527553017</v>
      </c>
      <c r="F445" s="99" t="s">
        <v>386</v>
      </c>
      <c r="G445" s="191">
        <v>37904</v>
      </c>
      <c r="H445" s="102" t="str">
        <f>CHOOSE(MONTH(G445),"January","February","March","April","May","June","July","August","September","October","November","December")</f>
        <v>October</v>
      </c>
      <c r="I445" s="103">
        <f ca="1">DATEDIF(G445,TODAY(),"Y")</f>
        <v>12</v>
      </c>
      <c r="J445" s="104" t="s">
        <v>387</v>
      </c>
      <c r="K445" s="105">
        <v>3</v>
      </c>
    </row>
    <row r="446" spans="1:11" x14ac:dyDescent="0.25">
      <c r="A446" s="99" t="s">
        <v>1415</v>
      </c>
      <c r="B446" s="101" t="s">
        <v>1380</v>
      </c>
      <c r="C446" s="99" t="s">
        <v>407</v>
      </c>
      <c r="D446" s="111">
        <v>626501093</v>
      </c>
      <c r="E446" s="115">
        <v>9192822520</v>
      </c>
      <c r="F446" s="99" t="s">
        <v>385</v>
      </c>
      <c r="G446" s="191">
        <v>42133</v>
      </c>
      <c r="H446" s="102" t="str">
        <f>CHOOSE(MONTH(G446),"January","February","March","April","May","June","July","August","September","October","November","December")</f>
        <v>May</v>
      </c>
      <c r="I446" s="103">
        <f ca="1">DATEDIF(G446,TODAY(),"Y")</f>
        <v>1</v>
      </c>
      <c r="J446" s="104"/>
      <c r="K446" s="105">
        <v>1</v>
      </c>
    </row>
    <row r="447" spans="1:11" x14ac:dyDescent="0.25">
      <c r="A447" s="99" t="s">
        <v>1202</v>
      </c>
      <c r="B447" s="101" t="s">
        <v>1505</v>
      </c>
      <c r="C447" s="99" t="s">
        <v>408</v>
      </c>
      <c r="D447" s="111">
        <v>626648632</v>
      </c>
      <c r="E447" s="115">
        <v>2526412482</v>
      </c>
      <c r="F447" s="99" t="s">
        <v>385</v>
      </c>
      <c r="G447" s="191">
        <v>35294</v>
      </c>
      <c r="H447" s="102" t="str">
        <f>CHOOSE(MONTH(G447),"January","February","March","April","May","June","July","August","September","October","November","December")</f>
        <v>August</v>
      </c>
      <c r="I447" s="103">
        <f ca="1">DATEDIF(G447,TODAY(),"Y")</f>
        <v>19</v>
      </c>
      <c r="J447" s="104"/>
      <c r="K447" s="105">
        <v>4</v>
      </c>
    </row>
    <row r="448" spans="1:11" x14ac:dyDescent="0.25">
      <c r="A448" s="99" t="s">
        <v>918</v>
      </c>
      <c r="B448" s="101" t="s">
        <v>1381</v>
      </c>
      <c r="C448" s="99" t="s">
        <v>402</v>
      </c>
      <c r="D448" s="111">
        <v>626767704</v>
      </c>
      <c r="E448" s="115">
        <v>2526971022</v>
      </c>
      <c r="F448" s="99" t="s">
        <v>385</v>
      </c>
      <c r="G448" s="191">
        <v>41622</v>
      </c>
      <c r="H448" s="102" t="str">
        <f>CHOOSE(MONTH(G448),"January","February","March","April","May","June","July","August","September","October","November","December")</f>
        <v>December</v>
      </c>
      <c r="I448" s="103">
        <f ca="1">DATEDIF(G448,TODAY(),"Y")</f>
        <v>2</v>
      </c>
      <c r="J448" s="104"/>
      <c r="K448" s="105">
        <v>5</v>
      </c>
    </row>
    <row r="449" spans="1:11" x14ac:dyDescent="0.25">
      <c r="A449" s="99" t="s">
        <v>730</v>
      </c>
      <c r="B449" s="101" t="s">
        <v>1383</v>
      </c>
      <c r="C449" s="99" t="s">
        <v>408</v>
      </c>
      <c r="D449" s="111">
        <v>627494412</v>
      </c>
      <c r="E449" s="115">
        <v>2528249735</v>
      </c>
      <c r="F449" s="99" t="s">
        <v>386</v>
      </c>
      <c r="G449" s="191">
        <v>35666</v>
      </c>
      <c r="H449" s="102" t="str">
        <f>CHOOSE(MONTH(G449),"January","February","March","April","May","June","July","August","September","October","November","December")</f>
        <v>August</v>
      </c>
      <c r="I449" s="103">
        <f ca="1">DATEDIF(G449,TODAY(),"Y")</f>
        <v>18</v>
      </c>
      <c r="J449" s="104" t="s">
        <v>387</v>
      </c>
      <c r="K449" s="105">
        <v>5</v>
      </c>
    </row>
    <row r="450" spans="1:11" x14ac:dyDescent="0.25">
      <c r="A450" s="99" t="s">
        <v>860</v>
      </c>
      <c r="B450" s="101" t="s">
        <v>1381</v>
      </c>
      <c r="C450" s="99" t="s">
        <v>395</v>
      </c>
      <c r="D450" s="111">
        <v>627678686</v>
      </c>
      <c r="E450" s="115">
        <v>2526101454</v>
      </c>
      <c r="F450" s="99" t="s">
        <v>385</v>
      </c>
      <c r="G450" s="191">
        <v>37325</v>
      </c>
      <c r="H450" s="102" t="str">
        <f>CHOOSE(MONTH(G450),"January","February","March","April","May","June","July","August","September","October","November","December")</f>
        <v>March</v>
      </c>
      <c r="I450" s="103">
        <f ca="1">DATEDIF(G450,TODAY(),"Y")</f>
        <v>14</v>
      </c>
      <c r="J450" s="104"/>
      <c r="K450" s="105">
        <v>5</v>
      </c>
    </row>
    <row r="451" spans="1:11" x14ac:dyDescent="0.25">
      <c r="A451" s="99" t="s">
        <v>1176</v>
      </c>
      <c r="B451" s="101" t="s">
        <v>1381</v>
      </c>
      <c r="C451" s="99" t="s">
        <v>407</v>
      </c>
      <c r="D451" s="111">
        <v>627977314</v>
      </c>
      <c r="E451" s="115">
        <v>2521525844</v>
      </c>
      <c r="F451" s="99" t="s">
        <v>386</v>
      </c>
      <c r="G451" s="191">
        <v>37544</v>
      </c>
      <c r="H451" s="102" t="str">
        <f>CHOOSE(MONTH(G451),"January","February","March","April","May","June","July","August","September","October","November","December")</f>
        <v>October</v>
      </c>
      <c r="I451" s="103">
        <f ca="1">DATEDIF(G451,TODAY(),"Y")</f>
        <v>13</v>
      </c>
      <c r="J451" s="104" t="s">
        <v>388</v>
      </c>
      <c r="K451" s="105">
        <v>1</v>
      </c>
    </row>
    <row r="452" spans="1:11" x14ac:dyDescent="0.25">
      <c r="A452" s="99" t="s">
        <v>1297</v>
      </c>
      <c r="B452" s="101" t="s">
        <v>1381</v>
      </c>
      <c r="C452" s="99" t="s">
        <v>395</v>
      </c>
      <c r="D452" s="111">
        <v>631405285</v>
      </c>
      <c r="E452" s="115">
        <v>2527491979</v>
      </c>
      <c r="F452" s="99" t="s">
        <v>386</v>
      </c>
      <c r="G452" s="191">
        <v>35561</v>
      </c>
      <c r="H452" s="102" t="str">
        <f>CHOOSE(MONTH(G452),"January","February","March","April","May","June","July","August","September","October","November","December")</f>
        <v>May</v>
      </c>
      <c r="I452" s="103">
        <f ca="1">DATEDIF(G452,TODAY(),"Y")</f>
        <v>19</v>
      </c>
      <c r="J452" s="104" t="s">
        <v>391</v>
      </c>
      <c r="K452" s="105">
        <v>4</v>
      </c>
    </row>
    <row r="453" spans="1:11" x14ac:dyDescent="0.25">
      <c r="A453" s="99" t="s">
        <v>1017</v>
      </c>
      <c r="B453" s="101" t="s">
        <v>1380</v>
      </c>
      <c r="C453" s="99" t="s">
        <v>402</v>
      </c>
      <c r="D453" s="111">
        <v>634954970</v>
      </c>
      <c r="E453" s="115">
        <v>9194900864</v>
      </c>
      <c r="F453" s="99" t="s">
        <v>386</v>
      </c>
      <c r="G453" s="191">
        <v>38152</v>
      </c>
      <c r="H453" s="102" t="str">
        <f>CHOOSE(MONTH(G453),"January","February","March","April","May","June","July","August","September","October","November","December")</f>
        <v>June</v>
      </c>
      <c r="I453" s="103">
        <f ca="1">DATEDIF(G453,TODAY(),"Y")</f>
        <v>11</v>
      </c>
      <c r="J453" s="104" t="s">
        <v>387</v>
      </c>
      <c r="K453" s="105">
        <v>4</v>
      </c>
    </row>
    <row r="454" spans="1:11" x14ac:dyDescent="0.25">
      <c r="A454" s="99" t="s">
        <v>735</v>
      </c>
      <c r="B454" s="101" t="s">
        <v>1380</v>
      </c>
      <c r="C454" s="99" t="s">
        <v>408</v>
      </c>
      <c r="D454" s="111">
        <v>635240617</v>
      </c>
      <c r="E454" s="115">
        <v>9192259651</v>
      </c>
      <c r="F454" s="99" t="s">
        <v>386</v>
      </c>
      <c r="G454" s="191">
        <v>35881</v>
      </c>
      <c r="H454" s="102" t="str">
        <f>CHOOSE(MONTH(G454),"January","February","March","April","May","June","July","August","September","October","November","December")</f>
        <v>March</v>
      </c>
      <c r="I454" s="103">
        <f ca="1">DATEDIF(G454,TODAY(),"Y")</f>
        <v>18</v>
      </c>
      <c r="J454" s="104" t="s">
        <v>391</v>
      </c>
      <c r="K454" s="105">
        <v>3</v>
      </c>
    </row>
    <row r="455" spans="1:11" x14ac:dyDescent="0.25">
      <c r="A455" s="99" t="s">
        <v>1046</v>
      </c>
      <c r="B455" s="101" t="s">
        <v>1383</v>
      </c>
      <c r="C455" s="99" t="s">
        <v>399</v>
      </c>
      <c r="D455" s="111">
        <v>635767088</v>
      </c>
      <c r="E455" s="115">
        <v>2522153322</v>
      </c>
      <c r="F455" s="99" t="s">
        <v>385</v>
      </c>
      <c r="G455" s="191">
        <v>36780</v>
      </c>
      <c r="H455" s="102" t="str">
        <f>CHOOSE(MONTH(G455),"January","February","March","April","May","June","July","August","September","October","November","December")</f>
        <v>September</v>
      </c>
      <c r="I455" s="103">
        <f ca="1">DATEDIF(G455,TODAY(),"Y")</f>
        <v>15</v>
      </c>
      <c r="J455" s="104"/>
      <c r="K455" s="105">
        <v>5</v>
      </c>
    </row>
    <row r="456" spans="1:11" x14ac:dyDescent="0.25">
      <c r="A456" s="99" t="s">
        <v>1343</v>
      </c>
      <c r="B456" s="101" t="s">
        <v>1381</v>
      </c>
      <c r="C456" s="100" t="s">
        <v>1382</v>
      </c>
      <c r="D456" s="112">
        <v>638271383</v>
      </c>
      <c r="E456" s="117">
        <v>2521641031</v>
      </c>
      <c r="F456" s="100" t="s">
        <v>386</v>
      </c>
      <c r="G456" s="191">
        <v>37901</v>
      </c>
      <c r="H456" s="102" t="str">
        <f>CHOOSE(MONTH(G456),"January","February","March","April","May","June","July","August","September","October","November","December")</f>
        <v>October</v>
      </c>
      <c r="I456" s="103">
        <f ca="1">DATEDIF(G456,TODAY(),"Y")</f>
        <v>12</v>
      </c>
      <c r="J456" s="104" t="s">
        <v>387</v>
      </c>
      <c r="K456" s="105">
        <v>4</v>
      </c>
    </row>
    <row r="457" spans="1:11" x14ac:dyDescent="0.25">
      <c r="A457" s="99" t="s">
        <v>828</v>
      </c>
      <c r="B457" s="101" t="s">
        <v>1381</v>
      </c>
      <c r="C457" s="99" t="s">
        <v>406</v>
      </c>
      <c r="D457" s="111">
        <v>638495756</v>
      </c>
      <c r="E457" s="115">
        <v>2528922252</v>
      </c>
      <c r="F457" s="99" t="s">
        <v>385</v>
      </c>
      <c r="G457" s="191">
        <v>35066</v>
      </c>
      <c r="H457" s="102" t="str">
        <f>CHOOSE(MONTH(G457),"January","February","March","April","May","June","July","August","September","October","November","December")</f>
        <v>January</v>
      </c>
      <c r="I457" s="103">
        <f ca="1">DATEDIF(G457,TODAY(),"Y")</f>
        <v>20</v>
      </c>
      <c r="J457" s="104"/>
      <c r="K457" s="105">
        <v>2</v>
      </c>
    </row>
    <row r="458" spans="1:11" x14ac:dyDescent="0.25">
      <c r="A458" s="99" t="s">
        <v>988</v>
      </c>
      <c r="B458" s="101" t="s">
        <v>1381</v>
      </c>
      <c r="C458" s="99" t="s">
        <v>395</v>
      </c>
      <c r="D458" s="111">
        <v>639314672</v>
      </c>
      <c r="E458" s="115">
        <v>9191919478</v>
      </c>
      <c r="F458" s="99" t="s">
        <v>389</v>
      </c>
      <c r="G458" s="191">
        <v>39290</v>
      </c>
      <c r="H458" s="102" t="str">
        <f>CHOOSE(MONTH(G458),"January","February","March","April","May","June","July","August","September","October","November","December")</f>
        <v>July</v>
      </c>
      <c r="I458" s="103">
        <f ca="1">DATEDIF(G458,TODAY(),"Y")</f>
        <v>8</v>
      </c>
      <c r="J458" s="104" t="s">
        <v>388</v>
      </c>
      <c r="K458" s="105">
        <v>4</v>
      </c>
    </row>
    <row r="459" spans="1:11" x14ac:dyDescent="0.25">
      <c r="A459" s="99" t="s">
        <v>885</v>
      </c>
      <c r="B459" s="101" t="s">
        <v>1380</v>
      </c>
      <c r="C459" s="99" t="s">
        <v>2310</v>
      </c>
      <c r="D459" s="111">
        <v>640301378</v>
      </c>
      <c r="E459" s="115">
        <v>2524663056</v>
      </c>
      <c r="F459" s="99" t="s">
        <v>389</v>
      </c>
      <c r="G459" s="191">
        <v>39227</v>
      </c>
      <c r="H459" s="102" t="str">
        <f>CHOOSE(MONTH(G459),"January","February","March","April","May","June","July","August","September","October","November","December")</f>
        <v>May</v>
      </c>
      <c r="I459" s="103">
        <f ca="1">DATEDIF(G459,TODAY(),"Y")</f>
        <v>9</v>
      </c>
      <c r="J459" s="104" t="s">
        <v>391</v>
      </c>
      <c r="K459" s="105">
        <v>2</v>
      </c>
    </row>
    <row r="460" spans="1:11" x14ac:dyDescent="0.25">
      <c r="A460" s="100" t="s">
        <v>911</v>
      </c>
      <c r="B460" s="101" t="s">
        <v>674</v>
      </c>
      <c r="C460" s="99" t="s">
        <v>408</v>
      </c>
      <c r="D460" s="111">
        <v>641962645</v>
      </c>
      <c r="E460" s="115">
        <v>9196965088</v>
      </c>
      <c r="F460" s="99" t="s">
        <v>385</v>
      </c>
      <c r="G460" s="191">
        <v>39168</v>
      </c>
      <c r="H460" s="102" t="str">
        <f>CHOOSE(MONTH(G460),"January","February","March","April","May","June","July","August","September","October","November","December")</f>
        <v>March</v>
      </c>
      <c r="I460" s="103">
        <f ca="1">DATEDIF(G460,TODAY(),"Y")</f>
        <v>9</v>
      </c>
      <c r="J460" s="104"/>
      <c r="K460" s="105">
        <v>1</v>
      </c>
    </row>
    <row r="461" spans="1:11" x14ac:dyDescent="0.25">
      <c r="A461" s="99" t="s">
        <v>1396</v>
      </c>
      <c r="B461" s="101" t="s">
        <v>1383</v>
      </c>
      <c r="C461" s="99" t="s">
        <v>402</v>
      </c>
      <c r="D461" s="111">
        <v>643272576</v>
      </c>
      <c r="E461" s="115">
        <v>2522256131</v>
      </c>
      <c r="F461" s="99" t="s">
        <v>392</v>
      </c>
      <c r="G461" s="191">
        <v>42153</v>
      </c>
      <c r="H461" s="102" t="str">
        <f>CHOOSE(MONTH(G461),"January","February","March","April","May","June","July","August","September","October","November","December")</f>
        <v>May</v>
      </c>
      <c r="I461" s="103">
        <f ca="1">DATEDIF(G461,TODAY(),"Y")</f>
        <v>0</v>
      </c>
      <c r="J461" s="104"/>
      <c r="K461" s="105">
        <v>4</v>
      </c>
    </row>
    <row r="462" spans="1:11" x14ac:dyDescent="0.25">
      <c r="A462" s="99" t="s">
        <v>901</v>
      </c>
      <c r="B462" s="101" t="s">
        <v>378</v>
      </c>
      <c r="C462" s="99" t="s">
        <v>406</v>
      </c>
      <c r="D462" s="111">
        <v>643979374</v>
      </c>
      <c r="E462" s="115">
        <v>2521230519</v>
      </c>
      <c r="F462" s="99" t="s">
        <v>385</v>
      </c>
      <c r="G462" s="191">
        <v>42224</v>
      </c>
      <c r="H462" s="102" t="str">
        <f>CHOOSE(MONTH(G462),"January","February","March","April","May","June","July","August","September","October","November","December")</f>
        <v>August</v>
      </c>
      <c r="I462" s="103">
        <f ca="1">DATEDIF(G462,TODAY(),"Y")</f>
        <v>0</v>
      </c>
      <c r="J462" s="104"/>
      <c r="K462" s="105">
        <v>4</v>
      </c>
    </row>
    <row r="463" spans="1:11" x14ac:dyDescent="0.25">
      <c r="A463" s="99" t="s">
        <v>1287</v>
      </c>
      <c r="B463" s="101" t="s">
        <v>674</v>
      </c>
      <c r="C463" s="99" t="s">
        <v>408</v>
      </c>
      <c r="D463" s="111">
        <v>643984096</v>
      </c>
      <c r="E463" s="115">
        <v>9191630739</v>
      </c>
      <c r="F463" s="99" t="s">
        <v>385</v>
      </c>
      <c r="G463" s="191">
        <v>34964</v>
      </c>
      <c r="H463" s="102" t="str">
        <f>CHOOSE(MONTH(G463),"January","February","March","April","May","June","July","August","September","October","November","December")</f>
        <v>September</v>
      </c>
      <c r="I463" s="103">
        <f ca="1">DATEDIF(G463,TODAY(),"Y")</f>
        <v>20</v>
      </c>
      <c r="J463" s="104"/>
      <c r="K463" s="105">
        <v>5</v>
      </c>
    </row>
    <row r="464" spans="1:11" x14ac:dyDescent="0.25">
      <c r="A464" s="99" t="s">
        <v>1181</v>
      </c>
      <c r="B464" s="101" t="s">
        <v>1381</v>
      </c>
      <c r="C464" s="99" t="s">
        <v>407</v>
      </c>
      <c r="D464" s="111">
        <v>644489557</v>
      </c>
      <c r="E464" s="115">
        <v>2526532463</v>
      </c>
      <c r="F464" s="99" t="s">
        <v>386</v>
      </c>
      <c r="G464" s="191">
        <v>36634</v>
      </c>
      <c r="H464" s="102" t="str">
        <f>CHOOSE(MONTH(G464),"January","February","March","April","May","June","July","August","September","October","November","December")</f>
        <v>April</v>
      </c>
      <c r="I464" s="103">
        <f ca="1">DATEDIF(G464,TODAY(),"Y")</f>
        <v>16</v>
      </c>
      <c r="J464" s="104" t="s">
        <v>390</v>
      </c>
      <c r="K464" s="105">
        <v>1</v>
      </c>
    </row>
    <row r="465" spans="1:11" x14ac:dyDescent="0.25">
      <c r="A465" s="99" t="s">
        <v>1113</v>
      </c>
      <c r="B465" s="101" t="s">
        <v>1383</v>
      </c>
      <c r="C465" s="99" t="s">
        <v>395</v>
      </c>
      <c r="D465" s="111">
        <v>644862142</v>
      </c>
      <c r="E465" s="115">
        <v>9193274978</v>
      </c>
      <c r="F465" s="99" t="s">
        <v>385</v>
      </c>
      <c r="G465" s="191">
        <v>40446</v>
      </c>
      <c r="H465" s="102" t="str">
        <f>CHOOSE(MONTH(G465),"January","February","March","April","May","June","July","August","September","October","November","December")</f>
        <v>September</v>
      </c>
      <c r="I465" s="103">
        <f ca="1">DATEDIF(G465,TODAY(),"Y")</f>
        <v>5</v>
      </c>
      <c r="J465" s="104"/>
      <c r="K465" s="105">
        <v>3</v>
      </c>
    </row>
    <row r="466" spans="1:11" x14ac:dyDescent="0.25">
      <c r="A466" s="99" t="s">
        <v>1166</v>
      </c>
      <c r="B466" s="101" t="s">
        <v>1383</v>
      </c>
      <c r="C466" s="99" t="s">
        <v>407</v>
      </c>
      <c r="D466" s="111">
        <v>647131956</v>
      </c>
      <c r="E466" s="115">
        <v>2521240785</v>
      </c>
      <c r="F466" s="99" t="s">
        <v>386</v>
      </c>
      <c r="G466" s="191">
        <v>37389</v>
      </c>
      <c r="H466" s="102" t="str">
        <f>CHOOSE(MONTH(G466),"January","February","March","April","May","June","July","August","September","October","November","December")</f>
        <v>May</v>
      </c>
      <c r="I466" s="103">
        <f ca="1">DATEDIF(G466,TODAY(),"Y")</f>
        <v>14</v>
      </c>
      <c r="J466" s="104" t="s">
        <v>387</v>
      </c>
      <c r="K466" s="105">
        <v>3</v>
      </c>
    </row>
    <row r="467" spans="1:11" x14ac:dyDescent="0.25">
      <c r="A467" s="99" t="s">
        <v>1179</v>
      </c>
      <c r="B467" s="101" t="s">
        <v>674</v>
      </c>
      <c r="C467" s="99" t="s">
        <v>399</v>
      </c>
      <c r="D467" s="111">
        <v>647552282</v>
      </c>
      <c r="E467" s="115">
        <v>9193392642</v>
      </c>
      <c r="F467" s="99" t="s">
        <v>385</v>
      </c>
      <c r="G467" s="191">
        <v>41305</v>
      </c>
      <c r="H467" s="102" t="str">
        <f>CHOOSE(MONTH(G467),"January","February","March","April","May","June","July","August","September","October","November","December")</f>
        <v>January</v>
      </c>
      <c r="I467" s="103">
        <f ca="1">DATEDIF(G467,TODAY(),"Y")</f>
        <v>3</v>
      </c>
      <c r="J467" s="104"/>
      <c r="K467" s="105">
        <v>3</v>
      </c>
    </row>
    <row r="468" spans="1:11" x14ac:dyDescent="0.25">
      <c r="A468" s="99" t="s">
        <v>1190</v>
      </c>
      <c r="B468" s="101" t="s">
        <v>378</v>
      </c>
      <c r="C468" s="99" t="s">
        <v>395</v>
      </c>
      <c r="D468" s="111">
        <v>648911225</v>
      </c>
      <c r="E468" s="115">
        <v>2525829090</v>
      </c>
      <c r="F468" s="99" t="s">
        <v>385</v>
      </c>
      <c r="G468" s="191">
        <v>35874</v>
      </c>
      <c r="H468" s="102" t="str">
        <f>CHOOSE(MONTH(G468),"January","February","March","April","May","June","July","August","September","October","November","December")</f>
        <v>March</v>
      </c>
      <c r="I468" s="103">
        <f ca="1">DATEDIF(G468,TODAY(),"Y")</f>
        <v>18</v>
      </c>
      <c r="J468" s="104"/>
      <c r="K468" s="105">
        <v>4</v>
      </c>
    </row>
    <row r="469" spans="1:11" x14ac:dyDescent="0.25">
      <c r="A469" s="99" t="s">
        <v>689</v>
      </c>
      <c r="B469" s="101" t="s">
        <v>1381</v>
      </c>
      <c r="C469" s="99" t="s">
        <v>402</v>
      </c>
      <c r="D469" s="111">
        <v>649234799</v>
      </c>
      <c r="E469" s="115">
        <v>2521588597</v>
      </c>
      <c r="F469" s="99" t="s">
        <v>386</v>
      </c>
      <c r="G469" s="191">
        <v>37741</v>
      </c>
      <c r="H469" s="102" t="str">
        <f>CHOOSE(MONTH(G469),"January","February","March","April","May","June","July","August","September","October","November","December")</f>
        <v>April</v>
      </c>
      <c r="I469" s="103">
        <f ca="1">DATEDIF(G469,TODAY(),"Y")</f>
        <v>13</v>
      </c>
      <c r="J469" s="104" t="s">
        <v>391</v>
      </c>
      <c r="K469" s="105">
        <v>4</v>
      </c>
    </row>
    <row r="470" spans="1:11" x14ac:dyDescent="0.25">
      <c r="A470" s="99" t="s">
        <v>811</v>
      </c>
      <c r="B470" s="101" t="s">
        <v>378</v>
      </c>
      <c r="C470" s="99" t="s">
        <v>407</v>
      </c>
      <c r="D470" s="111">
        <v>649292883</v>
      </c>
      <c r="E470" s="115">
        <v>9198413896</v>
      </c>
      <c r="F470" s="99" t="s">
        <v>386</v>
      </c>
      <c r="G470" s="191">
        <v>40575</v>
      </c>
      <c r="H470" s="102" t="str">
        <f>CHOOSE(MONTH(G470),"January","February","March","April","May","June","July","August","September","October","November","December")</f>
        <v>February</v>
      </c>
      <c r="I470" s="103">
        <f ca="1">DATEDIF(G470,TODAY(),"Y")</f>
        <v>5</v>
      </c>
      <c r="J470" s="104" t="s">
        <v>391</v>
      </c>
      <c r="K470" s="105">
        <v>5</v>
      </c>
    </row>
    <row r="471" spans="1:11" x14ac:dyDescent="0.25">
      <c r="A471" s="99" t="s">
        <v>737</v>
      </c>
      <c r="B471" s="101" t="s">
        <v>1505</v>
      </c>
      <c r="C471" s="99" t="s">
        <v>402</v>
      </c>
      <c r="D471" s="111">
        <v>650784238</v>
      </c>
      <c r="E471" s="115">
        <v>9194679864</v>
      </c>
      <c r="F471" s="99" t="s">
        <v>385</v>
      </c>
      <c r="G471" s="191">
        <v>37941</v>
      </c>
      <c r="H471" s="102" t="str">
        <f>CHOOSE(MONTH(G471),"January","February","March","April","May","June","July","August","September","October","November","December")</f>
        <v>November</v>
      </c>
      <c r="I471" s="103">
        <f ca="1">DATEDIF(G471,TODAY(),"Y")</f>
        <v>12</v>
      </c>
      <c r="J471" s="104"/>
      <c r="K471" s="105">
        <v>2</v>
      </c>
    </row>
    <row r="472" spans="1:11" x14ac:dyDescent="0.25">
      <c r="A472" s="99" t="s">
        <v>710</v>
      </c>
      <c r="B472" s="101" t="s">
        <v>1381</v>
      </c>
      <c r="C472" s="99" t="s">
        <v>2309</v>
      </c>
      <c r="D472" s="111">
        <v>651995963</v>
      </c>
      <c r="E472" s="115">
        <v>9194944945</v>
      </c>
      <c r="F472" s="99" t="s">
        <v>392</v>
      </c>
      <c r="G472" s="191">
        <v>37832</v>
      </c>
      <c r="H472" s="102" t="str">
        <f>CHOOSE(MONTH(G472),"January","February","March","April","May","June","July","August","September","October","November","December")</f>
        <v>July</v>
      </c>
      <c r="I472" s="103">
        <f ca="1">DATEDIF(G472,TODAY(),"Y")</f>
        <v>12</v>
      </c>
      <c r="J472" s="104"/>
      <c r="K472" s="105">
        <v>4</v>
      </c>
    </row>
    <row r="473" spans="1:11" x14ac:dyDescent="0.25">
      <c r="A473" s="99" t="s">
        <v>1016</v>
      </c>
      <c r="B473" s="101" t="s">
        <v>674</v>
      </c>
      <c r="C473" s="99" t="s">
        <v>408</v>
      </c>
      <c r="D473" s="111">
        <v>651999482</v>
      </c>
      <c r="E473" s="115">
        <v>2523014821</v>
      </c>
      <c r="F473" s="99" t="s">
        <v>386</v>
      </c>
      <c r="G473" s="191">
        <v>35651</v>
      </c>
      <c r="H473" s="102" t="str">
        <f>CHOOSE(MONTH(G473),"January","February","March","April","May","June","July","August","September","October","November","December")</f>
        <v>August</v>
      </c>
      <c r="I473" s="103">
        <f ca="1">DATEDIF(G473,TODAY(),"Y")</f>
        <v>18</v>
      </c>
      <c r="J473" s="104" t="s">
        <v>387</v>
      </c>
      <c r="K473" s="105">
        <v>5</v>
      </c>
    </row>
    <row r="474" spans="1:11" x14ac:dyDescent="0.25">
      <c r="A474" s="99" t="s">
        <v>1098</v>
      </c>
      <c r="B474" s="101" t="s">
        <v>1383</v>
      </c>
      <c r="C474" s="99" t="s">
        <v>395</v>
      </c>
      <c r="D474" s="111">
        <v>653843221</v>
      </c>
      <c r="E474" s="115">
        <v>9197713771</v>
      </c>
      <c r="F474" s="99" t="s">
        <v>385</v>
      </c>
      <c r="G474" s="191">
        <v>39315</v>
      </c>
      <c r="H474" s="102" t="str">
        <f>CHOOSE(MONTH(G474),"January","February","March","April","May","June","July","August","September","October","November","December")</f>
        <v>August</v>
      </c>
      <c r="I474" s="103">
        <f ca="1">DATEDIF(G474,TODAY(),"Y")</f>
        <v>8</v>
      </c>
      <c r="J474" s="104"/>
      <c r="K474" s="105">
        <v>5</v>
      </c>
    </row>
    <row r="475" spans="1:11" x14ac:dyDescent="0.25">
      <c r="A475" s="99" t="s">
        <v>943</v>
      </c>
      <c r="B475" s="101" t="s">
        <v>1383</v>
      </c>
      <c r="C475" s="99" t="s">
        <v>408</v>
      </c>
      <c r="D475" s="111">
        <v>656572514</v>
      </c>
      <c r="E475" s="115">
        <v>9193679666</v>
      </c>
      <c r="F475" s="99" t="s">
        <v>385</v>
      </c>
      <c r="G475" s="191">
        <v>35969</v>
      </c>
      <c r="H475" s="102" t="str">
        <f>CHOOSE(MONTH(G475),"January","February","March","April","May","June","July","August","September","October","November","December")</f>
        <v>June</v>
      </c>
      <c r="I475" s="103">
        <f ca="1">DATEDIF(G475,TODAY(),"Y")</f>
        <v>17</v>
      </c>
      <c r="J475" s="104"/>
      <c r="K475" s="105">
        <v>2</v>
      </c>
    </row>
    <row r="476" spans="1:11" x14ac:dyDescent="0.25">
      <c r="A476" s="99" t="s">
        <v>731</v>
      </c>
      <c r="B476" s="101" t="s">
        <v>1381</v>
      </c>
      <c r="C476" s="99" t="s">
        <v>408</v>
      </c>
      <c r="D476" s="111">
        <v>657835603</v>
      </c>
      <c r="E476" s="115">
        <v>2526609693</v>
      </c>
      <c r="F476" s="99" t="s">
        <v>386</v>
      </c>
      <c r="G476" s="191">
        <v>38738</v>
      </c>
      <c r="H476" s="102" t="str">
        <f>CHOOSE(MONTH(G476),"January","February","March","April","May","June","July","August","September","October","November","December")</f>
        <v>January</v>
      </c>
      <c r="I476" s="103">
        <f ca="1">DATEDIF(G476,TODAY(),"Y")</f>
        <v>10</v>
      </c>
      <c r="J476" s="104" t="s">
        <v>387</v>
      </c>
      <c r="K476" s="105">
        <v>5</v>
      </c>
    </row>
    <row r="477" spans="1:11" x14ac:dyDescent="0.25">
      <c r="A477" s="99" t="s">
        <v>1005</v>
      </c>
      <c r="B477" s="101" t="s">
        <v>674</v>
      </c>
      <c r="C477" s="99" t="s">
        <v>408</v>
      </c>
      <c r="D477" s="111">
        <v>658842625</v>
      </c>
      <c r="E477" s="115">
        <v>9193788281</v>
      </c>
      <c r="F477" s="99" t="s">
        <v>389</v>
      </c>
      <c r="G477" s="191">
        <v>37523</v>
      </c>
      <c r="H477" s="102" t="str">
        <f>CHOOSE(MONTH(G477),"January","February","March","April","May","June","July","August","September","October","November","December")</f>
        <v>September</v>
      </c>
      <c r="I477" s="103">
        <f ca="1">DATEDIF(G477,TODAY(),"Y")</f>
        <v>13</v>
      </c>
      <c r="J477" s="104" t="s">
        <v>388</v>
      </c>
      <c r="K477" s="105">
        <v>5</v>
      </c>
    </row>
    <row r="478" spans="1:11" x14ac:dyDescent="0.25">
      <c r="A478" s="99" t="s">
        <v>1151</v>
      </c>
      <c r="B478" s="101" t="s">
        <v>1383</v>
      </c>
      <c r="C478" s="99" t="s">
        <v>397</v>
      </c>
      <c r="D478" s="111">
        <v>659766304</v>
      </c>
      <c r="E478" s="115">
        <v>9195876028</v>
      </c>
      <c r="F478" s="99" t="s">
        <v>386</v>
      </c>
      <c r="G478" s="191">
        <v>34933</v>
      </c>
      <c r="H478" s="102" t="str">
        <f>CHOOSE(MONTH(G478),"January","February","March","April","May","June","July","August","September","October","November","December")</f>
        <v>August</v>
      </c>
      <c r="I478" s="103">
        <f ca="1">DATEDIF(G478,TODAY(),"Y")</f>
        <v>20</v>
      </c>
      <c r="J478" s="104" t="s">
        <v>391</v>
      </c>
      <c r="K478" s="105">
        <v>5</v>
      </c>
    </row>
    <row r="479" spans="1:11" x14ac:dyDescent="0.25">
      <c r="A479" s="99" t="s">
        <v>1258</v>
      </c>
      <c r="B479" s="101" t="s">
        <v>1383</v>
      </c>
      <c r="C479" s="99" t="s">
        <v>397</v>
      </c>
      <c r="D479" s="111">
        <v>659929807</v>
      </c>
      <c r="E479" s="115">
        <v>9193089561</v>
      </c>
      <c r="F479" s="99" t="s">
        <v>386</v>
      </c>
      <c r="G479" s="191">
        <v>42321</v>
      </c>
      <c r="H479" s="102" t="str">
        <f>CHOOSE(MONTH(G479),"January","February","March","April","May","June","July","August","September","October","November","December")</f>
        <v>November</v>
      </c>
      <c r="I479" s="103">
        <f ca="1">DATEDIF(G479,TODAY(),"Y")</f>
        <v>0</v>
      </c>
      <c r="J479" s="104" t="s">
        <v>387</v>
      </c>
      <c r="K479" s="105">
        <v>4</v>
      </c>
    </row>
    <row r="480" spans="1:11" x14ac:dyDescent="0.25">
      <c r="A480" s="100" t="s">
        <v>1099</v>
      </c>
      <c r="B480" s="101" t="s">
        <v>1383</v>
      </c>
      <c r="C480" s="99" t="s">
        <v>397</v>
      </c>
      <c r="D480" s="111">
        <v>661397587</v>
      </c>
      <c r="E480" s="115">
        <v>9196126835</v>
      </c>
      <c r="F480" s="99" t="s">
        <v>385</v>
      </c>
      <c r="G480" s="191">
        <v>35501</v>
      </c>
      <c r="H480" s="102" t="str">
        <f>CHOOSE(MONTH(G480),"January","February","March","April","May","June","July","August","September","October","November","December")</f>
        <v>March</v>
      </c>
      <c r="I480" s="103">
        <f ca="1">DATEDIF(G480,TODAY(),"Y")</f>
        <v>19</v>
      </c>
      <c r="J480" s="104"/>
      <c r="K480" s="105">
        <v>5</v>
      </c>
    </row>
    <row r="481" spans="1:11" x14ac:dyDescent="0.25">
      <c r="A481" s="99" t="s">
        <v>1408</v>
      </c>
      <c r="B481" s="101" t="s">
        <v>378</v>
      </c>
      <c r="C481" s="99" t="s">
        <v>399</v>
      </c>
      <c r="D481" s="111">
        <v>661850671</v>
      </c>
      <c r="E481" s="115">
        <v>2528405900</v>
      </c>
      <c r="F481" s="99" t="s">
        <v>392</v>
      </c>
      <c r="G481" s="191">
        <v>38797</v>
      </c>
      <c r="H481" s="102" t="str">
        <f>CHOOSE(MONTH(G481),"January","February","March","April","May","June","July","August","September","October","November","December")</f>
        <v>March</v>
      </c>
      <c r="I481" s="103">
        <f ca="1">DATEDIF(G481,TODAY(),"Y")</f>
        <v>10</v>
      </c>
      <c r="J481" s="104"/>
      <c r="K481" s="105">
        <v>3</v>
      </c>
    </row>
    <row r="482" spans="1:11" x14ac:dyDescent="0.25">
      <c r="A482" s="99" t="s">
        <v>931</v>
      </c>
      <c r="B482" s="101" t="s">
        <v>378</v>
      </c>
      <c r="C482" s="99" t="s">
        <v>402</v>
      </c>
      <c r="D482" s="111">
        <v>662247915</v>
      </c>
      <c r="E482" s="115">
        <v>9194378387</v>
      </c>
      <c r="F482" s="99" t="s">
        <v>386</v>
      </c>
      <c r="G482" s="191">
        <v>41267</v>
      </c>
      <c r="H482" s="102" t="str">
        <f>CHOOSE(MONTH(G482),"January","February","March","April","May","June","July","August","September","October","November","December")</f>
        <v>December</v>
      </c>
      <c r="I482" s="103">
        <f ca="1">DATEDIF(G482,TODAY(),"Y")</f>
        <v>3</v>
      </c>
      <c r="J482" s="104" t="s">
        <v>387</v>
      </c>
      <c r="K482" s="105">
        <v>5</v>
      </c>
    </row>
    <row r="483" spans="1:11" x14ac:dyDescent="0.25">
      <c r="A483" s="100" t="s">
        <v>1278</v>
      </c>
      <c r="B483" s="101" t="s">
        <v>1380</v>
      </c>
      <c r="C483" s="99" t="s">
        <v>402</v>
      </c>
      <c r="D483" s="111">
        <v>662974752</v>
      </c>
      <c r="E483" s="115">
        <v>2526040465</v>
      </c>
      <c r="F483" s="99" t="s">
        <v>386</v>
      </c>
      <c r="G483" s="191">
        <v>40243</v>
      </c>
      <c r="H483" s="102" t="str">
        <f>CHOOSE(MONTH(G483),"January","February","March","April","May","June","July","August","September","October","November","December")</f>
        <v>March</v>
      </c>
      <c r="I483" s="103">
        <f ca="1">DATEDIF(G483,TODAY(),"Y")</f>
        <v>6</v>
      </c>
      <c r="J483" s="104" t="s">
        <v>391</v>
      </c>
      <c r="K483" s="105">
        <v>4</v>
      </c>
    </row>
    <row r="484" spans="1:11" x14ac:dyDescent="0.25">
      <c r="A484" s="99" t="s">
        <v>676</v>
      </c>
      <c r="B484" s="101" t="s">
        <v>674</v>
      </c>
      <c r="C484" s="99" t="s">
        <v>403</v>
      </c>
      <c r="D484" s="111">
        <v>665006199</v>
      </c>
      <c r="E484" s="115">
        <v>2525555817</v>
      </c>
      <c r="F484" s="99" t="s">
        <v>386</v>
      </c>
      <c r="G484" s="191">
        <v>40484</v>
      </c>
      <c r="H484" s="102" t="str">
        <f>CHOOSE(MONTH(G484),"January","February","March","April","May","June","July","August","September","October","November","December")</f>
        <v>November</v>
      </c>
      <c r="I484" s="103">
        <f ca="1">DATEDIF(G484,TODAY(),"Y")</f>
        <v>5</v>
      </c>
      <c r="J484" s="104" t="s">
        <v>388</v>
      </c>
      <c r="K484" s="105">
        <v>5</v>
      </c>
    </row>
    <row r="485" spans="1:11" x14ac:dyDescent="0.25">
      <c r="A485" s="99" t="s">
        <v>1263</v>
      </c>
      <c r="B485" s="101" t="s">
        <v>1381</v>
      </c>
      <c r="C485" s="99" t="s">
        <v>399</v>
      </c>
      <c r="D485" s="111">
        <v>665773893</v>
      </c>
      <c r="E485" s="115">
        <v>9198857217</v>
      </c>
      <c r="F485" s="99" t="s">
        <v>392</v>
      </c>
      <c r="G485" s="191">
        <v>38811</v>
      </c>
      <c r="H485" s="102" t="str">
        <f>CHOOSE(MONTH(G485),"January","February","March","April","May","June","July","August","September","October","November","December")</f>
        <v>April</v>
      </c>
      <c r="I485" s="103">
        <f ca="1">DATEDIF(G485,TODAY(),"Y")</f>
        <v>10</v>
      </c>
      <c r="J485" s="104"/>
      <c r="K485" s="105">
        <v>4</v>
      </c>
    </row>
    <row r="486" spans="1:11" x14ac:dyDescent="0.25">
      <c r="A486" s="99" t="s">
        <v>1049</v>
      </c>
      <c r="B486" s="101" t="s">
        <v>674</v>
      </c>
      <c r="C486" s="99" t="s">
        <v>407</v>
      </c>
      <c r="D486" s="111">
        <v>666194498</v>
      </c>
      <c r="E486" s="115">
        <v>2526593848</v>
      </c>
      <c r="F486" s="99" t="s">
        <v>386</v>
      </c>
      <c r="G486" s="191">
        <v>42416</v>
      </c>
      <c r="H486" s="102" t="str">
        <f>CHOOSE(MONTH(G486),"January","February","March","April","May","June","July","August","September","October","November","December")</f>
        <v>February</v>
      </c>
      <c r="I486" s="103">
        <f ca="1">DATEDIF(G486,TODAY(),"Y")</f>
        <v>0</v>
      </c>
      <c r="J486" s="104" t="s">
        <v>391</v>
      </c>
      <c r="K486" s="105">
        <v>3</v>
      </c>
    </row>
    <row r="487" spans="1:11" x14ac:dyDescent="0.25">
      <c r="A487" s="99" t="s">
        <v>1129</v>
      </c>
      <c r="B487" s="101" t="s">
        <v>378</v>
      </c>
      <c r="C487" s="99" t="s">
        <v>408</v>
      </c>
      <c r="D487" s="111">
        <v>667745362</v>
      </c>
      <c r="E487" s="115">
        <v>2522952173</v>
      </c>
      <c r="F487" s="99" t="s">
        <v>385</v>
      </c>
      <c r="G487" s="191">
        <v>37789</v>
      </c>
      <c r="H487" s="102" t="str">
        <f>CHOOSE(MONTH(G487),"January","February","March","April","May","June","July","August","September","October","November","December")</f>
        <v>June</v>
      </c>
      <c r="I487" s="103">
        <f ca="1">DATEDIF(G487,TODAY(),"Y")</f>
        <v>12</v>
      </c>
      <c r="J487" s="104"/>
      <c r="K487" s="105">
        <v>5</v>
      </c>
    </row>
    <row r="488" spans="1:11" x14ac:dyDescent="0.25">
      <c r="A488" s="99" t="s">
        <v>1242</v>
      </c>
      <c r="B488" s="101" t="s">
        <v>1383</v>
      </c>
      <c r="C488" s="99" t="s">
        <v>395</v>
      </c>
      <c r="D488" s="111">
        <v>667812117</v>
      </c>
      <c r="E488" s="115">
        <v>2526396432</v>
      </c>
      <c r="F488" s="99" t="s">
        <v>386</v>
      </c>
      <c r="G488" s="191">
        <v>37906</v>
      </c>
      <c r="H488" s="102" t="str">
        <f>CHOOSE(MONTH(G488),"January","February","March","April","May","June","July","August","September","October","November","December")</f>
        <v>October</v>
      </c>
      <c r="I488" s="103">
        <f ca="1">DATEDIF(G488,TODAY(),"Y")</f>
        <v>12</v>
      </c>
      <c r="J488" s="104" t="s">
        <v>390</v>
      </c>
      <c r="K488" s="105">
        <v>3</v>
      </c>
    </row>
    <row r="489" spans="1:11" x14ac:dyDescent="0.25">
      <c r="A489" s="99" t="s">
        <v>1369</v>
      </c>
      <c r="B489" s="101" t="s">
        <v>1381</v>
      </c>
      <c r="C489" s="99" t="s">
        <v>407</v>
      </c>
      <c r="D489" s="111">
        <v>668708287</v>
      </c>
      <c r="E489" s="115">
        <v>9191952821</v>
      </c>
      <c r="F489" s="99" t="s">
        <v>385</v>
      </c>
      <c r="G489" s="191">
        <v>35769</v>
      </c>
      <c r="H489" s="102" t="str">
        <f>CHOOSE(MONTH(G489),"January","February","March","April","May","June","July","August","September","October","November","December")</f>
        <v>December</v>
      </c>
      <c r="I489" s="103">
        <f ca="1">DATEDIF(G489,TODAY(),"Y")</f>
        <v>18</v>
      </c>
      <c r="J489" s="104"/>
      <c r="K489" s="105">
        <v>4</v>
      </c>
    </row>
    <row r="490" spans="1:11" x14ac:dyDescent="0.25">
      <c r="A490" s="99" t="s">
        <v>947</v>
      </c>
      <c r="B490" s="101" t="s">
        <v>378</v>
      </c>
      <c r="C490" s="99" t="s">
        <v>1386</v>
      </c>
      <c r="D490" s="111">
        <v>671360508</v>
      </c>
      <c r="E490" s="115">
        <v>2528385730</v>
      </c>
      <c r="F490" s="99" t="s">
        <v>389</v>
      </c>
      <c r="G490" s="191">
        <v>37802</v>
      </c>
      <c r="H490" s="102" t="str">
        <f>CHOOSE(MONTH(G490),"January","February","March","April","May","June","July","August","September","October","November","December")</f>
        <v>June</v>
      </c>
      <c r="I490" s="103">
        <f ca="1">DATEDIF(G490,TODAY(),"Y")</f>
        <v>12</v>
      </c>
      <c r="J490" s="104" t="s">
        <v>390</v>
      </c>
      <c r="K490" s="105">
        <v>5</v>
      </c>
    </row>
    <row r="491" spans="1:11" x14ac:dyDescent="0.25">
      <c r="A491" s="99" t="s">
        <v>734</v>
      </c>
      <c r="B491" s="101" t="s">
        <v>1381</v>
      </c>
      <c r="C491" s="99" t="s">
        <v>408</v>
      </c>
      <c r="D491" s="111">
        <v>671823263</v>
      </c>
      <c r="E491" s="115">
        <v>2526718651</v>
      </c>
      <c r="F491" s="99" t="s">
        <v>386</v>
      </c>
      <c r="G491" s="191">
        <v>38177</v>
      </c>
      <c r="H491" s="102" t="str">
        <f>CHOOSE(MONTH(G491),"January","February","March","April","May","June","July","August","September","October","November","December")</f>
        <v>July</v>
      </c>
      <c r="I491" s="103">
        <f ca="1">DATEDIF(G491,TODAY(),"Y")</f>
        <v>11</v>
      </c>
      <c r="J491" s="104" t="s">
        <v>387</v>
      </c>
      <c r="K491" s="105">
        <v>3</v>
      </c>
    </row>
    <row r="492" spans="1:11" x14ac:dyDescent="0.25">
      <c r="A492" s="99" t="s">
        <v>1156</v>
      </c>
      <c r="B492" s="101" t="s">
        <v>1381</v>
      </c>
      <c r="C492" s="99" t="s">
        <v>399</v>
      </c>
      <c r="D492" s="111">
        <v>676030562</v>
      </c>
      <c r="E492" s="115">
        <v>9198253211</v>
      </c>
      <c r="F492" s="99" t="s">
        <v>386</v>
      </c>
      <c r="G492" s="191">
        <v>37766</v>
      </c>
      <c r="H492" s="102" t="str">
        <f>CHOOSE(MONTH(G492),"January","February","March","April","May","June","July","August","September","October","November","December")</f>
        <v>May</v>
      </c>
      <c r="I492" s="103">
        <f ca="1">DATEDIF(G492,TODAY(),"Y")</f>
        <v>13</v>
      </c>
      <c r="J492" s="104" t="s">
        <v>387</v>
      </c>
      <c r="K492" s="105">
        <v>1</v>
      </c>
    </row>
    <row r="493" spans="1:11" x14ac:dyDescent="0.25">
      <c r="A493" s="99" t="s">
        <v>810</v>
      </c>
      <c r="B493" s="101" t="s">
        <v>378</v>
      </c>
      <c r="C493" s="99" t="s">
        <v>395</v>
      </c>
      <c r="D493" s="111">
        <v>676534152</v>
      </c>
      <c r="E493" s="115">
        <v>9194416232</v>
      </c>
      <c r="F493" s="99" t="s">
        <v>386</v>
      </c>
      <c r="G493" s="191">
        <v>35042</v>
      </c>
      <c r="H493" s="102" t="str">
        <f>CHOOSE(MONTH(G493),"January","February","March","April","May","June","July","August","September","October","November","December")</f>
        <v>December</v>
      </c>
      <c r="I493" s="103">
        <f ca="1">DATEDIF(G493,TODAY(),"Y")</f>
        <v>20</v>
      </c>
      <c r="J493" s="104" t="s">
        <v>387</v>
      </c>
      <c r="K493" s="105">
        <v>1</v>
      </c>
    </row>
    <row r="494" spans="1:11" x14ac:dyDescent="0.25">
      <c r="A494" s="99" t="s">
        <v>1279</v>
      </c>
      <c r="B494" s="101" t="s">
        <v>674</v>
      </c>
      <c r="C494" s="99" t="s">
        <v>2310</v>
      </c>
      <c r="D494" s="111">
        <v>676831149</v>
      </c>
      <c r="E494" s="115">
        <v>9192824485</v>
      </c>
      <c r="F494" s="99" t="s">
        <v>386</v>
      </c>
      <c r="G494" s="191">
        <v>37284</v>
      </c>
      <c r="H494" s="102" t="str">
        <f>CHOOSE(MONTH(G494),"January","February","March","April","May","June","July","August","September","October","November","December")</f>
        <v>January</v>
      </c>
      <c r="I494" s="103">
        <f ca="1">DATEDIF(G494,TODAY(),"Y")</f>
        <v>14</v>
      </c>
      <c r="J494" s="104" t="s">
        <v>387</v>
      </c>
      <c r="K494" s="105">
        <v>4</v>
      </c>
    </row>
    <row r="495" spans="1:11" x14ac:dyDescent="0.25">
      <c r="A495" s="99" t="s">
        <v>1319</v>
      </c>
      <c r="B495" s="101" t="s">
        <v>378</v>
      </c>
      <c r="C495" s="99" t="s">
        <v>1385</v>
      </c>
      <c r="D495" s="111">
        <v>681596577</v>
      </c>
      <c r="E495" s="115">
        <v>9192387348</v>
      </c>
      <c r="F495" s="99" t="s">
        <v>385</v>
      </c>
      <c r="G495" s="191">
        <v>37201</v>
      </c>
      <c r="H495" s="102" t="str">
        <f>CHOOSE(MONTH(G495),"January","February","March","April","May","June","July","August","September","October","November","December")</f>
        <v>November</v>
      </c>
      <c r="I495" s="103">
        <f ca="1">DATEDIF(G495,TODAY(),"Y")</f>
        <v>14</v>
      </c>
      <c r="J495" s="104"/>
      <c r="K495" s="105">
        <v>2</v>
      </c>
    </row>
    <row r="496" spans="1:11" x14ac:dyDescent="0.25">
      <c r="A496" s="99" t="s">
        <v>712</v>
      </c>
      <c r="B496" s="101" t="s">
        <v>1383</v>
      </c>
      <c r="C496" s="99" t="s">
        <v>399</v>
      </c>
      <c r="D496" s="111">
        <v>682500261</v>
      </c>
      <c r="E496" s="115">
        <v>9191163627</v>
      </c>
      <c r="F496" s="99" t="s">
        <v>386</v>
      </c>
      <c r="G496" s="191">
        <v>36165</v>
      </c>
      <c r="H496" s="102" t="str">
        <f>CHOOSE(MONTH(G496),"January","February","March","April","May","June","July","August","September","October","November","December")</f>
        <v>January</v>
      </c>
      <c r="I496" s="103">
        <f ca="1">DATEDIF(G496,TODAY(),"Y")</f>
        <v>17</v>
      </c>
      <c r="J496" s="104" t="s">
        <v>390</v>
      </c>
      <c r="K496" s="105">
        <v>1</v>
      </c>
    </row>
    <row r="497" spans="1:11" x14ac:dyDescent="0.25">
      <c r="A497" s="99" t="s">
        <v>862</v>
      </c>
      <c r="B497" s="101" t="s">
        <v>1383</v>
      </c>
      <c r="C497" s="99" t="s">
        <v>394</v>
      </c>
      <c r="D497" s="111">
        <v>682791418</v>
      </c>
      <c r="E497" s="115">
        <v>9194603155</v>
      </c>
      <c r="F497" s="99" t="s">
        <v>386</v>
      </c>
      <c r="G497" s="191">
        <v>37100</v>
      </c>
      <c r="H497" s="102" t="str">
        <f>CHOOSE(MONTH(G497),"January","February","March","April","May","June","July","August","September","October","November","December")</f>
        <v>July</v>
      </c>
      <c r="I497" s="103">
        <f ca="1">DATEDIF(G497,TODAY(),"Y")</f>
        <v>14</v>
      </c>
      <c r="J497" s="104" t="s">
        <v>387</v>
      </c>
      <c r="K497" s="105">
        <v>3</v>
      </c>
    </row>
    <row r="498" spans="1:11" x14ac:dyDescent="0.25">
      <c r="A498" s="99" t="s">
        <v>1167</v>
      </c>
      <c r="B498" s="101" t="s">
        <v>1380</v>
      </c>
      <c r="C498" s="99" t="s">
        <v>399</v>
      </c>
      <c r="D498" s="111">
        <v>682907379</v>
      </c>
      <c r="E498" s="115">
        <v>2521854525</v>
      </c>
      <c r="F498" s="99" t="s">
        <v>386</v>
      </c>
      <c r="G498" s="191">
        <v>40553</v>
      </c>
      <c r="H498" s="102" t="str">
        <f>CHOOSE(MONTH(G498),"January","February","March","April","May","June","July","August","September","October","November","December")</f>
        <v>January</v>
      </c>
      <c r="I498" s="103">
        <f ca="1">DATEDIF(G498,TODAY(),"Y")</f>
        <v>5</v>
      </c>
      <c r="J498" s="104" t="s">
        <v>393</v>
      </c>
      <c r="K498" s="105">
        <v>5</v>
      </c>
    </row>
    <row r="499" spans="1:11" x14ac:dyDescent="0.25">
      <c r="A499" s="99" t="s">
        <v>1085</v>
      </c>
      <c r="B499" s="101" t="s">
        <v>674</v>
      </c>
      <c r="C499" s="99" t="s">
        <v>395</v>
      </c>
      <c r="D499" s="111">
        <v>683222853</v>
      </c>
      <c r="E499" s="115">
        <v>9196224056</v>
      </c>
      <c r="F499" s="99" t="s">
        <v>385</v>
      </c>
      <c r="G499" s="191">
        <v>39214</v>
      </c>
      <c r="H499" s="102" t="str">
        <f>CHOOSE(MONTH(G499),"January","February","March","April","May","June","July","August","September","October","November","December")</f>
        <v>May</v>
      </c>
      <c r="I499" s="103">
        <f ca="1">DATEDIF(G499,TODAY(),"Y")</f>
        <v>9</v>
      </c>
      <c r="J499" s="104"/>
      <c r="K499" s="105">
        <v>3</v>
      </c>
    </row>
    <row r="500" spans="1:11" x14ac:dyDescent="0.25">
      <c r="A500" s="99" t="s">
        <v>1390</v>
      </c>
      <c r="B500" s="101" t="s">
        <v>378</v>
      </c>
      <c r="C500" s="99" t="s">
        <v>408</v>
      </c>
      <c r="D500" s="111">
        <v>683670378</v>
      </c>
      <c r="E500" s="115">
        <v>9196259106</v>
      </c>
      <c r="F500" s="99" t="s">
        <v>386</v>
      </c>
      <c r="G500" s="191">
        <v>39668</v>
      </c>
      <c r="H500" s="102" t="str">
        <f>CHOOSE(MONTH(G500),"January","February","March","April","May","June","July","August","September","October","November","December")</f>
        <v>August</v>
      </c>
      <c r="I500" s="103">
        <f ca="1">DATEDIF(G500,TODAY(),"Y")</f>
        <v>7</v>
      </c>
      <c r="J500" s="104" t="s">
        <v>391</v>
      </c>
      <c r="K500" s="105">
        <v>2</v>
      </c>
    </row>
    <row r="501" spans="1:11" x14ac:dyDescent="0.25">
      <c r="A501" s="99" t="s">
        <v>1228</v>
      </c>
      <c r="B501" s="101" t="s">
        <v>378</v>
      </c>
      <c r="C501" s="99" t="s">
        <v>399</v>
      </c>
      <c r="D501" s="111">
        <v>684054281</v>
      </c>
      <c r="E501" s="115">
        <v>2522888726</v>
      </c>
      <c r="F501" s="99" t="s">
        <v>386</v>
      </c>
      <c r="G501" s="191">
        <v>36574</v>
      </c>
      <c r="H501" s="102" t="str">
        <f>CHOOSE(MONTH(G501),"January","February","March","April","May","June","July","August","September","October","November","December")</f>
        <v>February</v>
      </c>
      <c r="I501" s="103">
        <f ca="1">DATEDIF(G501,TODAY(),"Y")</f>
        <v>16</v>
      </c>
      <c r="J501" s="104" t="s">
        <v>387</v>
      </c>
      <c r="K501" s="105">
        <v>2</v>
      </c>
    </row>
    <row r="502" spans="1:11" x14ac:dyDescent="0.25">
      <c r="A502" s="99" t="s">
        <v>695</v>
      </c>
      <c r="B502" s="101" t="s">
        <v>1383</v>
      </c>
      <c r="C502" s="99" t="s">
        <v>1385</v>
      </c>
      <c r="D502" s="111">
        <v>685953695</v>
      </c>
      <c r="E502" s="115">
        <v>9196756847</v>
      </c>
      <c r="F502" s="99" t="s">
        <v>386</v>
      </c>
      <c r="G502" s="191">
        <v>42343</v>
      </c>
      <c r="H502" s="102" t="str">
        <f>CHOOSE(MONTH(G502),"January","February","March","April","May","June","July","August","September","October","November","December")</f>
        <v>December</v>
      </c>
      <c r="I502" s="103">
        <f ca="1">DATEDIF(G502,TODAY(),"Y")</f>
        <v>0</v>
      </c>
      <c r="J502" s="104" t="s">
        <v>391</v>
      </c>
      <c r="K502" s="105">
        <v>4</v>
      </c>
    </row>
    <row r="503" spans="1:11" x14ac:dyDescent="0.25">
      <c r="A503" s="99" t="s">
        <v>760</v>
      </c>
      <c r="B503" s="101" t="s">
        <v>1381</v>
      </c>
      <c r="C503" s="99" t="s">
        <v>399</v>
      </c>
      <c r="D503" s="111">
        <v>687006783</v>
      </c>
      <c r="E503" s="115">
        <v>2524919418</v>
      </c>
      <c r="F503" s="99" t="s">
        <v>385</v>
      </c>
      <c r="G503" s="191">
        <v>35854</v>
      </c>
      <c r="H503" s="102" t="str">
        <f>CHOOSE(MONTH(G503),"January","February","March","April","May","June","July","August","September","October","November","December")</f>
        <v>February</v>
      </c>
      <c r="I503" s="103">
        <f ca="1">DATEDIF(G503,TODAY(),"Y")</f>
        <v>18</v>
      </c>
      <c r="J503" s="104"/>
      <c r="K503" s="105">
        <v>2</v>
      </c>
    </row>
    <row r="504" spans="1:11" x14ac:dyDescent="0.25">
      <c r="A504" s="99" t="s">
        <v>1180</v>
      </c>
      <c r="B504" s="101" t="s">
        <v>1505</v>
      </c>
      <c r="C504" s="99" t="s">
        <v>407</v>
      </c>
      <c r="D504" s="111">
        <v>687623890</v>
      </c>
      <c r="E504" s="115">
        <v>2522447501</v>
      </c>
      <c r="F504" s="99" t="s">
        <v>392</v>
      </c>
      <c r="G504" s="191">
        <v>35743</v>
      </c>
      <c r="H504" s="102" t="str">
        <f>CHOOSE(MONTH(G504),"January","February","March","April","May","June","July","August","September","October","November","December")</f>
        <v>November</v>
      </c>
      <c r="I504" s="103">
        <f ca="1">DATEDIF(G504,TODAY(),"Y")</f>
        <v>18</v>
      </c>
      <c r="J504" s="104"/>
      <c r="K504" s="105">
        <v>4</v>
      </c>
    </row>
    <row r="505" spans="1:11" x14ac:dyDescent="0.25">
      <c r="A505" s="99" t="s">
        <v>1311</v>
      </c>
      <c r="B505" s="101" t="s">
        <v>1380</v>
      </c>
      <c r="C505" s="99" t="s">
        <v>408</v>
      </c>
      <c r="D505" s="111">
        <v>688769770</v>
      </c>
      <c r="E505" s="115">
        <v>9192416398</v>
      </c>
      <c r="F505" s="99" t="s">
        <v>386</v>
      </c>
      <c r="G505" s="191">
        <v>35985</v>
      </c>
      <c r="H505" s="102" t="str">
        <f>CHOOSE(MONTH(G505),"January","February","March","April","May","June","July","August","September","October","November","December")</f>
        <v>July</v>
      </c>
      <c r="I505" s="103">
        <f ca="1">DATEDIF(G505,TODAY(),"Y")</f>
        <v>17</v>
      </c>
      <c r="J505" s="104" t="s">
        <v>387</v>
      </c>
      <c r="K505" s="105">
        <v>2</v>
      </c>
    </row>
    <row r="506" spans="1:11" x14ac:dyDescent="0.25">
      <c r="A506" s="99" t="s">
        <v>832</v>
      </c>
      <c r="B506" s="101" t="s">
        <v>1381</v>
      </c>
      <c r="C506" s="99" t="s">
        <v>1385</v>
      </c>
      <c r="D506" s="111">
        <v>690374765</v>
      </c>
      <c r="E506" s="115">
        <v>2525786813</v>
      </c>
      <c r="F506" s="99" t="s">
        <v>386</v>
      </c>
      <c r="G506" s="191">
        <v>38132</v>
      </c>
      <c r="H506" s="102" t="str">
        <f>CHOOSE(MONTH(G506),"January","February","March","April","May","June","July","August","September","October","November","December")</f>
        <v>May</v>
      </c>
      <c r="I506" s="103">
        <f ca="1">DATEDIF(G506,TODAY(),"Y")</f>
        <v>12</v>
      </c>
      <c r="J506" s="104" t="s">
        <v>393</v>
      </c>
      <c r="K506" s="105">
        <v>5</v>
      </c>
    </row>
    <row r="507" spans="1:11" x14ac:dyDescent="0.25">
      <c r="A507" s="99" t="s">
        <v>1075</v>
      </c>
      <c r="B507" s="101" t="s">
        <v>1383</v>
      </c>
      <c r="C507" s="99" t="s">
        <v>407</v>
      </c>
      <c r="D507" s="111">
        <v>693055639</v>
      </c>
      <c r="E507" s="115">
        <v>9195866887</v>
      </c>
      <c r="F507" s="99" t="s">
        <v>386</v>
      </c>
      <c r="G507" s="191">
        <v>35089</v>
      </c>
      <c r="H507" s="102" t="str">
        <f>CHOOSE(MONTH(G507),"January","February","March","April","May","June","July","August","September","October","November","December")</f>
        <v>January</v>
      </c>
      <c r="I507" s="103">
        <f ca="1">DATEDIF(G507,TODAY(),"Y")</f>
        <v>20</v>
      </c>
      <c r="J507" s="104" t="s">
        <v>387</v>
      </c>
      <c r="K507" s="105">
        <v>5</v>
      </c>
    </row>
    <row r="508" spans="1:11" x14ac:dyDescent="0.25">
      <c r="A508" s="99" t="s">
        <v>1206</v>
      </c>
      <c r="B508" s="101" t="s">
        <v>1381</v>
      </c>
      <c r="C508" s="99" t="s">
        <v>408</v>
      </c>
      <c r="D508" s="111">
        <v>693214759</v>
      </c>
      <c r="E508" s="115">
        <v>9192683895</v>
      </c>
      <c r="F508" s="99" t="s">
        <v>386</v>
      </c>
      <c r="G508" s="191">
        <v>39647</v>
      </c>
      <c r="H508" s="102" t="str">
        <f>CHOOSE(MONTH(G508),"January","February","March","April","May","June","July","August","September","October","November","December")</f>
        <v>July</v>
      </c>
      <c r="I508" s="103">
        <f ca="1">DATEDIF(G508,TODAY(),"Y")</f>
        <v>7</v>
      </c>
      <c r="J508" s="104" t="s">
        <v>390</v>
      </c>
      <c r="K508" s="105">
        <v>3</v>
      </c>
    </row>
    <row r="509" spans="1:11" x14ac:dyDescent="0.25">
      <c r="A509" s="99" t="s">
        <v>937</v>
      </c>
      <c r="B509" s="101" t="s">
        <v>1383</v>
      </c>
      <c r="C509" s="99" t="s">
        <v>407</v>
      </c>
      <c r="D509" s="111">
        <v>693965055</v>
      </c>
      <c r="E509" s="115">
        <v>2527853314</v>
      </c>
      <c r="F509" s="99" t="s">
        <v>386</v>
      </c>
      <c r="G509" s="191">
        <v>41182</v>
      </c>
      <c r="H509" s="102" t="str">
        <f>CHOOSE(MONTH(G509),"January","February","March","April","May","June","July","August","September","October","November","December")</f>
        <v>September</v>
      </c>
      <c r="I509" s="103">
        <f ca="1">DATEDIF(G509,TODAY(),"Y")</f>
        <v>3</v>
      </c>
      <c r="J509" s="104" t="s">
        <v>387</v>
      </c>
      <c r="K509" s="105">
        <v>4</v>
      </c>
    </row>
    <row r="510" spans="1:11" x14ac:dyDescent="0.25">
      <c r="A510" s="99" t="s">
        <v>1277</v>
      </c>
      <c r="B510" s="101" t="s">
        <v>1383</v>
      </c>
      <c r="C510" s="99" t="s">
        <v>1385</v>
      </c>
      <c r="D510" s="111">
        <v>694800128</v>
      </c>
      <c r="E510" s="115">
        <v>9197111802</v>
      </c>
      <c r="F510" s="99" t="s">
        <v>386</v>
      </c>
      <c r="G510" s="191">
        <v>42074</v>
      </c>
      <c r="H510" s="102" t="str">
        <f>CHOOSE(MONTH(G510),"January","February","March","April","May","June","July","August","September","October","November","December")</f>
        <v>March</v>
      </c>
      <c r="I510" s="103">
        <f ca="1">DATEDIF(G510,TODAY(),"Y")</f>
        <v>1</v>
      </c>
      <c r="J510" s="104" t="s">
        <v>391</v>
      </c>
      <c r="K510" s="105">
        <v>1</v>
      </c>
    </row>
    <row r="511" spans="1:11" x14ac:dyDescent="0.25">
      <c r="A511" s="99" t="s">
        <v>1376</v>
      </c>
      <c r="B511" s="101" t="s">
        <v>1383</v>
      </c>
      <c r="C511" s="99" t="s">
        <v>408</v>
      </c>
      <c r="D511" s="111">
        <v>695198896</v>
      </c>
      <c r="E511" s="115">
        <v>2523533906</v>
      </c>
      <c r="F511" s="99" t="s">
        <v>385</v>
      </c>
      <c r="G511" s="191">
        <v>35408</v>
      </c>
      <c r="H511" s="102" t="str">
        <f>CHOOSE(MONTH(G511),"January","February","March","April","May","June","July","August","September","October","November","December")</f>
        <v>December</v>
      </c>
      <c r="I511" s="103">
        <f ca="1">DATEDIF(G511,TODAY(),"Y")</f>
        <v>19</v>
      </c>
      <c r="J511" s="104"/>
      <c r="K511" s="105">
        <v>3</v>
      </c>
    </row>
    <row r="512" spans="1:11" x14ac:dyDescent="0.25">
      <c r="A512" s="99" t="s">
        <v>696</v>
      </c>
      <c r="B512" s="101" t="s">
        <v>1380</v>
      </c>
      <c r="C512" s="99" t="s">
        <v>399</v>
      </c>
      <c r="D512" s="111">
        <v>696435191</v>
      </c>
      <c r="E512" s="115">
        <v>2527710498</v>
      </c>
      <c r="F512" s="99" t="s">
        <v>386</v>
      </c>
      <c r="G512" s="191">
        <v>36904</v>
      </c>
      <c r="H512" s="102" t="str">
        <f>CHOOSE(MONTH(G512),"January","February","March","April","May","June","July","August","September","October","November","December")</f>
        <v>January</v>
      </c>
      <c r="I512" s="103">
        <f ca="1">DATEDIF(G512,TODAY(),"Y")</f>
        <v>15</v>
      </c>
      <c r="J512" s="104" t="s">
        <v>391</v>
      </c>
      <c r="K512" s="105">
        <v>2</v>
      </c>
    </row>
    <row r="513" spans="1:11" x14ac:dyDescent="0.25">
      <c r="A513" s="99" t="s">
        <v>784</v>
      </c>
      <c r="B513" s="101" t="s">
        <v>1380</v>
      </c>
      <c r="C513" s="99" t="s">
        <v>406</v>
      </c>
      <c r="D513" s="111">
        <v>698472533</v>
      </c>
      <c r="E513" s="115">
        <v>9192917217</v>
      </c>
      <c r="F513" s="99" t="s">
        <v>385</v>
      </c>
      <c r="G513" s="191">
        <v>35225</v>
      </c>
      <c r="H513" s="102" t="str">
        <f>CHOOSE(MONTH(G513),"January","February","March","April","May","June","July","August","September","October","November","December")</f>
        <v>June</v>
      </c>
      <c r="I513" s="103">
        <f ca="1">DATEDIF(G513,TODAY(),"Y")</f>
        <v>19</v>
      </c>
      <c r="J513" s="104"/>
      <c r="K513" s="105">
        <v>2</v>
      </c>
    </row>
    <row r="514" spans="1:11" x14ac:dyDescent="0.25">
      <c r="A514" s="99" t="s">
        <v>1270</v>
      </c>
      <c r="B514" s="101" t="s">
        <v>1381</v>
      </c>
      <c r="C514" s="99" t="s">
        <v>399</v>
      </c>
      <c r="D514" s="111">
        <v>698869555</v>
      </c>
      <c r="E514" s="115">
        <v>2526052545</v>
      </c>
      <c r="F514" s="99" t="s">
        <v>389</v>
      </c>
      <c r="G514" s="191">
        <v>35393</v>
      </c>
      <c r="H514" s="102" t="str">
        <f>CHOOSE(MONTH(G514),"January","February","March","April","May","June","July","August","September","October","November","December")</f>
        <v>November</v>
      </c>
      <c r="I514" s="103">
        <f ca="1">DATEDIF(G514,TODAY(),"Y")</f>
        <v>19</v>
      </c>
      <c r="J514" s="104" t="s">
        <v>393</v>
      </c>
      <c r="K514" s="105">
        <v>1</v>
      </c>
    </row>
    <row r="515" spans="1:11" x14ac:dyDescent="0.25">
      <c r="A515" s="99" t="s">
        <v>1216</v>
      </c>
      <c r="B515" s="101" t="s">
        <v>1383</v>
      </c>
      <c r="C515" s="99" t="s">
        <v>396</v>
      </c>
      <c r="D515" s="111">
        <v>699053064</v>
      </c>
      <c r="E515" s="115">
        <v>9191299076</v>
      </c>
      <c r="F515" s="99" t="s">
        <v>385</v>
      </c>
      <c r="G515" s="191">
        <v>37493</v>
      </c>
      <c r="H515" s="102" t="str">
        <f>CHOOSE(MONTH(G515),"January","February","March","April","May","June","July","August","September","October","November","December")</f>
        <v>August</v>
      </c>
      <c r="I515" s="103">
        <f ca="1">DATEDIF(G515,TODAY(),"Y")</f>
        <v>13</v>
      </c>
      <c r="J515" s="104"/>
      <c r="K515" s="105">
        <v>2</v>
      </c>
    </row>
    <row r="516" spans="1:11" x14ac:dyDescent="0.25">
      <c r="A516" s="99" t="s">
        <v>1337</v>
      </c>
      <c r="B516" s="101" t="s">
        <v>1383</v>
      </c>
      <c r="C516" s="99" t="s">
        <v>406</v>
      </c>
      <c r="D516" s="111">
        <v>699386024</v>
      </c>
      <c r="E516" s="115">
        <v>2525842116</v>
      </c>
      <c r="F516" s="99" t="s">
        <v>392</v>
      </c>
      <c r="G516" s="191">
        <v>37535</v>
      </c>
      <c r="H516" s="102" t="str">
        <f>CHOOSE(MONTH(G516),"January","February","March","April","May","June","July","August","September","October","November","December")</f>
        <v>October</v>
      </c>
      <c r="I516" s="103">
        <f ca="1">DATEDIF(G516,TODAY(),"Y")</f>
        <v>13</v>
      </c>
      <c r="J516" s="104"/>
      <c r="K516" s="105">
        <v>3</v>
      </c>
    </row>
    <row r="517" spans="1:11" x14ac:dyDescent="0.25">
      <c r="A517" s="99" t="s">
        <v>1377</v>
      </c>
      <c r="B517" s="101" t="s">
        <v>1381</v>
      </c>
      <c r="C517" s="99" t="s">
        <v>407</v>
      </c>
      <c r="D517" s="111">
        <v>705186668</v>
      </c>
      <c r="E517" s="115">
        <v>9193922813</v>
      </c>
      <c r="F517" s="99" t="s">
        <v>392</v>
      </c>
      <c r="G517" s="191">
        <v>35335</v>
      </c>
      <c r="H517" s="102" t="str">
        <f>CHOOSE(MONTH(G517),"January","February","March","April","May","June","July","August","September","October","November","December")</f>
        <v>September</v>
      </c>
      <c r="I517" s="103">
        <f ca="1">DATEDIF(G517,TODAY(),"Y")</f>
        <v>19</v>
      </c>
      <c r="J517" s="104"/>
      <c r="K517" s="105">
        <v>5</v>
      </c>
    </row>
    <row r="518" spans="1:11" x14ac:dyDescent="0.25">
      <c r="A518" s="99" t="s">
        <v>2583</v>
      </c>
      <c r="B518" s="101" t="s">
        <v>1381</v>
      </c>
      <c r="C518" s="99" t="s">
        <v>397</v>
      </c>
      <c r="D518" s="111">
        <v>707553376</v>
      </c>
      <c r="E518" s="115">
        <v>9194194193</v>
      </c>
      <c r="F518" s="99" t="s">
        <v>386</v>
      </c>
      <c r="G518" s="191">
        <v>38110</v>
      </c>
      <c r="H518" s="102" t="str">
        <f>CHOOSE(MONTH(G518),"January","February","March","April","May","June","July","August","September","October","November","December")</f>
        <v>May</v>
      </c>
      <c r="I518" s="103">
        <f ca="1">DATEDIF(G518,TODAY(),"Y")</f>
        <v>12</v>
      </c>
      <c r="J518" s="104" t="s">
        <v>388</v>
      </c>
      <c r="K518" s="105">
        <v>3</v>
      </c>
    </row>
    <row r="519" spans="1:11" x14ac:dyDescent="0.25">
      <c r="A519" s="99" t="s">
        <v>1191</v>
      </c>
      <c r="B519" s="101" t="s">
        <v>1505</v>
      </c>
      <c r="C519" s="99" t="s">
        <v>1385</v>
      </c>
      <c r="D519" s="111">
        <v>707882019</v>
      </c>
      <c r="E519" s="115">
        <v>2523373445</v>
      </c>
      <c r="F519" s="99" t="s">
        <v>385</v>
      </c>
      <c r="G519" s="191">
        <v>38760</v>
      </c>
      <c r="H519" s="102" t="str">
        <f>CHOOSE(MONTH(G519),"January","February","March","April","May","June","July","August","September","October","November","December")</f>
        <v>February</v>
      </c>
      <c r="I519" s="103">
        <f ca="1">DATEDIF(G519,TODAY(),"Y")</f>
        <v>10</v>
      </c>
      <c r="J519" s="104"/>
      <c r="K519" s="105">
        <v>4</v>
      </c>
    </row>
    <row r="520" spans="1:11" x14ac:dyDescent="0.25">
      <c r="A520" s="99" t="s">
        <v>1219</v>
      </c>
      <c r="B520" s="101" t="s">
        <v>1383</v>
      </c>
      <c r="C520" s="99" t="s">
        <v>407</v>
      </c>
      <c r="D520" s="111">
        <v>708082156</v>
      </c>
      <c r="E520" s="115">
        <v>9194919822</v>
      </c>
      <c r="F520" s="99" t="s">
        <v>386</v>
      </c>
      <c r="G520" s="191">
        <v>42204</v>
      </c>
      <c r="H520" s="102" t="str">
        <f>CHOOSE(MONTH(G520),"January","February","March","April","May","June","July","August","September","October","November","December")</f>
        <v>July</v>
      </c>
      <c r="I520" s="103">
        <f ca="1">DATEDIF(G520,TODAY(),"Y")</f>
        <v>0</v>
      </c>
      <c r="J520" s="104" t="s">
        <v>387</v>
      </c>
      <c r="K520" s="105">
        <v>4</v>
      </c>
    </row>
    <row r="521" spans="1:11" x14ac:dyDescent="0.25">
      <c r="A521" s="99" t="s">
        <v>1230</v>
      </c>
      <c r="B521" s="101" t="s">
        <v>1381</v>
      </c>
      <c r="C521" s="99" t="s">
        <v>399</v>
      </c>
      <c r="D521" s="111">
        <v>708108747</v>
      </c>
      <c r="E521" s="115">
        <v>9192520526</v>
      </c>
      <c r="F521" s="99" t="s">
        <v>386</v>
      </c>
      <c r="G521" s="191">
        <v>35456</v>
      </c>
      <c r="H521" s="102" t="str">
        <f>CHOOSE(MONTH(G521),"January","February","March","April","May","June","July","August","September","October","November","December")</f>
        <v>January</v>
      </c>
      <c r="I521" s="103">
        <f ca="1">DATEDIF(G521,TODAY(),"Y")</f>
        <v>19</v>
      </c>
      <c r="J521" s="104" t="s">
        <v>387</v>
      </c>
      <c r="K521" s="105">
        <v>3</v>
      </c>
    </row>
    <row r="522" spans="1:11" x14ac:dyDescent="0.25">
      <c r="A522" s="99" t="s">
        <v>1043</v>
      </c>
      <c r="B522" s="101" t="s">
        <v>1381</v>
      </c>
      <c r="C522" s="99" t="s">
        <v>407</v>
      </c>
      <c r="D522" s="111">
        <v>709234421</v>
      </c>
      <c r="E522" s="115">
        <v>2523838954</v>
      </c>
      <c r="F522" s="99" t="s">
        <v>386</v>
      </c>
      <c r="G522" s="191">
        <v>37027</v>
      </c>
      <c r="H522" s="102" t="str">
        <f>CHOOSE(MONTH(G522),"January","February","March","April","May","June","July","August","September","October","November","December")</f>
        <v>May</v>
      </c>
      <c r="I522" s="103">
        <f ca="1">DATEDIF(G522,TODAY(),"Y")</f>
        <v>15</v>
      </c>
      <c r="J522" s="104" t="s">
        <v>387</v>
      </c>
      <c r="K522" s="105">
        <v>5</v>
      </c>
    </row>
    <row r="523" spans="1:11" x14ac:dyDescent="0.25">
      <c r="A523" s="99" t="s">
        <v>1160</v>
      </c>
      <c r="B523" s="101" t="s">
        <v>1505</v>
      </c>
      <c r="C523" s="99" t="s">
        <v>1386</v>
      </c>
      <c r="D523" s="111">
        <v>710460589</v>
      </c>
      <c r="E523" s="115">
        <v>2526104400</v>
      </c>
      <c r="F523" s="99" t="s">
        <v>386</v>
      </c>
      <c r="G523" s="191">
        <v>37596</v>
      </c>
      <c r="H523" s="102" t="str">
        <f>CHOOSE(MONTH(G523),"January","February","March","April","May","June","July","August","September","October","November","December")</f>
        <v>December</v>
      </c>
      <c r="I523" s="103">
        <f ca="1">DATEDIF(G523,TODAY(),"Y")</f>
        <v>13</v>
      </c>
      <c r="J523" s="104" t="s">
        <v>391</v>
      </c>
      <c r="K523" s="105">
        <v>2</v>
      </c>
    </row>
    <row r="524" spans="1:11" x14ac:dyDescent="0.25">
      <c r="A524" s="99" t="s">
        <v>939</v>
      </c>
      <c r="B524" s="101" t="s">
        <v>1380</v>
      </c>
      <c r="C524" s="99" t="s">
        <v>405</v>
      </c>
      <c r="D524" s="111">
        <v>711445298</v>
      </c>
      <c r="E524" s="115">
        <v>2528359862</v>
      </c>
      <c r="F524" s="99" t="s">
        <v>385</v>
      </c>
      <c r="G524" s="191">
        <v>35541</v>
      </c>
      <c r="H524" s="102" t="str">
        <f>CHOOSE(MONTH(G524),"January","February","March","April","May","June","July","August","September","October","November","December")</f>
        <v>April</v>
      </c>
      <c r="I524" s="103">
        <f ca="1">DATEDIF(G524,TODAY(),"Y")</f>
        <v>19</v>
      </c>
      <c r="J524" s="104"/>
      <c r="K524" s="105">
        <v>1</v>
      </c>
    </row>
    <row r="525" spans="1:11" x14ac:dyDescent="0.25">
      <c r="A525" s="99" t="s">
        <v>723</v>
      </c>
      <c r="B525" s="101" t="s">
        <v>1383</v>
      </c>
      <c r="C525" s="99" t="s">
        <v>408</v>
      </c>
      <c r="D525" s="111">
        <v>717503282</v>
      </c>
      <c r="E525" s="115">
        <v>2522400087</v>
      </c>
      <c r="F525" s="99" t="s">
        <v>385</v>
      </c>
      <c r="G525" s="191">
        <v>38996</v>
      </c>
      <c r="H525" s="102" t="str">
        <f>CHOOSE(MONTH(G525),"January","February","March","April","May","June","July","August","September","October","November","December")</f>
        <v>October</v>
      </c>
      <c r="I525" s="103">
        <f ca="1">DATEDIF(G525,TODAY(),"Y")</f>
        <v>9</v>
      </c>
      <c r="J525" s="104"/>
      <c r="K525" s="105">
        <v>4</v>
      </c>
    </row>
    <row r="526" spans="1:11" x14ac:dyDescent="0.25">
      <c r="A526" s="99" t="s">
        <v>722</v>
      </c>
      <c r="B526" s="101" t="s">
        <v>1381</v>
      </c>
      <c r="C526" s="99" t="s">
        <v>407</v>
      </c>
      <c r="D526" s="111">
        <v>718930584</v>
      </c>
      <c r="E526" s="115">
        <v>9195804771</v>
      </c>
      <c r="F526" s="99" t="s">
        <v>389</v>
      </c>
      <c r="G526" s="191">
        <v>35168</v>
      </c>
      <c r="H526" s="102" t="str">
        <f>CHOOSE(MONTH(G526),"January","February","March","April","May","June","July","August","September","October","November","December")</f>
        <v>April</v>
      </c>
      <c r="I526" s="103">
        <f ca="1">DATEDIF(G526,TODAY(),"Y")</f>
        <v>20</v>
      </c>
      <c r="J526" s="104" t="s">
        <v>387</v>
      </c>
      <c r="K526" s="105">
        <v>2</v>
      </c>
    </row>
    <row r="527" spans="1:11" x14ac:dyDescent="0.25">
      <c r="A527" s="99" t="s">
        <v>764</v>
      </c>
      <c r="B527" s="101" t="s">
        <v>1380</v>
      </c>
      <c r="C527" s="99" t="s">
        <v>405</v>
      </c>
      <c r="D527" s="111">
        <v>719165738</v>
      </c>
      <c r="E527" s="115">
        <v>9195750692</v>
      </c>
      <c r="F527" s="99" t="s">
        <v>385</v>
      </c>
      <c r="G527" s="191">
        <v>36543</v>
      </c>
      <c r="H527" s="102" t="str">
        <f>CHOOSE(MONTH(G527),"January","February","March","April","May","June","July","August","September","October","November","December")</f>
        <v>January</v>
      </c>
      <c r="I527" s="103">
        <f ca="1">DATEDIF(G527,TODAY(),"Y")</f>
        <v>16</v>
      </c>
      <c r="J527" s="104"/>
      <c r="K527" s="105">
        <v>4</v>
      </c>
    </row>
    <row r="528" spans="1:11" x14ac:dyDescent="0.25">
      <c r="A528" s="99" t="s">
        <v>1280</v>
      </c>
      <c r="B528" s="101" t="s">
        <v>378</v>
      </c>
      <c r="C528" s="99" t="s">
        <v>1385</v>
      </c>
      <c r="D528" s="111">
        <v>719937584</v>
      </c>
      <c r="E528" s="115">
        <v>9191653055</v>
      </c>
      <c r="F528" s="99" t="s">
        <v>386</v>
      </c>
      <c r="G528" s="191">
        <v>39605</v>
      </c>
      <c r="H528" s="102" t="str">
        <f>CHOOSE(MONTH(G528),"January","February","March","April","May","June","July","August","September","October","November","December")</f>
        <v>June</v>
      </c>
      <c r="I528" s="103">
        <f ca="1">DATEDIF(G528,TODAY(),"Y")</f>
        <v>7</v>
      </c>
      <c r="J528" s="104" t="s">
        <v>391</v>
      </c>
      <c r="K528" s="105">
        <v>5</v>
      </c>
    </row>
    <row r="529" spans="1:11" x14ac:dyDescent="0.25">
      <c r="A529" s="99" t="s">
        <v>812</v>
      </c>
      <c r="B529" s="101" t="s">
        <v>1380</v>
      </c>
      <c r="C529" s="99" t="s">
        <v>399</v>
      </c>
      <c r="D529" s="111">
        <v>720538680</v>
      </c>
      <c r="E529" s="115">
        <v>2522126686</v>
      </c>
      <c r="F529" s="99" t="s">
        <v>386</v>
      </c>
      <c r="G529" s="191">
        <v>39461</v>
      </c>
      <c r="H529" s="102" t="str">
        <f>CHOOSE(MONTH(G529),"January","February","March","April","May","June","July","August","September","October","November","December")</f>
        <v>January</v>
      </c>
      <c r="I529" s="103">
        <f ca="1">DATEDIF(G529,TODAY(),"Y")</f>
        <v>8</v>
      </c>
      <c r="J529" s="104" t="s">
        <v>387</v>
      </c>
      <c r="K529" s="105">
        <v>4</v>
      </c>
    </row>
    <row r="530" spans="1:11" x14ac:dyDescent="0.25">
      <c r="A530" s="99" t="s">
        <v>933</v>
      </c>
      <c r="B530" s="101" t="s">
        <v>1381</v>
      </c>
      <c r="C530" s="99" t="s">
        <v>395</v>
      </c>
      <c r="D530" s="111">
        <v>721169660</v>
      </c>
      <c r="E530" s="115">
        <v>2526711140</v>
      </c>
      <c r="F530" s="99" t="s">
        <v>386</v>
      </c>
      <c r="G530" s="191">
        <v>40543</v>
      </c>
      <c r="H530" s="102" t="str">
        <f>CHOOSE(MONTH(G530),"January","February","March","April","May","June","July","August","September","October","November","December")</f>
        <v>December</v>
      </c>
      <c r="I530" s="103">
        <f ca="1">DATEDIF(G530,TODAY(),"Y")</f>
        <v>5</v>
      </c>
      <c r="J530" s="104" t="s">
        <v>390</v>
      </c>
      <c r="K530" s="105">
        <v>1</v>
      </c>
    </row>
    <row r="531" spans="1:11" x14ac:dyDescent="0.25">
      <c r="A531" s="99" t="s">
        <v>1038</v>
      </c>
      <c r="B531" s="101" t="s">
        <v>378</v>
      </c>
      <c r="C531" s="99" t="s">
        <v>395</v>
      </c>
      <c r="D531" s="111">
        <v>721173550</v>
      </c>
      <c r="E531" s="115">
        <v>2528356334</v>
      </c>
      <c r="F531" s="99" t="s">
        <v>386</v>
      </c>
      <c r="G531" s="191">
        <v>35491</v>
      </c>
      <c r="H531" s="102" t="str">
        <f>CHOOSE(MONTH(G531),"January","February","March","April","May","June","July","August","September","October","November","December")</f>
        <v>March</v>
      </c>
      <c r="I531" s="103">
        <f ca="1">DATEDIF(G531,TODAY(),"Y")</f>
        <v>19</v>
      </c>
      <c r="J531" s="104" t="s">
        <v>387</v>
      </c>
      <c r="K531" s="105">
        <v>2</v>
      </c>
    </row>
    <row r="532" spans="1:11" x14ac:dyDescent="0.25">
      <c r="A532" s="99" t="s">
        <v>1314</v>
      </c>
      <c r="B532" s="101" t="s">
        <v>1383</v>
      </c>
      <c r="C532" s="99" t="s">
        <v>399</v>
      </c>
      <c r="D532" s="111">
        <v>722630791</v>
      </c>
      <c r="E532" s="115">
        <v>2522263363</v>
      </c>
      <c r="F532" s="99" t="s">
        <v>392</v>
      </c>
      <c r="G532" s="191">
        <v>38018</v>
      </c>
      <c r="H532" s="102" t="str">
        <f>CHOOSE(MONTH(G532),"January","February","March","April","May","June","July","August","September","October","November","December")</f>
        <v>February</v>
      </c>
      <c r="I532" s="103">
        <f ca="1">DATEDIF(G532,TODAY(),"Y")</f>
        <v>12</v>
      </c>
      <c r="J532" s="104"/>
      <c r="K532" s="105">
        <v>3</v>
      </c>
    </row>
    <row r="533" spans="1:11" x14ac:dyDescent="0.25">
      <c r="A533" s="99" t="s">
        <v>905</v>
      </c>
      <c r="B533" s="101" t="s">
        <v>674</v>
      </c>
      <c r="C533" s="99" t="s">
        <v>408</v>
      </c>
      <c r="D533" s="111">
        <v>723066626</v>
      </c>
      <c r="E533" s="115">
        <v>2525399385</v>
      </c>
      <c r="F533" s="99" t="s">
        <v>385</v>
      </c>
      <c r="G533" s="191">
        <v>37898</v>
      </c>
      <c r="H533" s="102" t="str">
        <f>CHOOSE(MONTH(G533),"January","February","March","April","May","June","July","August","September","October","November","December")</f>
        <v>October</v>
      </c>
      <c r="I533" s="103">
        <f ca="1">DATEDIF(G533,TODAY(),"Y")</f>
        <v>12</v>
      </c>
      <c r="J533" s="104"/>
      <c r="K533" s="105">
        <v>3</v>
      </c>
    </row>
    <row r="534" spans="1:11" x14ac:dyDescent="0.25">
      <c r="A534" s="99" t="s">
        <v>765</v>
      </c>
      <c r="B534" s="101" t="s">
        <v>1505</v>
      </c>
      <c r="C534" s="99" t="s">
        <v>401</v>
      </c>
      <c r="D534" s="111">
        <v>723930767</v>
      </c>
      <c r="E534" s="115">
        <v>9191375297</v>
      </c>
      <c r="F534" s="99" t="s">
        <v>386</v>
      </c>
      <c r="G534" s="191">
        <v>38439</v>
      </c>
      <c r="H534" s="102" t="str">
        <f>CHOOSE(MONTH(G534),"January","February","March","April","May","June","July","August","September","October","November","December")</f>
        <v>March</v>
      </c>
      <c r="I534" s="103">
        <f ca="1">DATEDIF(G534,TODAY(),"Y")</f>
        <v>11</v>
      </c>
      <c r="J534" s="104" t="s">
        <v>391</v>
      </c>
      <c r="K534" s="105">
        <v>5</v>
      </c>
    </row>
    <row r="535" spans="1:11" x14ac:dyDescent="0.25">
      <c r="A535" s="99" t="s">
        <v>725</v>
      </c>
      <c r="B535" s="101" t="s">
        <v>378</v>
      </c>
      <c r="C535" s="99" t="s">
        <v>405</v>
      </c>
      <c r="D535" s="111">
        <v>724193735</v>
      </c>
      <c r="E535" s="115">
        <v>2528627048</v>
      </c>
      <c r="F535" s="99" t="s">
        <v>386</v>
      </c>
      <c r="G535" s="191">
        <v>42269</v>
      </c>
      <c r="H535" s="102" t="str">
        <f>CHOOSE(MONTH(G535),"January","February","March","April","May","June","July","August","September","October","November","December")</f>
        <v>September</v>
      </c>
      <c r="I535" s="103">
        <f ca="1">DATEDIF(G535,TODAY(),"Y")</f>
        <v>0</v>
      </c>
      <c r="J535" s="104" t="s">
        <v>391</v>
      </c>
      <c r="K535" s="105">
        <v>2</v>
      </c>
    </row>
    <row r="536" spans="1:11" x14ac:dyDescent="0.25">
      <c r="A536" s="99" t="s">
        <v>709</v>
      </c>
      <c r="B536" s="101" t="s">
        <v>674</v>
      </c>
      <c r="C536" s="99" t="s">
        <v>399</v>
      </c>
      <c r="D536" s="111">
        <v>725737456</v>
      </c>
      <c r="E536" s="115">
        <v>9191847141</v>
      </c>
      <c r="F536" s="99" t="s">
        <v>385</v>
      </c>
      <c r="G536" s="191">
        <v>36121</v>
      </c>
      <c r="H536" s="102" t="str">
        <f>CHOOSE(MONTH(G536),"January","February","March","April","May","June","July","August","September","October","November","December")</f>
        <v>November</v>
      </c>
      <c r="I536" s="103">
        <f ca="1">DATEDIF(G536,TODAY(),"Y")</f>
        <v>17</v>
      </c>
      <c r="J536" s="104"/>
      <c r="K536" s="105">
        <v>4</v>
      </c>
    </row>
    <row r="537" spans="1:11" x14ac:dyDescent="0.25">
      <c r="A537" s="99" t="s">
        <v>1204</v>
      </c>
      <c r="B537" s="101" t="s">
        <v>1383</v>
      </c>
      <c r="C537" s="99" t="s">
        <v>399</v>
      </c>
      <c r="D537" s="111">
        <v>725801036</v>
      </c>
      <c r="E537" s="115">
        <v>9195089157</v>
      </c>
      <c r="F537" s="99" t="s">
        <v>385</v>
      </c>
      <c r="G537" s="191">
        <v>36490</v>
      </c>
      <c r="H537" s="102" t="str">
        <f>CHOOSE(MONTH(G537),"January","February","March","April","May","June","July","August","September","October","November","December")</f>
        <v>November</v>
      </c>
      <c r="I537" s="103">
        <f ca="1">DATEDIF(G537,TODAY(),"Y")</f>
        <v>16</v>
      </c>
      <c r="J537" s="104"/>
      <c r="K537" s="105">
        <v>5</v>
      </c>
    </row>
    <row r="538" spans="1:11" x14ac:dyDescent="0.25">
      <c r="A538" s="99" t="s">
        <v>1117</v>
      </c>
      <c r="B538" s="101" t="s">
        <v>1381</v>
      </c>
      <c r="C538" s="99" t="s">
        <v>406</v>
      </c>
      <c r="D538" s="111">
        <v>728567428</v>
      </c>
      <c r="E538" s="115">
        <v>2521957923</v>
      </c>
      <c r="F538" s="99" t="s">
        <v>386</v>
      </c>
      <c r="G538" s="191">
        <v>37557</v>
      </c>
      <c r="H538" s="102" t="str">
        <f>CHOOSE(MONTH(G538),"January","February","March","April","May","June","July","August","September","October","November","December")</f>
        <v>October</v>
      </c>
      <c r="I538" s="103">
        <f ca="1">DATEDIF(G538,TODAY(),"Y")</f>
        <v>13</v>
      </c>
      <c r="J538" s="104" t="s">
        <v>388</v>
      </c>
      <c r="K538" s="105">
        <v>1</v>
      </c>
    </row>
    <row r="539" spans="1:11" x14ac:dyDescent="0.25">
      <c r="A539" s="99" t="s">
        <v>1284</v>
      </c>
      <c r="B539" s="101" t="s">
        <v>674</v>
      </c>
      <c r="C539" s="99" t="s">
        <v>408</v>
      </c>
      <c r="D539" s="111">
        <v>733358713</v>
      </c>
      <c r="E539" s="115">
        <v>9196648050</v>
      </c>
      <c r="F539" s="99" t="s">
        <v>385</v>
      </c>
      <c r="G539" s="191">
        <v>36941</v>
      </c>
      <c r="H539" s="102" t="str">
        <f>CHOOSE(MONTH(G539),"January","February","March","April","May","June","July","August","September","October","November","December")</f>
        <v>February</v>
      </c>
      <c r="I539" s="103">
        <f ca="1">DATEDIF(G539,TODAY(),"Y")</f>
        <v>15</v>
      </c>
      <c r="J539" s="104"/>
      <c r="K539" s="105">
        <v>2</v>
      </c>
    </row>
    <row r="540" spans="1:11" x14ac:dyDescent="0.25">
      <c r="A540" s="99" t="s">
        <v>993</v>
      </c>
      <c r="B540" s="101" t="s">
        <v>378</v>
      </c>
      <c r="C540" s="99" t="s">
        <v>395</v>
      </c>
      <c r="D540" s="111">
        <v>733413074</v>
      </c>
      <c r="E540" s="115">
        <v>9192224790</v>
      </c>
      <c r="F540" s="99" t="s">
        <v>385</v>
      </c>
      <c r="G540" s="191">
        <v>36322</v>
      </c>
      <c r="H540" s="102" t="str">
        <f>CHOOSE(MONTH(G540),"January","February","March","April","May","June","July","August","September","October","November","December")</f>
        <v>June</v>
      </c>
      <c r="I540" s="103">
        <f ca="1">DATEDIF(G540,TODAY(),"Y")</f>
        <v>16</v>
      </c>
      <c r="J540" s="104"/>
      <c r="K540" s="105">
        <v>3</v>
      </c>
    </row>
    <row r="541" spans="1:11" x14ac:dyDescent="0.25">
      <c r="A541" s="99" t="s">
        <v>715</v>
      </c>
      <c r="B541" s="101" t="s">
        <v>1505</v>
      </c>
      <c r="C541" s="99" t="s">
        <v>407</v>
      </c>
      <c r="D541" s="111">
        <v>733881041</v>
      </c>
      <c r="E541" s="115">
        <v>2524072342</v>
      </c>
      <c r="F541" s="99" t="s">
        <v>392</v>
      </c>
      <c r="G541" s="191">
        <v>35322</v>
      </c>
      <c r="H541" s="102" t="str">
        <f>CHOOSE(MONTH(G541),"January","February","March","April","May","June","July","August","September","October","November","December")</f>
        <v>September</v>
      </c>
      <c r="I541" s="103">
        <f ca="1">DATEDIF(G541,TODAY(),"Y")</f>
        <v>19</v>
      </c>
      <c r="J541" s="104"/>
      <c r="K541" s="105">
        <v>4</v>
      </c>
    </row>
    <row r="542" spans="1:11" x14ac:dyDescent="0.25">
      <c r="A542" s="99" t="s">
        <v>906</v>
      </c>
      <c r="B542" s="101" t="s">
        <v>1381</v>
      </c>
      <c r="C542" s="99" t="s">
        <v>397</v>
      </c>
      <c r="D542" s="111">
        <v>736688620</v>
      </c>
      <c r="E542" s="115">
        <v>2524562999</v>
      </c>
      <c r="F542" s="99" t="s">
        <v>389</v>
      </c>
      <c r="G542" s="191">
        <v>42401</v>
      </c>
      <c r="H542" s="102" t="str">
        <f>CHOOSE(MONTH(G542),"January","February","March","April","May","June","July","August","September","October","November","December")</f>
        <v>February</v>
      </c>
      <c r="I542" s="103">
        <f ca="1">DATEDIF(G542,TODAY(),"Y")</f>
        <v>0</v>
      </c>
      <c r="J542" s="104" t="s">
        <v>387</v>
      </c>
      <c r="K542" s="105">
        <v>5</v>
      </c>
    </row>
    <row r="543" spans="1:11" x14ac:dyDescent="0.25">
      <c r="A543" s="99" t="s">
        <v>774</v>
      </c>
      <c r="B543" s="101" t="s">
        <v>1381</v>
      </c>
      <c r="C543" s="99" t="s">
        <v>406</v>
      </c>
      <c r="D543" s="111">
        <v>737152868</v>
      </c>
      <c r="E543" s="115">
        <v>9191124357</v>
      </c>
      <c r="F543" s="99" t="s">
        <v>386</v>
      </c>
      <c r="G543" s="191">
        <v>37384</v>
      </c>
      <c r="H543" s="102" t="str">
        <f>CHOOSE(MONTH(G543),"January","February","March","April","May","June","July","August","September","October","November","December")</f>
        <v>May</v>
      </c>
      <c r="I543" s="103">
        <f ca="1">DATEDIF(G543,TODAY(),"Y")</f>
        <v>14</v>
      </c>
      <c r="J543" s="104" t="s">
        <v>388</v>
      </c>
      <c r="K543" s="105">
        <v>1</v>
      </c>
    </row>
    <row r="544" spans="1:11" x14ac:dyDescent="0.25">
      <c r="A544" s="99" t="s">
        <v>1037</v>
      </c>
      <c r="B544" s="101" t="s">
        <v>378</v>
      </c>
      <c r="C544" s="99" t="s">
        <v>402</v>
      </c>
      <c r="D544" s="111">
        <v>738946277</v>
      </c>
      <c r="E544" s="115">
        <v>9194331646</v>
      </c>
      <c r="F544" s="99" t="s">
        <v>386</v>
      </c>
      <c r="G544" s="191">
        <v>37831</v>
      </c>
      <c r="H544" s="102" t="str">
        <f>CHOOSE(MONTH(G544),"January","February","March","April","May","June","July","August","September","October","November","December")</f>
        <v>July</v>
      </c>
      <c r="I544" s="103">
        <f ca="1">DATEDIF(G544,TODAY(),"Y")</f>
        <v>12</v>
      </c>
      <c r="J544" s="104" t="s">
        <v>390</v>
      </c>
      <c r="K544" s="105">
        <v>5</v>
      </c>
    </row>
    <row r="545" spans="1:11" x14ac:dyDescent="0.25">
      <c r="A545" s="99" t="s">
        <v>1198</v>
      </c>
      <c r="B545" s="101" t="s">
        <v>378</v>
      </c>
      <c r="C545" s="99" t="s">
        <v>408</v>
      </c>
      <c r="D545" s="111">
        <v>741258203</v>
      </c>
      <c r="E545" s="115">
        <v>9195157707</v>
      </c>
      <c r="F545" s="99" t="s">
        <v>385</v>
      </c>
      <c r="G545" s="191">
        <v>42336</v>
      </c>
      <c r="H545" s="102" t="str">
        <f>CHOOSE(MONTH(G545),"January","February","March","April","May","June","July","August","September","October","November","December")</f>
        <v>November</v>
      </c>
      <c r="I545" s="103">
        <f ca="1">DATEDIF(G545,TODAY(),"Y")</f>
        <v>0</v>
      </c>
      <c r="J545" s="104"/>
      <c r="K545" s="105">
        <v>4</v>
      </c>
    </row>
    <row r="546" spans="1:11" x14ac:dyDescent="0.25">
      <c r="A546" s="99" t="s">
        <v>2531</v>
      </c>
      <c r="B546" s="101" t="s">
        <v>674</v>
      </c>
      <c r="C546" s="99" t="s">
        <v>401</v>
      </c>
      <c r="D546" s="111">
        <v>742946482</v>
      </c>
      <c r="E546" s="115">
        <v>9197077326</v>
      </c>
      <c r="F546" s="99" t="s">
        <v>386</v>
      </c>
      <c r="G546" s="191">
        <v>34932</v>
      </c>
      <c r="H546" s="102" t="str">
        <f>CHOOSE(MONTH(G546),"January","February","March","April","May","June","July","August","September","October","November","December")</f>
        <v>August</v>
      </c>
      <c r="I546" s="103">
        <f ca="1">DATEDIF(G546,TODAY(),"Y")</f>
        <v>20</v>
      </c>
      <c r="J546" s="104" t="s">
        <v>387</v>
      </c>
      <c r="K546" s="105">
        <v>3</v>
      </c>
    </row>
    <row r="547" spans="1:11" x14ac:dyDescent="0.25">
      <c r="A547" s="99" t="s">
        <v>1172</v>
      </c>
      <c r="B547" s="101" t="s">
        <v>1383</v>
      </c>
      <c r="C547" s="99" t="s">
        <v>407</v>
      </c>
      <c r="D547" s="111">
        <v>744830329</v>
      </c>
      <c r="E547" s="115">
        <v>9196098293</v>
      </c>
      <c r="F547" s="99" t="s">
        <v>386</v>
      </c>
      <c r="G547" s="191">
        <v>38242</v>
      </c>
      <c r="H547" s="102" t="str">
        <f>CHOOSE(MONTH(G547),"January","February","March","April","May","June","July","August","September","October","November","December")</f>
        <v>September</v>
      </c>
      <c r="I547" s="103">
        <f ca="1">DATEDIF(G547,TODAY(),"Y")</f>
        <v>11</v>
      </c>
      <c r="J547" s="104" t="s">
        <v>390</v>
      </c>
      <c r="K547" s="105">
        <v>3</v>
      </c>
    </row>
    <row r="548" spans="1:11" x14ac:dyDescent="0.25">
      <c r="A548" s="99" t="s">
        <v>779</v>
      </c>
      <c r="B548" s="101" t="s">
        <v>674</v>
      </c>
      <c r="C548" s="99" t="s">
        <v>398</v>
      </c>
      <c r="D548" s="111">
        <v>746497232</v>
      </c>
      <c r="E548" s="115">
        <v>9196681578</v>
      </c>
      <c r="F548" s="99" t="s">
        <v>385</v>
      </c>
      <c r="G548" s="191">
        <v>38117</v>
      </c>
      <c r="H548" s="102" t="str">
        <f>CHOOSE(MONTH(G548),"January","February","March","April","May","June","July","August","September","October","November","December")</f>
        <v>May</v>
      </c>
      <c r="I548" s="103">
        <f ca="1">DATEDIF(G548,TODAY(),"Y")</f>
        <v>12</v>
      </c>
      <c r="J548" s="104" t="s">
        <v>391</v>
      </c>
      <c r="K548" s="105">
        <v>4</v>
      </c>
    </row>
    <row r="549" spans="1:11" x14ac:dyDescent="0.25">
      <c r="A549" s="99" t="s">
        <v>1282</v>
      </c>
      <c r="B549" s="101" t="s">
        <v>674</v>
      </c>
      <c r="C549" s="99" t="s">
        <v>408</v>
      </c>
      <c r="D549" s="111">
        <v>749768847</v>
      </c>
      <c r="E549" s="115">
        <v>2528552110</v>
      </c>
      <c r="F549" s="99" t="s">
        <v>385</v>
      </c>
      <c r="G549" s="191">
        <v>37921</v>
      </c>
      <c r="H549" s="102" t="str">
        <f>CHOOSE(MONTH(G549),"January","February","March","April","May","June","July","August","September","October","November","December")</f>
        <v>October</v>
      </c>
      <c r="I549" s="103">
        <f ca="1">DATEDIF(G549,TODAY(),"Y")</f>
        <v>12</v>
      </c>
      <c r="J549" s="104"/>
      <c r="K549" s="105">
        <v>5</v>
      </c>
    </row>
    <row r="550" spans="1:11" x14ac:dyDescent="0.25">
      <c r="A550" s="99" t="s">
        <v>783</v>
      </c>
      <c r="B550" s="101" t="s">
        <v>1381</v>
      </c>
      <c r="C550" s="99" t="s">
        <v>408</v>
      </c>
      <c r="D550" s="111">
        <v>750006979</v>
      </c>
      <c r="E550" s="115">
        <v>2528444054</v>
      </c>
      <c r="F550" s="99" t="s">
        <v>389</v>
      </c>
      <c r="G550" s="191">
        <v>39993</v>
      </c>
      <c r="H550" s="102" t="str">
        <f>CHOOSE(MONTH(G550),"January","February","March","April","May","June","July","August","September","October","November","December")</f>
        <v>June</v>
      </c>
      <c r="I550" s="103">
        <f ca="1">DATEDIF(G550,TODAY(),"Y")</f>
        <v>6</v>
      </c>
      <c r="J550" s="104" t="s">
        <v>393</v>
      </c>
      <c r="K550" s="105">
        <v>3</v>
      </c>
    </row>
    <row r="551" spans="1:11" x14ac:dyDescent="0.25">
      <c r="A551" s="99" t="s">
        <v>1239</v>
      </c>
      <c r="B551" s="101" t="s">
        <v>1381</v>
      </c>
      <c r="C551" s="99" t="s">
        <v>407</v>
      </c>
      <c r="D551" s="111">
        <v>750581894</v>
      </c>
      <c r="E551" s="115">
        <v>2528433766</v>
      </c>
      <c r="F551" s="99" t="s">
        <v>385</v>
      </c>
      <c r="G551" s="191">
        <v>36605</v>
      </c>
      <c r="H551" s="102" t="str">
        <f>CHOOSE(MONTH(G551),"January","February","March","April","May","June","July","August","September","October","November","December")</f>
        <v>March</v>
      </c>
      <c r="I551" s="103">
        <f ca="1">DATEDIF(G551,TODAY(),"Y")</f>
        <v>16</v>
      </c>
      <c r="J551" s="104"/>
      <c r="K551" s="105">
        <v>3</v>
      </c>
    </row>
    <row r="552" spans="1:11" x14ac:dyDescent="0.25">
      <c r="A552" s="99" t="s">
        <v>963</v>
      </c>
      <c r="B552" s="101" t="s">
        <v>1383</v>
      </c>
      <c r="C552" s="99" t="s">
        <v>407</v>
      </c>
      <c r="D552" s="111">
        <v>750722934</v>
      </c>
      <c r="E552" s="115">
        <v>2523631883</v>
      </c>
      <c r="F552" s="99" t="s">
        <v>386</v>
      </c>
      <c r="G552" s="191">
        <v>35211</v>
      </c>
      <c r="H552" s="102" t="str">
        <f>CHOOSE(MONTH(G552),"January","February","March","April","May","June","July","August","September","October","November","December")</f>
        <v>May</v>
      </c>
      <c r="I552" s="103">
        <f ca="1">DATEDIF(G552,TODAY(),"Y")</f>
        <v>20</v>
      </c>
      <c r="J552" s="104" t="s">
        <v>391</v>
      </c>
      <c r="K552" s="105">
        <v>5</v>
      </c>
    </row>
    <row r="553" spans="1:11" x14ac:dyDescent="0.25">
      <c r="A553" s="99" t="s">
        <v>1286</v>
      </c>
      <c r="B553" s="101" t="s">
        <v>1383</v>
      </c>
      <c r="C553" s="99" t="s">
        <v>402</v>
      </c>
      <c r="D553" s="111">
        <v>751878224</v>
      </c>
      <c r="E553" s="115">
        <v>9194713628</v>
      </c>
      <c r="F553" s="99" t="s">
        <v>386</v>
      </c>
      <c r="G553" s="191">
        <v>38933</v>
      </c>
      <c r="H553" s="102" t="str">
        <f>CHOOSE(MONTH(G553),"January","February","March","April","May","June","July","August","September","October","November","December")</f>
        <v>August</v>
      </c>
      <c r="I553" s="103">
        <f ca="1">DATEDIF(G553,TODAY(),"Y")</f>
        <v>9</v>
      </c>
      <c r="J553" s="104" t="s">
        <v>390</v>
      </c>
      <c r="K553" s="105">
        <v>3</v>
      </c>
    </row>
    <row r="554" spans="1:11" x14ac:dyDescent="0.25">
      <c r="A554" s="99" t="s">
        <v>1275</v>
      </c>
      <c r="B554" s="101" t="s">
        <v>1380</v>
      </c>
      <c r="C554" s="99" t="s">
        <v>403</v>
      </c>
      <c r="D554" s="111">
        <v>755945415</v>
      </c>
      <c r="E554" s="115">
        <v>2524373324</v>
      </c>
      <c r="F554" s="99" t="s">
        <v>385</v>
      </c>
      <c r="G554" s="191">
        <v>34978</v>
      </c>
      <c r="H554" s="102" t="str">
        <f>CHOOSE(MONTH(G554),"January","February","March","April","May","June","July","August","September","October","November","December")</f>
        <v>October</v>
      </c>
      <c r="I554" s="103">
        <f ca="1">DATEDIF(G554,TODAY(),"Y")</f>
        <v>20</v>
      </c>
      <c r="J554" s="104"/>
      <c r="K554" s="105">
        <v>2</v>
      </c>
    </row>
    <row r="555" spans="1:11" x14ac:dyDescent="0.25">
      <c r="A555" s="99" t="s">
        <v>1101</v>
      </c>
      <c r="B555" s="101" t="s">
        <v>1505</v>
      </c>
      <c r="C555" s="99" t="s">
        <v>408</v>
      </c>
      <c r="D555" s="111">
        <v>758001890</v>
      </c>
      <c r="E555" s="115">
        <v>2521202348</v>
      </c>
      <c r="F555" s="99" t="s">
        <v>389</v>
      </c>
      <c r="G555" s="191">
        <v>37331</v>
      </c>
      <c r="H555" s="102" t="str">
        <f>CHOOSE(MONTH(G555),"January","February","March","April","May","June","July","August","September","October","November","December")</f>
        <v>March</v>
      </c>
      <c r="I555" s="103">
        <f ca="1">DATEDIF(G555,TODAY(),"Y")</f>
        <v>14</v>
      </c>
      <c r="J555" s="104" t="s">
        <v>391</v>
      </c>
      <c r="K555" s="105">
        <v>2</v>
      </c>
    </row>
    <row r="556" spans="1:11" x14ac:dyDescent="0.25">
      <c r="A556" s="99" t="s">
        <v>1303</v>
      </c>
      <c r="B556" s="101" t="s">
        <v>1381</v>
      </c>
      <c r="C556" s="99" t="s">
        <v>2310</v>
      </c>
      <c r="D556" s="111">
        <v>759350847</v>
      </c>
      <c r="E556" s="115">
        <v>2527474942</v>
      </c>
      <c r="F556" s="99" t="s">
        <v>386</v>
      </c>
      <c r="G556" s="191">
        <v>38002</v>
      </c>
      <c r="H556" s="102" t="str">
        <f>CHOOSE(MONTH(G556),"January","February","March","April","May","June","July","August","September","October","November","December")</f>
        <v>January</v>
      </c>
      <c r="I556" s="103">
        <f ca="1">DATEDIF(G556,TODAY(),"Y")</f>
        <v>12</v>
      </c>
      <c r="J556" s="104" t="s">
        <v>387</v>
      </c>
      <c r="K556" s="105">
        <v>4</v>
      </c>
    </row>
    <row r="557" spans="1:11" x14ac:dyDescent="0.25">
      <c r="A557" s="99" t="s">
        <v>1066</v>
      </c>
      <c r="B557" s="101" t="s">
        <v>1380</v>
      </c>
      <c r="C557" s="99" t="s">
        <v>408</v>
      </c>
      <c r="D557" s="111">
        <v>759471070</v>
      </c>
      <c r="E557" s="115">
        <v>2525402828</v>
      </c>
      <c r="F557" s="99" t="s">
        <v>386</v>
      </c>
      <c r="G557" s="191">
        <v>41713</v>
      </c>
      <c r="H557" s="102" t="str">
        <f>CHOOSE(MONTH(G557),"January","February","March","April","May","June","July","August","September","October","November","December")</f>
        <v>March</v>
      </c>
      <c r="I557" s="103">
        <f ca="1">DATEDIF(G557,TODAY(),"Y")</f>
        <v>2</v>
      </c>
      <c r="J557" s="104" t="s">
        <v>391</v>
      </c>
      <c r="K557" s="105">
        <v>2</v>
      </c>
    </row>
    <row r="558" spans="1:11" x14ac:dyDescent="0.25">
      <c r="A558" s="99" t="s">
        <v>872</v>
      </c>
      <c r="B558" s="101" t="s">
        <v>1380</v>
      </c>
      <c r="C558" s="99" t="s">
        <v>405</v>
      </c>
      <c r="D558" s="111">
        <v>761337848</v>
      </c>
      <c r="E558" s="115">
        <v>9193967339</v>
      </c>
      <c r="F558" s="99" t="s">
        <v>385</v>
      </c>
      <c r="G558" s="191">
        <v>40867</v>
      </c>
      <c r="H558" s="102" t="str">
        <f>CHOOSE(MONTH(G558),"January","February","March","April","May","June","July","August","September","October","November","December")</f>
        <v>November</v>
      </c>
      <c r="I558" s="103">
        <f ca="1">DATEDIF(G558,TODAY(),"Y")</f>
        <v>4</v>
      </c>
      <c r="J558" s="104"/>
      <c r="K558" s="105">
        <v>2</v>
      </c>
    </row>
    <row r="559" spans="1:11" x14ac:dyDescent="0.25">
      <c r="A559" s="99" t="s">
        <v>1011</v>
      </c>
      <c r="B559" s="101" t="s">
        <v>1383</v>
      </c>
      <c r="C559" s="99" t="s">
        <v>408</v>
      </c>
      <c r="D559" s="111">
        <v>763182349</v>
      </c>
      <c r="E559" s="115">
        <v>2527780776</v>
      </c>
      <c r="F559" s="99" t="s">
        <v>385</v>
      </c>
      <c r="G559" s="191">
        <v>42392</v>
      </c>
      <c r="H559" s="102" t="str">
        <f>CHOOSE(MONTH(G559),"January","February","March","April","May","June","July","August","September","October","November","December")</f>
        <v>January</v>
      </c>
      <c r="I559" s="103">
        <f ca="1">DATEDIF(G559,TODAY(),"Y")</f>
        <v>0</v>
      </c>
      <c r="J559" s="104"/>
      <c r="K559" s="105">
        <v>3</v>
      </c>
    </row>
    <row r="560" spans="1:11" x14ac:dyDescent="0.25">
      <c r="A560" s="99" t="s">
        <v>1061</v>
      </c>
      <c r="B560" s="101" t="s">
        <v>1381</v>
      </c>
      <c r="C560" s="99" t="s">
        <v>1386</v>
      </c>
      <c r="D560" s="111">
        <v>763518183</v>
      </c>
      <c r="E560" s="115">
        <v>2522581491</v>
      </c>
      <c r="F560" s="99" t="s">
        <v>386</v>
      </c>
      <c r="G560" s="191">
        <v>36620</v>
      </c>
      <c r="H560" s="102" t="str">
        <f>CHOOSE(MONTH(G560),"January","February","March","April","May","June","July","August","September","October","November","December")</f>
        <v>April</v>
      </c>
      <c r="I560" s="103">
        <f ca="1">DATEDIF(G560,TODAY(),"Y")</f>
        <v>16</v>
      </c>
      <c r="J560" s="104" t="s">
        <v>387</v>
      </c>
      <c r="K560" s="105">
        <v>5</v>
      </c>
    </row>
    <row r="561" spans="1:11" x14ac:dyDescent="0.25">
      <c r="A561" s="99" t="s">
        <v>869</v>
      </c>
      <c r="B561" s="101" t="s">
        <v>1380</v>
      </c>
      <c r="C561" s="99" t="s">
        <v>1384</v>
      </c>
      <c r="D561" s="111">
        <v>764375259</v>
      </c>
      <c r="E561" s="115">
        <v>2527515181</v>
      </c>
      <c r="F561" s="99" t="s">
        <v>386</v>
      </c>
      <c r="G561" s="191">
        <v>37722</v>
      </c>
      <c r="H561" s="102" t="str">
        <f>CHOOSE(MONTH(G561),"January","February","March","April","May","June","July","August","September","October","November","December")</f>
        <v>April</v>
      </c>
      <c r="I561" s="103">
        <f ca="1">DATEDIF(G561,TODAY(),"Y")</f>
        <v>13</v>
      </c>
      <c r="J561" s="104" t="s">
        <v>387</v>
      </c>
      <c r="K561" s="105">
        <v>1</v>
      </c>
    </row>
    <row r="562" spans="1:11" x14ac:dyDescent="0.25">
      <c r="A562" s="99" t="s">
        <v>1208</v>
      </c>
      <c r="B562" s="101" t="s">
        <v>1383</v>
      </c>
      <c r="C562" s="99" t="s">
        <v>406</v>
      </c>
      <c r="D562" s="111">
        <v>765512793</v>
      </c>
      <c r="E562" s="115">
        <v>9197686976</v>
      </c>
      <c r="F562" s="99" t="s">
        <v>386</v>
      </c>
      <c r="G562" s="191">
        <v>38584</v>
      </c>
      <c r="H562" s="102" t="str">
        <f>CHOOSE(MONTH(G562),"January","February","March","April","May","June","July","August","September","October","November","December")</f>
        <v>August</v>
      </c>
      <c r="I562" s="103">
        <f ca="1">DATEDIF(G562,TODAY(),"Y")</f>
        <v>10</v>
      </c>
      <c r="J562" s="104" t="s">
        <v>387</v>
      </c>
      <c r="K562" s="105">
        <v>5</v>
      </c>
    </row>
    <row r="563" spans="1:11" x14ac:dyDescent="0.25">
      <c r="A563" s="99" t="s">
        <v>1342</v>
      </c>
      <c r="B563" s="101" t="s">
        <v>378</v>
      </c>
      <c r="C563" s="99" t="s">
        <v>407</v>
      </c>
      <c r="D563" s="111">
        <v>765836666</v>
      </c>
      <c r="E563" s="115">
        <v>2525013435</v>
      </c>
      <c r="F563" s="99" t="s">
        <v>386</v>
      </c>
      <c r="G563" s="191">
        <v>38212</v>
      </c>
      <c r="H563" s="102" t="str">
        <f>CHOOSE(MONTH(G563),"January","February","March","April","May","June","July","August","September","October","November","December")</f>
        <v>August</v>
      </c>
      <c r="I563" s="103">
        <f ca="1">DATEDIF(G563,TODAY(),"Y")</f>
        <v>11</v>
      </c>
      <c r="J563" s="104" t="s">
        <v>391</v>
      </c>
      <c r="K563" s="105">
        <v>5</v>
      </c>
    </row>
    <row r="564" spans="1:11" x14ac:dyDescent="0.25">
      <c r="A564" s="99" t="s">
        <v>755</v>
      </c>
      <c r="B564" s="101" t="s">
        <v>378</v>
      </c>
      <c r="C564" s="99" t="s">
        <v>1382</v>
      </c>
      <c r="D564" s="111">
        <v>767961463</v>
      </c>
      <c r="E564" s="115">
        <v>2523646601</v>
      </c>
      <c r="F564" s="99" t="s">
        <v>385</v>
      </c>
      <c r="G564" s="191">
        <v>41650</v>
      </c>
      <c r="H564" s="102" t="str">
        <f>CHOOSE(MONTH(G564),"January","February","March","April","May","June","July","August","September","October","November","December")</f>
        <v>January</v>
      </c>
      <c r="I564" s="103">
        <f ca="1">DATEDIF(G564,TODAY(),"Y")</f>
        <v>2</v>
      </c>
      <c r="J564" s="104"/>
      <c r="K564" s="105">
        <v>3</v>
      </c>
    </row>
    <row r="565" spans="1:11" x14ac:dyDescent="0.25">
      <c r="A565" s="99" t="s">
        <v>1109</v>
      </c>
      <c r="B565" s="101" t="s">
        <v>1383</v>
      </c>
      <c r="C565" s="99" t="s">
        <v>395</v>
      </c>
      <c r="D565" s="111">
        <v>768215237</v>
      </c>
      <c r="E565" s="115">
        <v>9195993367</v>
      </c>
      <c r="F565" s="99" t="s">
        <v>389</v>
      </c>
      <c r="G565" s="191">
        <v>35368</v>
      </c>
      <c r="H565" s="102" t="str">
        <f>CHOOSE(MONTH(G565),"January","February","March","April","May","June","July","August","September","October","November","December")</f>
        <v>October</v>
      </c>
      <c r="I565" s="103">
        <f ca="1">DATEDIF(G565,TODAY(),"Y")</f>
        <v>19</v>
      </c>
      <c r="J565" s="104" t="s">
        <v>390</v>
      </c>
      <c r="K565" s="105">
        <v>3</v>
      </c>
    </row>
    <row r="566" spans="1:11" x14ac:dyDescent="0.25">
      <c r="A566" s="99" t="s">
        <v>1398</v>
      </c>
      <c r="B566" s="101" t="s">
        <v>1383</v>
      </c>
      <c r="C566" s="99" t="s">
        <v>1382</v>
      </c>
      <c r="D566" s="111">
        <v>768681542</v>
      </c>
      <c r="E566" s="115">
        <v>8021673267</v>
      </c>
      <c r="F566" s="99" t="s">
        <v>386</v>
      </c>
      <c r="G566" s="191">
        <v>42444</v>
      </c>
      <c r="H566" s="102" t="str">
        <f>CHOOSE(MONTH(G566),"January","February","March","April","May","June","July","August","September","October","November","December")</f>
        <v>March</v>
      </c>
      <c r="I566" s="103">
        <f ca="1">DATEDIF(G566,TODAY(),"Y")</f>
        <v>0</v>
      </c>
      <c r="J566" s="104" t="s">
        <v>387</v>
      </c>
      <c r="K566" s="105">
        <v>2</v>
      </c>
    </row>
    <row r="567" spans="1:11" x14ac:dyDescent="0.25">
      <c r="A567" s="99" t="s">
        <v>1310</v>
      </c>
      <c r="B567" s="101" t="s">
        <v>1383</v>
      </c>
      <c r="C567" s="99" t="s">
        <v>408</v>
      </c>
      <c r="D567" s="111">
        <v>771110153</v>
      </c>
      <c r="E567" s="115">
        <v>9196799516</v>
      </c>
      <c r="F567" s="99" t="s">
        <v>386</v>
      </c>
      <c r="G567" s="191">
        <v>37436</v>
      </c>
      <c r="H567" s="102" t="str">
        <f>CHOOSE(MONTH(G567),"January","February","March","April","May","June","July","August","September","October","November","December")</f>
        <v>June</v>
      </c>
      <c r="I567" s="103">
        <f ca="1">DATEDIF(G567,TODAY(),"Y")</f>
        <v>13</v>
      </c>
      <c r="J567" s="104" t="s">
        <v>387</v>
      </c>
      <c r="K567" s="105">
        <v>3</v>
      </c>
    </row>
    <row r="568" spans="1:11" x14ac:dyDescent="0.25">
      <c r="A568" s="99" t="s">
        <v>741</v>
      </c>
      <c r="B568" s="101" t="s">
        <v>378</v>
      </c>
      <c r="C568" s="100" t="s">
        <v>1382</v>
      </c>
      <c r="D568" s="112">
        <v>771277493</v>
      </c>
      <c r="E568" s="117">
        <v>2522872439</v>
      </c>
      <c r="F568" s="100" t="s">
        <v>392</v>
      </c>
      <c r="G568" s="191">
        <v>40197</v>
      </c>
      <c r="H568" s="102" t="str">
        <f>CHOOSE(MONTH(G568),"January","February","March","April","May","June","July","August","September","October","November","December")</f>
        <v>January</v>
      </c>
      <c r="I568" s="103">
        <f ca="1">DATEDIF(G568,TODAY(),"Y")</f>
        <v>6</v>
      </c>
      <c r="J568" s="104"/>
      <c r="K568" s="105">
        <v>4</v>
      </c>
    </row>
    <row r="569" spans="1:11" x14ac:dyDescent="0.25">
      <c r="A569" s="99" t="s">
        <v>974</v>
      </c>
      <c r="B569" s="101" t="s">
        <v>1383</v>
      </c>
      <c r="C569" s="99" t="s">
        <v>398</v>
      </c>
      <c r="D569" s="111">
        <v>771953685</v>
      </c>
      <c r="E569" s="115">
        <v>2526739978</v>
      </c>
      <c r="F569" s="99" t="s">
        <v>392</v>
      </c>
      <c r="G569" s="191">
        <v>37176</v>
      </c>
      <c r="H569" s="102" t="str">
        <f>CHOOSE(MONTH(G569),"January","February","March","April","May","June","July","August","September","October","November","December")</f>
        <v>October</v>
      </c>
      <c r="I569" s="103">
        <f ca="1">DATEDIF(G569,TODAY(),"Y")</f>
        <v>14</v>
      </c>
      <c r="J569" s="104" t="s">
        <v>387</v>
      </c>
      <c r="K569" s="105">
        <v>5</v>
      </c>
    </row>
    <row r="570" spans="1:11" x14ac:dyDescent="0.25">
      <c r="A570" s="99" t="s">
        <v>1135</v>
      </c>
      <c r="B570" s="101" t="s">
        <v>378</v>
      </c>
      <c r="C570" s="99" t="s">
        <v>399</v>
      </c>
      <c r="D570" s="111">
        <v>772163640</v>
      </c>
      <c r="E570" s="115">
        <v>9192474315</v>
      </c>
      <c r="F570" s="99" t="s">
        <v>386</v>
      </c>
      <c r="G570" s="191">
        <v>40109</v>
      </c>
      <c r="H570" s="102" t="str">
        <f>CHOOSE(MONTH(G570),"January","February","March","April","May","June","July","August","September","October","November","December")</f>
        <v>October</v>
      </c>
      <c r="I570" s="103">
        <f ca="1">DATEDIF(G570,TODAY(),"Y")</f>
        <v>6</v>
      </c>
      <c r="J570" s="104" t="s">
        <v>387</v>
      </c>
      <c r="K570" s="105">
        <v>3</v>
      </c>
    </row>
    <row r="571" spans="1:11" x14ac:dyDescent="0.25">
      <c r="A571" s="99" t="s">
        <v>1194</v>
      </c>
      <c r="B571" s="101" t="s">
        <v>1381</v>
      </c>
      <c r="C571" s="99" t="s">
        <v>399</v>
      </c>
      <c r="D571" s="111">
        <v>775217609</v>
      </c>
      <c r="E571" s="115">
        <v>9191591006</v>
      </c>
      <c r="F571" s="99" t="s">
        <v>386</v>
      </c>
      <c r="G571" s="191">
        <v>40652</v>
      </c>
      <c r="H571" s="102" t="str">
        <f>CHOOSE(MONTH(G571),"January","February","March","April","May","June","July","August","September","October","November","December")</f>
        <v>April</v>
      </c>
      <c r="I571" s="103">
        <f ca="1">DATEDIF(G571,TODAY(),"Y")</f>
        <v>5</v>
      </c>
      <c r="J571" s="104" t="s">
        <v>391</v>
      </c>
      <c r="K571" s="105">
        <v>2</v>
      </c>
    </row>
    <row r="572" spans="1:11" x14ac:dyDescent="0.25">
      <c r="A572" s="99" t="s">
        <v>1146</v>
      </c>
      <c r="B572" s="101" t="s">
        <v>378</v>
      </c>
      <c r="C572" s="99" t="s">
        <v>409</v>
      </c>
      <c r="D572" s="111">
        <v>776823797</v>
      </c>
      <c r="E572" s="115">
        <v>9193482736</v>
      </c>
      <c r="F572" s="99" t="s">
        <v>385</v>
      </c>
      <c r="G572" s="191">
        <v>41524</v>
      </c>
      <c r="H572" s="102" t="str">
        <f>CHOOSE(MONTH(G572),"January","February","March","April","May","June","July","August","September","October","November","December")</f>
        <v>September</v>
      </c>
      <c r="I572" s="103">
        <f ca="1">DATEDIF(G572,TODAY(),"Y")</f>
        <v>2</v>
      </c>
      <c r="J572" s="104"/>
      <c r="K572" s="105">
        <v>4</v>
      </c>
    </row>
    <row r="573" spans="1:11" x14ac:dyDescent="0.25">
      <c r="A573" s="99" t="s">
        <v>1125</v>
      </c>
      <c r="B573" s="101" t="s">
        <v>1505</v>
      </c>
      <c r="C573" s="99" t="s">
        <v>407</v>
      </c>
      <c r="D573" s="111">
        <v>781472289</v>
      </c>
      <c r="E573" s="115">
        <v>2528502926</v>
      </c>
      <c r="F573" s="99" t="s">
        <v>386</v>
      </c>
      <c r="G573" s="191">
        <v>36854</v>
      </c>
      <c r="H573" s="102" t="str">
        <f>CHOOSE(MONTH(G573),"January","February","March","April","May","June","July","August","September","October","November","December")</f>
        <v>November</v>
      </c>
      <c r="I573" s="103">
        <f ca="1">DATEDIF(G573,TODAY(),"Y")</f>
        <v>15</v>
      </c>
      <c r="J573" s="104" t="s">
        <v>391</v>
      </c>
      <c r="K573" s="105">
        <v>3</v>
      </c>
    </row>
    <row r="574" spans="1:11" x14ac:dyDescent="0.25">
      <c r="A574" s="99" t="s">
        <v>1336</v>
      </c>
      <c r="B574" s="101" t="s">
        <v>1381</v>
      </c>
      <c r="C574" s="99" t="s">
        <v>1382</v>
      </c>
      <c r="D574" s="111">
        <v>781913936</v>
      </c>
      <c r="E574" s="115">
        <v>9197889149</v>
      </c>
      <c r="F574" s="99" t="s">
        <v>389</v>
      </c>
      <c r="G574" s="191">
        <v>35724</v>
      </c>
      <c r="H574" s="102" t="str">
        <f>CHOOSE(MONTH(G574),"January","February","March","April","May","June","July","August","September","October","November","December")</f>
        <v>October</v>
      </c>
      <c r="I574" s="103">
        <f ca="1">DATEDIF(G574,TODAY(),"Y")</f>
        <v>18</v>
      </c>
      <c r="J574" s="104" t="s">
        <v>388</v>
      </c>
      <c r="K574" s="105">
        <v>3</v>
      </c>
    </row>
    <row r="575" spans="1:11" x14ac:dyDescent="0.25">
      <c r="A575" s="99" t="s">
        <v>1020</v>
      </c>
      <c r="B575" s="101" t="s">
        <v>1380</v>
      </c>
      <c r="C575" s="99" t="s">
        <v>399</v>
      </c>
      <c r="D575" s="111">
        <v>783624212</v>
      </c>
      <c r="E575" s="115">
        <v>9193164024</v>
      </c>
      <c r="F575" s="99" t="s">
        <v>389</v>
      </c>
      <c r="G575" s="191">
        <v>37447</v>
      </c>
      <c r="H575" s="102" t="str">
        <f>CHOOSE(MONTH(G575),"January","February","March","April","May","June","July","August","September","October","November","December")</f>
        <v>July</v>
      </c>
      <c r="I575" s="103">
        <f ca="1">DATEDIF(G575,TODAY(),"Y")</f>
        <v>13</v>
      </c>
      <c r="J575" s="104" t="s">
        <v>390</v>
      </c>
      <c r="K575" s="105">
        <v>2</v>
      </c>
    </row>
    <row r="576" spans="1:11" x14ac:dyDescent="0.25">
      <c r="A576" s="99" t="s">
        <v>1306</v>
      </c>
      <c r="B576" s="101" t="s">
        <v>1383</v>
      </c>
      <c r="C576" s="99" t="s">
        <v>407</v>
      </c>
      <c r="D576" s="111">
        <v>784064156</v>
      </c>
      <c r="E576" s="116">
        <v>9193355152</v>
      </c>
      <c r="F576" s="99" t="s">
        <v>386</v>
      </c>
      <c r="G576" s="191">
        <v>40258</v>
      </c>
      <c r="H576" s="102" t="str">
        <f>CHOOSE(MONTH(G576),"January","February","March","April","May","June","July","August","September","October","November","December")</f>
        <v>March</v>
      </c>
      <c r="I576" s="103">
        <f ca="1">DATEDIF(G576,TODAY(),"Y")</f>
        <v>6</v>
      </c>
      <c r="J576" s="104" t="s">
        <v>387</v>
      </c>
      <c r="K576" s="105">
        <v>1</v>
      </c>
    </row>
    <row r="577" spans="1:11" x14ac:dyDescent="0.25">
      <c r="A577" s="99" t="s">
        <v>1418</v>
      </c>
      <c r="B577" s="101" t="s">
        <v>378</v>
      </c>
      <c r="C577" s="99" t="s">
        <v>395</v>
      </c>
      <c r="D577" s="111">
        <v>787156286</v>
      </c>
      <c r="E577" s="115">
        <v>2524588703</v>
      </c>
      <c r="F577" s="99" t="s">
        <v>386</v>
      </c>
      <c r="G577" s="191">
        <v>37006</v>
      </c>
      <c r="H577" s="102" t="str">
        <f>CHOOSE(MONTH(G577),"January","February","March","April","May","June","July","August","September","October","November","December")</f>
        <v>April</v>
      </c>
      <c r="I577" s="103">
        <f ca="1">DATEDIF(G577,TODAY(),"Y")</f>
        <v>15</v>
      </c>
      <c r="J577" s="104" t="s">
        <v>388</v>
      </c>
      <c r="K577" s="105">
        <v>2</v>
      </c>
    </row>
    <row r="578" spans="1:11" x14ac:dyDescent="0.25">
      <c r="A578" s="99" t="s">
        <v>1302</v>
      </c>
      <c r="B578" s="101" t="s">
        <v>1380</v>
      </c>
      <c r="C578" s="99" t="s">
        <v>402</v>
      </c>
      <c r="D578" s="111">
        <v>788451186</v>
      </c>
      <c r="E578" s="115">
        <v>9191682521</v>
      </c>
      <c r="F578" s="99" t="s">
        <v>385</v>
      </c>
      <c r="G578" s="191">
        <v>41210</v>
      </c>
      <c r="H578" s="102" t="str">
        <f>CHOOSE(MONTH(G578),"January","February","March","April","May","June","July","August","September","October","November","December")</f>
        <v>October</v>
      </c>
      <c r="I578" s="103">
        <f ca="1">DATEDIF(G578,TODAY(),"Y")</f>
        <v>3</v>
      </c>
      <c r="J578" s="104"/>
      <c r="K578" s="105">
        <v>3</v>
      </c>
    </row>
    <row r="579" spans="1:11" x14ac:dyDescent="0.25">
      <c r="A579" s="99" t="s">
        <v>1033</v>
      </c>
      <c r="B579" s="101" t="s">
        <v>1381</v>
      </c>
      <c r="C579" s="99" t="s">
        <v>403</v>
      </c>
      <c r="D579" s="111">
        <v>788832967</v>
      </c>
      <c r="E579" s="115">
        <v>2521919147</v>
      </c>
      <c r="F579" s="99" t="s">
        <v>392</v>
      </c>
      <c r="G579" s="191">
        <v>36228</v>
      </c>
      <c r="H579" s="102" t="str">
        <f>CHOOSE(MONTH(G579),"January","February","March","April","May","June","July","August","September","October","November","December")</f>
        <v>March</v>
      </c>
      <c r="I579" s="103">
        <f ca="1">DATEDIF(G579,TODAY(),"Y")</f>
        <v>17</v>
      </c>
      <c r="J579" s="104"/>
      <c r="K579" s="105">
        <v>3</v>
      </c>
    </row>
    <row r="580" spans="1:11" x14ac:dyDescent="0.25">
      <c r="A580" s="99" t="s">
        <v>1260</v>
      </c>
      <c r="B580" s="101" t="s">
        <v>1381</v>
      </c>
      <c r="C580" s="99" t="s">
        <v>408</v>
      </c>
      <c r="D580" s="111">
        <v>793256568</v>
      </c>
      <c r="E580" s="115">
        <v>9196999991</v>
      </c>
      <c r="F580" s="99" t="s">
        <v>386</v>
      </c>
      <c r="G580" s="191">
        <v>37904</v>
      </c>
      <c r="H580" s="102" t="str">
        <f>CHOOSE(MONTH(G580),"January","February","March","April","May","June","July","August","September","October","November","December")</f>
        <v>October</v>
      </c>
      <c r="I580" s="103">
        <f ca="1">DATEDIF(G580,TODAY(),"Y")</f>
        <v>12</v>
      </c>
      <c r="J580" s="104" t="s">
        <v>387</v>
      </c>
      <c r="K580" s="105">
        <v>5</v>
      </c>
    </row>
    <row r="581" spans="1:11" x14ac:dyDescent="0.25">
      <c r="A581" s="99" t="s">
        <v>1391</v>
      </c>
      <c r="B581" s="101" t="s">
        <v>1383</v>
      </c>
      <c r="C581" s="99" t="s">
        <v>408</v>
      </c>
      <c r="D581" s="111">
        <v>794814501</v>
      </c>
      <c r="E581" s="115">
        <v>2525604891</v>
      </c>
      <c r="F581" s="99" t="s">
        <v>385</v>
      </c>
      <c r="G581" s="191">
        <v>39763</v>
      </c>
      <c r="H581" s="102" t="str">
        <f>CHOOSE(MONTH(G581),"January","February","March","April","May","June","July","August","September","October","November","December")</f>
        <v>November</v>
      </c>
      <c r="I581" s="103">
        <f ca="1">DATEDIF(G581,TODAY(),"Y")</f>
        <v>7</v>
      </c>
      <c r="J581" s="104"/>
      <c r="K581" s="105">
        <v>3</v>
      </c>
    </row>
    <row r="582" spans="1:11" x14ac:dyDescent="0.25">
      <c r="A582" s="99" t="s">
        <v>1028</v>
      </c>
      <c r="B582" s="101" t="s">
        <v>378</v>
      </c>
      <c r="C582" s="99" t="s">
        <v>1384</v>
      </c>
      <c r="D582" s="111">
        <v>796079833</v>
      </c>
      <c r="E582" s="115">
        <v>2525327906</v>
      </c>
      <c r="F582" s="99" t="s">
        <v>389</v>
      </c>
      <c r="G582" s="191">
        <v>38200</v>
      </c>
      <c r="H582" s="102" t="str">
        <f>CHOOSE(MONTH(G582),"January","February","March","April","May","June","July","August","September","October","November","December")</f>
        <v>August</v>
      </c>
      <c r="I582" s="103">
        <f ca="1">DATEDIF(G582,TODAY(),"Y")</f>
        <v>11</v>
      </c>
      <c r="J582" s="104" t="s">
        <v>387</v>
      </c>
      <c r="K582" s="105">
        <v>1</v>
      </c>
    </row>
    <row r="583" spans="1:11" x14ac:dyDescent="0.25">
      <c r="A583" s="99" t="s">
        <v>1112</v>
      </c>
      <c r="B583" s="101" t="s">
        <v>1381</v>
      </c>
      <c r="C583" s="99" t="s">
        <v>402</v>
      </c>
      <c r="D583" s="111">
        <v>796685092</v>
      </c>
      <c r="E583" s="115">
        <v>2527469217</v>
      </c>
      <c r="F583" s="99" t="s">
        <v>386</v>
      </c>
      <c r="G583" s="191">
        <v>42363</v>
      </c>
      <c r="H583" s="102" t="str">
        <f>CHOOSE(MONTH(G583),"January","February","March","April","May","June","July","August","September","October","November","December")</f>
        <v>December</v>
      </c>
      <c r="I583" s="103">
        <f ca="1">DATEDIF(G583,TODAY(),"Y")</f>
        <v>0</v>
      </c>
      <c r="J583" s="104" t="s">
        <v>391</v>
      </c>
      <c r="K583" s="105">
        <v>5</v>
      </c>
    </row>
    <row r="584" spans="1:11" x14ac:dyDescent="0.25">
      <c r="A584" s="99" t="s">
        <v>1108</v>
      </c>
      <c r="B584" s="101" t="s">
        <v>1381</v>
      </c>
      <c r="C584" s="99" t="s">
        <v>403</v>
      </c>
      <c r="D584" s="111">
        <v>797431044</v>
      </c>
      <c r="E584" s="115">
        <v>2523820613</v>
      </c>
      <c r="F584" s="99" t="s">
        <v>392</v>
      </c>
      <c r="G584" s="191">
        <v>38462</v>
      </c>
      <c r="H584" s="102" t="str">
        <f>CHOOSE(MONTH(G584),"January","February","March","April","May","June","July","August","September","October","November","December")</f>
        <v>April</v>
      </c>
      <c r="I584" s="103">
        <f ca="1">DATEDIF(G584,TODAY(),"Y")</f>
        <v>11</v>
      </c>
      <c r="J584" s="104"/>
      <c r="K584" s="105">
        <v>4</v>
      </c>
    </row>
    <row r="585" spans="1:11" x14ac:dyDescent="0.25">
      <c r="A585" s="99" t="s">
        <v>780</v>
      </c>
      <c r="B585" s="101" t="s">
        <v>378</v>
      </c>
      <c r="C585" s="99" t="s">
        <v>409</v>
      </c>
      <c r="D585" s="111">
        <v>797985708</v>
      </c>
      <c r="E585" s="115">
        <v>9193578185</v>
      </c>
      <c r="F585" s="99" t="s">
        <v>386</v>
      </c>
      <c r="G585" s="191">
        <v>41905</v>
      </c>
      <c r="H585" s="102" t="str">
        <f>CHOOSE(MONTH(G585),"January","February","March","April","May","June","July","August","September","October","November","December")</f>
        <v>September</v>
      </c>
      <c r="I585" s="103">
        <f ca="1">DATEDIF(G585,TODAY(),"Y")</f>
        <v>1</v>
      </c>
      <c r="J585" s="104" t="s">
        <v>388</v>
      </c>
      <c r="K585" s="105">
        <v>5</v>
      </c>
    </row>
    <row r="586" spans="1:11" x14ac:dyDescent="0.25">
      <c r="A586" s="99" t="s">
        <v>1321</v>
      </c>
      <c r="B586" s="101" t="s">
        <v>1383</v>
      </c>
      <c r="C586" s="99" t="s">
        <v>399</v>
      </c>
      <c r="D586" s="111">
        <v>798466688</v>
      </c>
      <c r="E586" s="115">
        <v>9192232339</v>
      </c>
      <c r="F586" s="99" t="s">
        <v>386</v>
      </c>
      <c r="G586" s="191">
        <v>36245</v>
      </c>
      <c r="H586" s="102" t="str">
        <f>CHOOSE(MONTH(G586),"January","February","March","April","May","June","July","August","September","October","November","December")</f>
        <v>March</v>
      </c>
      <c r="I586" s="103">
        <f ca="1">DATEDIF(G586,TODAY(),"Y")</f>
        <v>17</v>
      </c>
      <c r="J586" s="104" t="s">
        <v>387</v>
      </c>
      <c r="K586" s="105">
        <v>5</v>
      </c>
    </row>
    <row r="587" spans="1:11" x14ac:dyDescent="0.25">
      <c r="A587" s="99" t="s">
        <v>1055</v>
      </c>
      <c r="B587" s="101" t="s">
        <v>1380</v>
      </c>
      <c r="C587" s="99" t="s">
        <v>408</v>
      </c>
      <c r="D587" s="111">
        <v>799754905</v>
      </c>
      <c r="E587" s="115">
        <v>2526757210</v>
      </c>
      <c r="F587" s="99" t="s">
        <v>386</v>
      </c>
      <c r="G587" s="191">
        <v>42267</v>
      </c>
      <c r="H587" s="102" t="str">
        <f>CHOOSE(MONTH(G587),"January","February","March","April","May","June","July","August","September","October","November","December")</f>
        <v>September</v>
      </c>
      <c r="I587" s="103">
        <f ca="1">DATEDIF(G587,TODAY(),"Y")</f>
        <v>0</v>
      </c>
      <c r="J587" s="104" t="s">
        <v>387</v>
      </c>
      <c r="K587" s="105">
        <v>4</v>
      </c>
    </row>
    <row r="588" spans="1:11" x14ac:dyDescent="0.25">
      <c r="A588" s="99" t="s">
        <v>708</v>
      </c>
      <c r="B588" s="101" t="s">
        <v>1383</v>
      </c>
      <c r="C588" s="99" t="s">
        <v>408</v>
      </c>
      <c r="D588" s="111">
        <v>800685434</v>
      </c>
      <c r="E588" s="115">
        <v>2525821616</v>
      </c>
      <c r="F588" s="99" t="s">
        <v>386</v>
      </c>
      <c r="G588" s="191">
        <v>34948</v>
      </c>
      <c r="H588" s="102" t="str">
        <f>CHOOSE(MONTH(G588),"January","February","March","April","May","June","July","August","September","October","November","December")</f>
        <v>September</v>
      </c>
      <c r="I588" s="103">
        <f ca="1">DATEDIF(G588,TODAY(),"Y")</f>
        <v>20</v>
      </c>
      <c r="J588" s="104" t="s">
        <v>388</v>
      </c>
      <c r="K588" s="105">
        <v>1</v>
      </c>
    </row>
    <row r="589" spans="1:11" x14ac:dyDescent="0.25">
      <c r="A589" s="99" t="s">
        <v>732</v>
      </c>
      <c r="B589" s="101" t="s">
        <v>1383</v>
      </c>
      <c r="C589" s="99" t="s">
        <v>403</v>
      </c>
      <c r="D589" s="111">
        <v>802700229</v>
      </c>
      <c r="E589" s="115">
        <v>2524264889</v>
      </c>
      <c r="F589" s="99" t="s">
        <v>386</v>
      </c>
      <c r="G589" s="191">
        <v>38180</v>
      </c>
      <c r="H589" s="102" t="str">
        <f>CHOOSE(MONTH(G589),"January","February","March","April","May","June","July","August","September","October","November","December")</f>
        <v>July</v>
      </c>
      <c r="I589" s="103">
        <f ca="1">DATEDIF(G589,TODAY(),"Y")</f>
        <v>11</v>
      </c>
      <c r="J589" s="104" t="s">
        <v>390</v>
      </c>
      <c r="K589" s="105">
        <v>1</v>
      </c>
    </row>
    <row r="590" spans="1:11" x14ac:dyDescent="0.25">
      <c r="A590" s="99" t="s">
        <v>820</v>
      </c>
      <c r="B590" s="101" t="s">
        <v>1381</v>
      </c>
      <c r="C590" s="99" t="s">
        <v>405</v>
      </c>
      <c r="D590" s="111">
        <v>803776506</v>
      </c>
      <c r="E590" s="115">
        <v>2526920236</v>
      </c>
      <c r="F590" s="99" t="s">
        <v>386</v>
      </c>
      <c r="G590" s="191">
        <v>37752</v>
      </c>
      <c r="H590" s="102" t="str">
        <f>CHOOSE(MONTH(G590),"January","February","March","April","May","June","July","August","September","October","November","December")</f>
        <v>May</v>
      </c>
      <c r="I590" s="103">
        <f ca="1">DATEDIF(G590,TODAY(),"Y")</f>
        <v>13</v>
      </c>
      <c r="J590" s="104" t="s">
        <v>390</v>
      </c>
      <c r="K590" s="105">
        <v>4</v>
      </c>
    </row>
    <row r="591" spans="1:11" x14ac:dyDescent="0.25">
      <c r="A591" s="99" t="s">
        <v>1322</v>
      </c>
      <c r="B591" s="101" t="s">
        <v>1381</v>
      </c>
      <c r="C591" s="99" t="s">
        <v>399</v>
      </c>
      <c r="D591" s="111">
        <v>806508287</v>
      </c>
      <c r="E591" s="115">
        <v>2528801464</v>
      </c>
      <c r="F591" s="99" t="s">
        <v>386</v>
      </c>
      <c r="G591" s="191">
        <v>36368</v>
      </c>
      <c r="H591" s="102" t="str">
        <f>CHOOSE(MONTH(G591),"January","February","March","April","May","June","July","August","September","October","November","December")</f>
        <v>July</v>
      </c>
      <c r="I591" s="103">
        <f ca="1">DATEDIF(G591,TODAY(),"Y")</f>
        <v>16</v>
      </c>
      <c r="J591" s="104" t="s">
        <v>387</v>
      </c>
      <c r="K591" s="105">
        <v>4</v>
      </c>
    </row>
    <row r="592" spans="1:11" x14ac:dyDescent="0.25">
      <c r="A592" s="99" t="s">
        <v>1031</v>
      </c>
      <c r="B592" s="101" t="s">
        <v>378</v>
      </c>
      <c r="C592" s="99" t="s">
        <v>406</v>
      </c>
      <c r="D592" s="111">
        <v>808012612</v>
      </c>
      <c r="E592" s="115">
        <v>9193717553</v>
      </c>
      <c r="F592" s="99" t="s">
        <v>385</v>
      </c>
      <c r="G592" s="191">
        <v>35983</v>
      </c>
      <c r="H592" s="102" t="str">
        <f>CHOOSE(MONTH(G592),"January","February","March","April","May","June","July","August","September","October","November","December")</f>
        <v>July</v>
      </c>
      <c r="I592" s="103">
        <f ca="1">DATEDIF(G592,TODAY(),"Y")</f>
        <v>17</v>
      </c>
      <c r="J592" s="104"/>
      <c r="K592" s="105">
        <v>2</v>
      </c>
    </row>
    <row r="593" spans="1:11" x14ac:dyDescent="0.25">
      <c r="A593" s="99" t="s">
        <v>1141</v>
      </c>
      <c r="B593" s="101" t="s">
        <v>1381</v>
      </c>
      <c r="C593" s="99" t="s">
        <v>405</v>
      </c>
      <c r="D593" s="111">
        <v>816607187</v>
      </c>
      <c r="E593" s="115">
        <v>9195520461</v>
      </c>
      <c r="F593" s="99" t="s">
        <v>392</v>
      </c>
      <c r="G593" s="191">
        <v>38162</v>
      </c>
      <c r="H593" s="102" t="str">
        <f>CHOOSE(MONTH(G593),"January","February","March","April","May","June","July","August","September","October","November","December")</f>
        <v>June</v>
      </c>
      <c r="I593" s="103">
        <f ca="1">DATEDIF(G593,TODAY(),"Y")</f>
        <v>11</v>
      </c>
      <c r="J593" s="104"/>
      <c r="K593" s="105">
        <v>3</v>
      </c>
    </row>
    <row r="594" spans="1:11" x14ac:dyDescent="0.25">
      <c r="A594" s="99" t="s">
        <v>1283</v>
      </c>
      <c r="B594" s="101" t="s">
        <v>1381</v>
      </c>
      <c r="C594" s="99" t="s">
        <v>399</v>
      </c>
      <c r="D594" s="111">
        <v>820244290</v>
      </c>
      <c r="E594" s="115">
        <v>9194944596</v>
      </c>
      <c r="F594" s="99" t="s">
        <v>385</v>
      </c>
      <c r="G594" s="191">
        <v>37176</v>
      </c>
      <c r="H594" s="102" t="str">
        <f>CHOOSE(MONTH(G594),"January","February","March","April","May","June","July","August","September","October","November","December")</f>
        <v>October</v>
      </c>
      <c r="I594" s="103">
        <f ca="1">DATEDIF(G594,TODAY(),"Y")</f>
        <v>14</v>
      </c>
      <c r="J594" s="104"/>
      <c r="K594" s="105">
        <v>3</v>
      </c>
    </row>
    <row r="595" spans="1:11" x14ac:dyDescent="0.25">
      <c r="A595" s="99" t="s">
        <v>875</v>
      </c>
      <c r="B595" s="101" t="s">
        <v>378</v>
      </c>
      <c r="C595" s="99" t="s">
        <v>395</v>
      </c>
      <c r="D595" s="111">
        <v>822974734</v>
      </c>
      <c r="E595" s="115">
        <v>2524924736</v>
      </c>
      <c r="F595" s="99" t="s">
        <v>392</v>
      </c>
      <c r="G595" s="191">
        <v>35106</v>
      </c>
      <c r="H595" s="102" t="str">
        <f>CHOOSE(MONTH(G595),"January","February","March","April","May","June","July","August","September","October","November","December")</f>
        <v>February</v>
      </c>
      <c r="I595" s="103">
        <f ca="1">DATEDIF(G595,TODAY(),"Y")</f>
        <v>20</v>
      </c>
      <c r="J595" s="104"/>
      <c r="K595" s="105">
        <v>5</v>
      </c>
    </row>
    <row r="596" spans="1:11" x14ac:dyDescent="0.25">
      <c r="A596" s="99" t="s">
        <v>792</v>
      </c>
      <c r="B596" s="101" t="s">
        <v>1383</v>
      </c>
      <c r="C596" s="99" t="s">
        <v>405</v>
      </c>
      <c r="D596" s="111">
        <v>824046378</v>
      </c>
      <c r="E596" s="115">
        <v>9196335284</v>
      </c>
      <c r="F596" s="99" t="s">
        <v>386</v>
      </c>
      <c r="G596" s="191">
        <v>41898</v>
      </c>
      <c r="H596" s="102" t="str">
        <f>CHOOSE(MONTH(G596),"January","February","March","April","May","June","July","August","September","October","November","December")</f>
        <v>September</v>
      </c>
      <c r="I596" s="103">
        <f ca="1">DATEDIF(G596,TODAY(),"Y")</f>
        <v>1</v>
      </c>
      <c r="J596" s="104" t="s">
        <v>388</v>
      </c>
      <c r="K596" s="105">
        <v>4</v>
      </c>
    </row>
    <row r="597" spans="1:11" x14ac:dyDescent="0.25">
      <c r="A597" s="99" t="s">
        <v>849</v>
      </c>
      <c r="B597" s="101" t="s">
        <v>674</v>
      </c>
      <c r="C597" s="99" t="s">
        <v>399</v>
      </c>
      <c r="D597" s="111">
        <v>826450563</v>
      </c>
      <c r="E597" s="115">
        <v>9196607355</v>
      </c>
      <c r="F597" s="99" t="s">
        <v>385</v>
      </c>
      <c r="G597" s="191">
        <v>39780</v>
      </c>
      <c r="H597" s="102" t="str">
        <f>CHOOSE(MONTH(G597),"January","February","March","April","May","June","July","August","September","October","November","December")</f>
        <v>November</v>
      </c>
      <c r="I597" s="103">
        <f ca="1">DATEDIF(G597,TODAY(),"Y")</f>
        <v>7</v>
      </c>
      <c r="J597" s="104"/>
      <c r="K597" s="105">
        <v>3</v>
      </c>
    </row>
    <row r="598" spans="1:11" x14ac:dyDescent="0.25">
      <c r="A598" s="99" t="s">
        <v>777</v>
      </c>
      <c r="B598" s="101" t="s">
        <v>1383</v>
      </c>
      <c r="C598" s="99" t="s">
        <v>407</v>
      </c>
      <c r="D598" s="111">
        <v>826508763</v>
      </c>
      <c r="E598" s="115">
        <v>2526801348</v>
      </c>
      <c r="F598" s="99" t="s">
        <v>386</v>
      </c>
      <c r="G598" s="191">
        <v>40732</v>
      </c>
      <c r="H598" s="102" t="str">
        <f>CHOOSE(MONTH(G598),"January","February","March","April","May","June","July","August","September","October","November","December")</f>
        <v>July</v>
      </c>
      <c r="I598" s="103">
        <f ca="1">DATEDIF(G598,TODAY(),"Y")</f>
        <v>4</v>
      </c>
      <c r="J598" s="104" t="s">
        <v>391</v>
      </c>
      <c r="K598" s="105">
        <v>5</v>
      </c>
    </row>
    <row r="599" spans="1:11" x14ac:dyDescent="0.25">
      <c r="A599" s="99" t="s">
        <v>1137</v>
      </c>
      <c r="B599" s="101" t="s">
        <v>1505</v>
      </c>
      <c r="C599" s="99" t="s">
        <v>2311</v>
      </c>
      <c r="D599" s="111">
        <v>827277063</v>
      </c>
      <c r="E599" s="115">
        <v>2528873234</v>
      </c>
      <c r="F599" s="99" t="s">
        <v>392</v>
      </c>
      <c r="G599" s="191">
        <v>42112</v>
      </c>
      <c r="H599" s="102" t="str">
        <f>CHOOSE(MONTH(G599),"January","February","March","April","May","June","July","August","September","October","November","December")</f>
        <v>April</v>
      </c>
      <c r="I599" s="103">
        <f ca="1">DATEDIF(G599,TODAY(),"Y")</f>
        <v>1</v>
      </c>
      <c r="J599" s="104"/>
      <c r="K599" s="105">
        <v>1</v>
      </c>
    </row>
    <row r="600" spans="1:11" x14ac:dyDescent="0.25">
      <c r="A600" s="99" t="s">
        <v>1115</v>
      </c>
      <c r="B600" s="101" t="s">
        <v>1383</v>
      </c>
      <c r="C600" s="99" t="s">
        <v>406</v>
      </c>
      <c r="D600" s="111">
        <v>828395582</v>
      </c>
      <c r="E600" s="115">
        <v>9198591986</v>
      </c>
      <c r="F600" s="99" t="s">
        <v>386</v>
      </c>
      <c r="G600" s="191">
        <v>39955</v>
      </c>
      <c r="H600" s="102" t="str">
        <f>CHOOSE(MONTH(G600),"January","February","March","April","May","June","July","August","September","October","November","December")</f>
        <v>May</v>
      </c>
      <c r="I600" s="103">
        <f ca="1">DATEDIF(G600,TODAY(),"Y")</f>
        <v>7</v>
      </c>
      <c r="J600" s="104" t="s">
        <v>388</v>
      </c>
      <c r="K600" s="105">
        <v>4</v>
      </c>
    </row>
    <row r="601" spans="1:11" x14ac:dyDescent="0.25">
      <c r="A601" s="99" t="s">
        <v>883</v>
      </c>
      <c r="B601" s="101" t="s">
        <v>378</v>
      </c>
      <c r="C601" s="99" t="s">
        <v>406</v>
      </c>
      <c r="D601" s="111">
        <v>828715080</v>
      </c>
      <c r="E601" s="115">
        <v>2523613559</v>
      </c>
      <c r="F601" s="99" t="s">
        <v>386</v>
      </c>
      <c r="G601" s="191">
        <v>39966</v>
      </c>
      <c r="H601" s="102" t="str">
        <f>CHOOSE(MONTH(G601),"January","February","March","April","May","June","July","August","September","October","November","December")</f>
        <v>June</v>
      </c>
      <c r="I601" s="103">
        <f ca="1">DATEDIF(G601,TODAY(),"Y")</f>
        <v>6</v>
      </c>
      <c r="J601" s="104" t="s">
        <v>390</v>
      </c>
      <c r="K601" s="105">
        <v>2</v>
      </c>
    </row>
    <row r="602" spans="1:11" x14ac:dyDescent="0.25">
      <c r="A602" s="99" t="s">
        <v>1173</v>
      </c>
      <c r="B602" s="101" t="s">
        <v>1383</v>
      </c>
      <c r="C602" s="99" t="s">
        <v>1385</v>
      </c>
      <c r="D602" s="111">
        <v>828996583</v>
      </c>
      <c r="E602" s="115">
        <v>2521282202</v>
      </c>
      <c r="F602" s="99" t="s">
        <v>392</v>
      </c>
      <c r="G602" s="191">
        <v>38443</v>
      </c>
      <c r="H602" s="102" t="str">
        <f>CHOOSE(MONTH(G602),"January","February","March","April","May","June","July","August","September","October","November","December")</f>
        <v>April</v>
      </c>
      <c r="I602" s="103">
        <f ca="1">DATEDIF(G602,TODAY(),"Y")</f>
        <v>11</v>
      </c>
      <c r="J602" s="104"/>
      <c r="K602" s="105">
        <v>5</v>
      </c>
    </row>
    <row r="603" spans="1:11" x14ac:dyDescent="0.25">
      <c r="A603" s="99" t="s">
        <v>1358</v>
      </c>
      <c r="B603" s="101" t="s">
        <v>1381</v>
      </c>
      <c r="C603" s="99" t="s">
        <v>399</v>
      </c>
      <c r="D603" s="111">
        <v>829216164</v>
      </c>
      <c r="E603" s="115">
        <v>2524982487</v>
      </c>
      <c r="F603" s="99" t="s">
        <v>385</v>
      </c>
      <c r="G603" s="191">
        <v>38276</v>
      </c>
      <c r="H603" s="102" t="str">
        <f>CHOOSE(MONTH(G603),"January","February","March","April","May","June","July","August","September","October","November","December")</f>
        <v>October</v>
      </c>
      <c r="I603" s="103">
        <f ca="1">DATEDIF(G603,TODAY(),"Y")</f>
        <v>11</v>
      </c>
      <c r="J603" s="104"/>
      <c r="K603" s="105">
        <v>2</v>
      </c>
    </row>
    <row r="604" spans="1:11" x14ac:dyDescent="0.25">
      <c r="A604" s="99" t="s">
        <v>1086</v>
      </c>
      <c r="B604" s="101" t="s">
        <v>1381</v>
      </c>
      <c r="C604" s="99" t="s">
        <v>395</v>
      </c>
      <c r="D604" s="111">
        <v>831188207</v>
      </c>
      <c r="E604" s="115">
        <v>9192121334</v>
      </c>
      <c r="F604" s="99" t="s">
        <v>386</v>
      </c>
      <c r="G604" s="191">
        <v>41119</v>
      </c>
      <c r="H604" s="102" t="str">
        <f>CHOOSE(MONTH(G604),"January","February","March","April","May","June","July","August","September","October","November","December")</f>
        <v>July</v>
      </c>
      <c r="I604" s="103">
        <f ca="1">DATEDIF(G604,TODAY(),"Y")</f>
        <v>3</v>
      </c>
      <c r="J604" s="104" t="s">
        <v>387</v>
      </c>
      <c r="K604" s="105">
        <v>5</v>
      </c>
    </row>
    <row r="605" spans="1:11" x14ac:dyDescent="0.25">
      <c r="A605" s="99" t="s">
        <v>1157</v>
      </c>
      <c r="B605" s="101" t="s">
        <v>1505</v>
      </c>
      <c r="C605" s="99" t="s">
        <v>1386</v>
      </c>
      <c r="D605" s="111">
        <v>834061135</v>
      </c>
      <c r="E605" s="115">
        <v>9198472270</v>
      </c>
      <c r="F605" s="99" t="s">
        <v>386</v>
      </c>
      <c r="G605" s="191">
        <v>42258</v>
      </c>
      <c r="H605" s="102" t="str">
        <f>CHOOSE(MONTH(G605),"January","February","March","April","May","June","July","August","September","October","November","December")</f>
        <v>September</v>
      </c>
      <c r="I605" s="103">
        <f ca="1">DATEDIF(G605,TODAY(),"Y")</f>
        <v>0</v>
      </c>
      <c r="J605" s="104" t="s">
        <v>393</v>
      </c>
      <c r="K605" s="105">
        <v>2</v>
      </c>
    </row>
    <row r="606" spans="1:11" x14ac:dyDescent="0.25">
      <c r="A606" s="99" t="s">
        <v>946</v>
      </c>
      <c r="B606" s="101" t="s">
        <v>1381</v>
      </c>
      <c r="C606" s="99" t="s">
        <v>407</v>
      </c>
      <c r="D606" s="111">
        <v>836953739</v>
      </c>
      <c r="E606" s="115">
        <v>2526443692</v>
      </c>
      <c r="F606" s="99" t="s">
        <v>389</v>
      </c>
      <c r="G606" s="191">
        <v>37936</v>
      </c>
      <c r="H606" s="102" t="str">
        <f>CHOOSE(MONTH(G606),"January","February","March","April","May","June","July","August","September","October","November","December")</f>
        <v>November</v>
      </c>
      <c r="I606" s="103">
        <f ca="1">DATEDIF(G606,TODAY(),"Y")</f>
        <v>12</v>
      </c>
      <c r="J606" s="104" t="s">
        <v>393</v>
      </c>
      <c r="K606" s="105">
        <v>4</v>
      </c>
    </row>
    <row r="607" spans="1:11" x14ac:dyDescent="0.25">
      <c r="A607" s="99" t="s">
        <v>848</v>
      </c>
      <c r="B607" s="101" t="s">
        <v>1381</v>
      </c>
      <c r="C607" s="99" t="s">
        <v>405</v>
      </c>
      <c r="D607" s="111">
        <v>839899522</v>
      </c>
      <c r="E607" s="115">
        <v>9195512521</v>
      </c>
      <c r="F607" s="99" t="s">
        <v>386</v>
      </c>
      <c r="G607" s="191">
        <v>37779</v>
      </c>
      <c r="H607" s="102" t="str">
        <f>CHOOSE(MONTH(G607),"January","February","March","April","May","June","July","August","September","October","November","December")</f>
        <v>June</v>
      </c>
      <c r="I607" s="103">
        <f ca="1">DATEDIF(G607,TODAY(),"Y")</f>
        <v>12</v>
      </c>
      <c r="J607" s="104" t="s">
        <v>387</v>
      </c>
      <c r="K607" s="105">
        <v>5</v>
      </c>
    </row>
    <row r="608" spans="1:11" x14ac:dyDescent="0.25">
      <c r="A608" s="99" t="s">
        <v>962</v>
      </c>
      <c r="B608" s="101" t="s">
        <v>1505</v>
      </c>
      <c r="C608" s="99" t="s">
        <v>1382</v>
      </c>
      <c r="D608" s="111">
        <v>840313216</v>
      </c>
      <c r="E608" s="115">
        <v>9198449868</v>
      </c>
      <c r="F608" s="99" t="s">
        <v>386</v>
      </c>
      <c r="G608" s="191">
        <v>38251</v>
      </c>
      <c r="H608" s="102" t="str">
        <f>CHOOSE(MONTH(G608),"January","February","March","April","May","June","July","August","September","October","November","December")</f>
        <v>September</v>
      </c>
      <c r="I608" s="103">
        <f ca="1">DATEDIF(G608,TODAY(),"Y")</f>
        <v>11</v>
      </c>
      <c r="J608" s="104" t="s">
        <v>393</v>
      </c>
      <c r="K608" s="105">
        <v>3</v>
      </c>
    </row>
    <row r="609" spans="1:11" x14ac:dyDescent="0.25">
      <c r="A609" s="99" t="s">
        <v>1234</v>
      </c>
      <c r="B609" s="101" t="s">
        <v>378</v>
      </c>
      <c r="C609" s="99" t="s">
        <v>395</v>
      </c>
      <c r="D609" s="111">
        <v>841913875</v>
      </c>
      <c r="E609" s="115">
        <v>2522511732</v>
      </c>
      <c r="F609" s="99" t="s">
        <v>385</v>
      </c>
      <c r="G609" s="191">
        <v>35797</v>
      </c>
      <c r="H609" s="102" t="str">
        <f>CHOOSE(MONTH(G609),"January","February","March","April","May","June","July","August","September","October","November","December")</f>
        <v>January</v>
      </c>
      <c r="I609" s="103">
        <f ca="1">DATEDIF(G609,TODAY(),"Y")</f>
        <v>18</v>
      </c>
      <c r="J609" s="104"/>
      <c r="K609" s="105">
        <v>2</v>
      </c>
    </row>
    <row r="610" spans="1:11" x14ac:dyDescent="0.25">
      <c r="A610" s="99" t="s">
        <v>926</v>
      </c>
      <c r="B610" s="101" t="s">
        <v>1383</v>
      </c>
      <c r="C610" s="99" t="s">
        <v>405</v>
      </c>
      <c r="D610" s="111">
        <v>842774592</v>
      </c>
      <c r="E610" s="115">
        <v>2527345539</v>
      </c>
      <c r="F610" s="99" t="s">
        <v>392</v>
      </c>
      <c r="G610" s="191">
        <v>42055</v>
      </c>
      <c r="H610" s="102" t="str">
        <f>CHOOSE(MONTH(G610),"January","February","March","April","May","June","July","August","September","October","November","December")</f>
        <v>February</v>
      </c>
      <c r="I610" s="103">
        <f ca="1">DATEDIF(G610,TODAY(),"Y")</f>
        <v>1</v>
      </c>
      <c r="J610" s="104"/>
      <c r="K610" s="105">
        <v>4</v>
      </c>
    </row>
    <row r="611" spans="1:11" x14ac:dyDescent="0.25">
      <c r="A611" s="99" t="s">
        <v>798</v>
      </c>
      <c r="B611" s="101" t="s">
        <v>1381</v>
      </c>
      <c r="C611" s="99" t="s">
        <v>399</v>
      </c>
      <c r="D611" s="111">
        <v>843064707</v>
      </c>
      <c r="E611" s="115">
        <v>9192687844</v>
      </c>
      <c r="F611" s="99" t="s">
        <v>385</v>
      </c>
      <c r="G611" s="191">
        <v>35330</v>
      </c>
      <c r="H611" s="102" t="str">
        <f>CHOOSE(MONTH(G611),"January","February","March","April","May","June","July","August","September","October","November","December")</f>
        <v>September</v>
      </c>
      <c r="I611" s="103">
        <f ca="1">DATEDIF(G611,TODAY(),"Y")</f>
        <v>19</v>
      </c>
      <c r="J611" s="104"/>
      <c r="K611" s="105">
        <v>3</v>
      </c>
    </row>
    <row r="612" spans="1:11" x14ac:dyDescent="0.25">
      <c r="A612" s="99" t="s">
        <v>987</v>
      </c>
      <c r="B612" s="101" t="s">
        <v>674</v>
      </c>
      <c r="C612" s="99" t="s">
        <v>408</v>
      </c>
      <c r="D612" s="111">
        <v>843299208</v>
      </c>
      <c r="E612" s="115">
        <v>9198631557</v>
      </c>
      <c r="F612" s="99" t="s">
        <v>389</v>
      </c>
      <c r="G612" s="191">
        <v>37487</v>
      </c>
      <c r="H612" s="102" t="str">
        <f>CHOOSE(MONTH(G612),"January","February","March","April","May","June","July","August","September","October","November","December")</f>
        <v>August</v>
      </c>
      <c r="I612" s="103">
        <f ca="1">DATEDIF(G612,TODAY(),"Y")</f>
        <v>13</v>
      </c>
      <c r="J612" s="104" t="s">
        <v>388</v>
      </c>
      <c r="K612" s="105">
        <v>5</v>
      </c>
    </row>
    <row r="613" spans="1:11" x14ac:dyDescent="0.25">
      <c r="A613" s="99" t="s">
        <v>882</v>
      </c>
      <c r="B613" s="101" t="s">
        <v>1381</v>
      </c>
      <c r="C613" s="99" t="s">
        <v>407</v>
      </c>
      <c r="D613" s="111">
        <v>843632637</v>
      </c>
      <c r="E613" s="115">
        <v>9198545681</v>
      </c>
      <c r="F613" s="99" t="s">
        <v>392</v>
      </c>
      <c r="G613" s="191">
        <v>37897</v>
      </c>
      <c r="H613" s="102" t="str">
        <f>CHOOSE(MONTH(G613),"January","February","March","April","May","June","July","August","September","October","November","December")</f>
        <v>October</v>
      </c>
      <c r="I613" s="103">
        <f ca="1">DATEDIF(G613,TODAY(),"Y")</f>
        <v>12</v>
      </c>
      <c r="J613" s="104"/>
      <c r="K613" s="105">
        <v>5</v>
      </c>
    </row>
    <row r="614" spans="1:11" x14ac:dyDescent="0.25">
      <c r="A614" s="99" t="s">
        <v>877</v>
      </c>
      <c r="B614" s="101" t="s">
        <v>1380</v>
      </c>
      <c r="C614" s="99" t="s">
        <v>1385</v>
      </c>
      <c r="D614" s="111">
        <v>843875501</v>
      </c>
      <c r="E614" s="115">
        <v>2522715355</v>
      </c>
      <c r="F614" s="99" t="s">
        <v>385</v>
      </c>
      <c r="G614" s="191">
        <v>38233</v>
      </c>
      <c r="H614" s="102" t="str">
        <f>CHOOSE(MONTH(G614),"January","February","March","April","May","June","July","August","September","October","November","December")</f>
        <v>September</v>
      </c>
      <c r="I614" s="103">
        <f ca="1">DATEDIF(G614,TODAY(),"Y")</f>
        <v>11</v>
      </c>
      <c r="J614" s="104"/>
      <c r="K614" s="105">
        <v>5</v>
      </c>
    </row>
    <row r="615" spans="1:11" x14ac:dyDescent="0.25">
      <c r="A615" s="99" t="s">
        <v>1168</v>
      </c>
      <c r="B615" s="101" t="s">
        <v>378</v>
      </c>
      <c r="C615" s="99" t="s">
        <v>405</v>
      </c>
      <c r="D615" s="111">
        <v>847051774</v>
      </c>
      <c r="E615" s="115">
        <v>2522881600</v>
      </c>
      <c r="F615" s="99" t="s">
        <v>386</v>
      </c>
      <c r="G615" s="191">
        <v>37009</v>
      </c>
      <c r="H615" s="102" t="str">
        <f>CHOOSE(MONTH(G615),"January","February","March","April","May","June","July","August","September","October","November","December")</f>
        <v>April</v>
      </c>
      <c r="I615" s="103">
        <f ca="1">DATEDIF(G615,TODAY(),"Y")</f>
        <v>15</v>
      </c>
      <c r="J615" s="104" t="s">
        <v>388</v>
      </c>
      <c r="K615" s="105">
        <v>1</v>
      </c>
    </row>
    <row r="616" spans="1:11" x14ac:dyDescent="0.25">
      <c r="A616" s="99" t="s">
        <v>1183</v>
      </c>
      <c r="B616" s="101" t="s">
        <v>1383</v>
      </c>
      <c r="C616" s="99" t="s">
        <v>396</v>
      </c>
      <c r="D616" s="111">
        <v>850210766</v>
      </c>
      <c r="E616" s="115">
        <v>2527838614</v>
      </c>
      <c r="F616" s="99" t="s">
        <v>386</v>
      </c>
      <c r="G616" s="191">
        <v>38716</v>
      </c>
      <c r="H616" s="102" t="str">
        <f>CHOOSE(MONTH(G616),"January","February","March","April","May","June","July","August","September","October","November","December")</f>
        <v>December</v>
      </c>
      <c r="I616" s="103">
        <f ca="1">DATEDIF(G616,TODAY(),"Y")</f>
        <v>10</v>
      </c>
      <c r="J616" s="104" t="s">
        <v>387</v>
      </c>
      <c r="K616" s="105">
        <v>5</v>
      </c>
    </row>
    <row r="617" spans="1:11" x14ac:dyDescent="0.25">
      <c r="A617" s="99" t="s">
        <v>923</v>
      </c>
      <c r="B617" s="101" t="s">
        <v>1505</v>
      </c>
      <c r="C617" s="99" t="s">
        <v>405</v>
      </c>
      <c r="D617" s="111">
        <v>851400058</v>
      </c>
      <c r="E617" s="115">
        <v>9196012031</v>
      </c>
      <c r="F617" s="99" t="s">
        <v>389</v>
      </c>
      <c r="G617" s="191">
        <v>35398</v>
      </c>
      <c r="H617" s="102" t="str">
        <f>CHOOSE(MONTH(G617),"January","February","March","April","May","June","July","August","September","October","November","December")</f>
        <v>November</v>
      </c>
      <c r="I617" s="103">
        <f ca="1">DATEDIF(G617,TODAY(),"Y")</f>
        <v>19</v>
      </c>
      <c r="J617" s="104" t="s">
        <v>387</v>
      </c>
      <c r="K617" s="105">
        <v>1</v>
      </c>
    </row>
    <row r="618" spans="1:11" x14ac:dyDescent="0.25">
      <c r="A618" s="99" t="s">
        <v>806</v>
      </c>
      <c r="B618" s="101" t="s">
        <v>1383</v>
      </c>
      <c r="C618" s="99" t="s">
        <v>1386</v>
      </c>
      <c r="D618" s="111">
        <v>852430023</v>
      </c>
      <c r="E618" s="115">
        <v>9195506190</v>
      </c>
      <c r="F618" s="99" t="s">
        <v>389</v>
      </c>
      <c r="G618" s="191">
        <v>38493</v>
      </c>
      <c r="H618" s="102" t="str">
        <f>CHOOSE(MONTH(G618),"January","February","March","April","May","June","July","August","September","October","November","December")</f>
        <v>May</v>
      </c>
      <c r="I618" s="103">
        <f ca="1">DATEDIF(G618,TODAY(),"Y")</f>
        <v>11</v>
      </c>
      <c r="J618" s="104" t="s">
        <v>393</v>
      </c>
      <c r="K618" s="105">
        <v>1</v>
      </c>
    </row>
    <row r="619" spans="1:11" x14ac:dyDescent="0.25">
      <c r="A619" s="99" t="s">
        <v>1217</v>
      </c>
      <c r="B619" s="101" t="s">
        <v>1381</v>
      </c>
      <c r="C619" s="99" t="s">
        <v>399</v>
      </c>
      <c r="D619" s="111">
        <v>853268713</v>
      </c>
      <c r="E619" s="115">
        <v>9192712826</v>
      </c>
      <c r="F619" s="99" t="s">
        <v>386</v>
      </c>
      <c r="G619" s="191">
        <v>37222</v>
      </c>
      <c r="H619" s="102" t="str">
        <f>CHOOSE(MONTH(G619),"January","February","March","April","May","June","July","August","September","October","November","December")</f>
        <v>November</v>
      </c>
      <c r="I619" s="103">
        <f ca="1">DATEDIF(G619,TODAY(),"Y")</f>
        <v>14</v>
      </c>
      <c r="J619" s="104" t="s">
        <v>387</v>
      </c>
      <c r="K619" s="105">
        <v>1</v>
      </c>
    </row>
    <row r="620" spans="1:11" x14ac:dyDescent="0.25">
      <c r="A620" s="99" t="s">
        <v>852</v>
      </c>
      <c r="B620" s="101" t="s">
        <v>1381</v>
      </c>
      <c r="C620" s="99" t="s">
        <v>399</v>
      </c>
      <c r="D620" s="111">
        <v>854806695</v>
      </c>
      <c r="E620" s="115">
        <v>9192672603</v>
      </c>
      <c r="F620" s="99" t="s">
        <v>386</v>
      </c>
      <c r="G620" s="191">
        <v>42083</v>
      </c>
      <c r="H620" s="102" t="str">
        <f>CHOOSE(MONTH(G620),"January","February","March","April","May","June","July","August","September","October","November","December")</f>
        <v>March</v>
      </c>
      <c r="I620" s="103">
        <f ca="1">DATEDIF(G620,TODAY(),"Y")</f>
        <v>1</v>
      </c>
      <c r="J620" s="104" t="s">
        <v>391</v>
      </c>
      <c r="K620" s="105">
        <v>5</v>
      </c>
    </row>
    <row r="621" spans="1:11" x14ac:dyDescent="0.25">
      <c r="A621" s="100" t="s">
        <v>805</v>
      </c>
      <c r="B621" s="101" t="s">
        <v>378</v>
      </c>
      <c r="C621" s="99" t="s">
        <v>407</v>
      </c>
      <c r="D621" s="111">
        <v>855135948</v>
      </c>
      <c r="E621" s="115">
        <v>9196408497</v>
      </c>
      <c r="F621" s="99" t="s">
        <v>386</v>
      </c>
      <c r="G621" s="191">
        <v>37307</v>
      </c>
      <c r="H621" s="102" t="str">
        <f>CHOOSE(MONTH(G621),"January","February","March","April","May","June","July","August","September","October","November","December")</f>
        <v>February</v>
      </c>
      <c r="I621" s="103">
        <f ca="1">DATEDIF(G621,TODAY(),"Y")</f>
        <v>14</v>
      </c>
      <c r="J621" s="104" t="s">
        <v>391</v>
      </c>
      <c r="K621" s="105">
        <v>2</v>
      </c>
    </row>
    <row r="622" spans="1:11" x14ac:dyDescent="0.25">
      <c r="A622" s="99" t="s">
        <v>1289</v>
      </c>
      <c r="B622" s="101" t="s">
        <v>1381</v>
      </c>
      <c r="C622" s="99" t="s">
        <v>408</v>
      </c>
      <c r="D622" s="111">
        <v>855663308</v>
      </c>
      <c r="E622" s="115">
        <v>9195797109</v>
      </c>
      <c r="F622" s="99" t="s">
        <v>386</v>
      </c>
      <c r="G622" s="191">
        <v>39630</v>
      </c>
      <c r="H622" s="102" t="str">
        <f>CHOOSE(MONTH(G622),"January","February","March","April","May","June","July","August","September","October","November","December")</f>
        <v>July</v>
      </c>
      <c r="I622" s="103">
        <f ca="1">DATEDIF(G622,TODAY(),"Y")</f>
        <v>7</v>
      </c>
      <c r="J622" s="104" t="s">
        <v>387</v>
      </c>
      <c r="K622" s="105">
        <v>5</v>
      </c>
    </row>
    <row r="623" spans="1:11" x14ac:dyDescent="0.25">
      <c r="A623" s="99" t="s">
        <v>1042</v>
      </c>
      <c r="B623" s="101" t="s">
        <v>1383</v>
      </c>
      <c r="C623" s="99" t="s">
        <v>395</v>
      </c>
      <c r="D623" s="111">
        <v>856215418</v>
      </c>
      <c r="E623" s="115">
        <v>2526168483</v>
      </c>
      <c r="F623" s="99" t="s">
        <v>392</v>
      </c>
      <c r="G623" s="191">
        <v>35748</v>
      </c>
      <c r="H623" s="102" t="str">
        <f>CHOOSE(MONTH(G623),"January","February","March","April","May","June","July","August","September","October","November","December")</f>
        <v>November</v>
      </c>
      <c r="I623" s="103">
        <f ca="1">DATEDIF(G623,TODAY(),"Y")</f>
        <v>18</v>
      </c>
      <c r="J623" s="104"/>
      <c r="K623" s="105">
        <v>3</v>
      </c>
    </row>
    <row r="624" spans="1:11" x14ac:dyDescent="0.25">
      <c r="A624" s="99" t="s">
        <v>991</v>
      </c>
      <c r="B624" s="101" t="s">
        <v>1505</v>
      </c>
      <c r="C624" s="99" t="s">
        <v>399</v>
      </c>
      <c r="D624" s="111">
        <v>858800513</v>
      </c>
      <c r="E624" s="115">
        <v>9193547588</v>
      </c>
      <c r="F624" s="99" t="s">
        <v>386</v>
      </c>
      <c r="G624" s="191">
        <v>37361</v>
      </c>
      <c r="H624" s="102" t="str">
        <f>CHOOSE(MONTH(G624),"January","February","March","April","May","June","July","August","September","October","November","December")</f>
        <v>April</v>
      </c>
      <c r="I624" s="103">
        <f ca="1">DATEDIF(G624,TODAY(),"Y")</f>
        <v>14</v>
      </c>
      <c r="J624" s="104" t="s">
        <v>390</v>
      </c>
      <c r="K624" s="105">
        <v>3</v>
      </c>
    </row>
    <row r="625" spans="1:11" x14ac:dyDescent="0.25">
      <c r="A625" s="99" t="s">
        <v>986</v>
      </c>
      <c r="B625" s="101" t="s">
        <v>1380</v>
      </c>
      <c r="C625" s="99" t="s">
        <v>403</v>
      </c>
      <c r="D625" s="111">
        <v>859204644</v>
      </c>
      <c r="E625" s="115">
        <v>9191617913</v>
      </c>
      <c r="F625" s="99" t="s">
        <v>385</v>
      </c>
      <c r="G625" s="191">
        <v>37942</v>
      </c>
      <c r="H625" s="102" t="str">
        <f>CHOOSE(MONTH(G625),"January","February","March","April","May","June","July","August","September","October","November","December")</f>
        <v>November</v>
      </c>
      <c r="I625" s="103">
        <f ca="1">DATEDIF(G625,TODAY(),"Y")</f>
        <v>12</v>
      </c>
      <c r="J625" s="104"/>
      <c r="K625" s="105">
        <v>4</v>
      </c>
    </row>
    <row r="626" spans="1:11" x14ac:dyDescent="0.25">
      <c r="A626" s="99" t="s">
        <v>718</v>
      </c>
      <c r="B626" s="101" t="s">
        <v>1381</v>
      </c>
      <c r="C626" s="99" t="s">
        <v>398</v>
      </c>
      <c r="D626" s="111">
        <v>861884260</v>
      </c>
      <c r="E626" s="115">
        <v>9196632360</v>
      </c>
      <c r="F626" s="99" t="s">
        <v>386</v>
      </c>
      <c r="G626" s="191">
        <v>34937</v>
      </c>
      <c r="H626" s="102" t="str">
        <f>CHOOSE(MONTH(G626),"January","February","March","April","May","June","July","August","September","October","November","December")</f>
        <v>August</v>
      </c>
      <c r="I626" s="103">
        <f ca="1">DATEDIF(G626,TODAY(),"Y")</f>
        <v>20</v>
      </c>
      <c r="J626" s="104" t="s">
        <v>387</v>
      </c>
      <c r="K626" s="105">
        <v>1</v>
      </c>
    </row>
    <row r="627" spans="1:11" x14ac:dyDescent="0.25">
      <c r="A627" s="99" t="s">
        <v>1249</v>
      </c>
      <c r="B627" s="101" t="s">
        <v>1383</v>
      </c>
      <c r="C627" s="99" t="s">
        <v>408</v>
      </c>
      <c r="D627" s="111">
        <v>862698919</v>
      </c>
      <c r="E627" s="115">
        <v>2522780847</v>
      </c>
      <c r="F627" s="99" t="s">
        <v>386</v>
      </c>
      <c r="G627" s="191">
        <v>37102</v>
      </c>
      <c r="H627" s="102" t="str">
        <f>CHOOSE(MONTH(G627),"January","February","March","April","May","June","July","August","September","October","November","December")</f>
        <v>July</v>
      </c>
      <c r="I627" s="103">
        <f ca="1">DATEDIF(G627,TODAY(),"Y")</f>
        <v>14</v>
      </c>
      <c r="J627" s="104" t="s">
        <v>390</v>
      </c>
      <c r="K627" s="105">
        <v>4</v>
      </c>
    </row>
    <row r="628" spans="1:11" x14ac:dyDescent="0.25">
      <c r="A628" s="99" t="s">
        <v>1045</v>
      </c>
      <c r="B628" s="101" t="s">
        <v>1381</v>
      </c>
      <c r="C628" s="99" t="s">
        <v>1385</v>
      </c>
      <c r="D628" s="111">
        <v>863161920</v>
      </c>
      <c r="E628" s="115">
        <v>2523748373</v>
      </c>
      <c r="F628" s="99" t="s">
        <v>386</v>
      </c>
      <c r="G628" s="191">
        <v>38089</v>
      </c>
      <c r="H628" s="102" t="str">
        <f>CHOOSE(MONTH(G628),"January","February","March","April","May","June","July","August","September","October","November","December")</f>
        <v>April</v>
      </c>
      <c r="I628" s="103">
        <f ca="1">DATEDIF(G628,TODAY(),"Y")</f>
        <v>12</v>
      </c>
      <c r="J628" s="104" t="s">
        <v>391</v>
      </c>
      <c r="K628" s="105">
        <v>1</v>
      </c>
    </row>
    <row r="629" spans="1:11" x14ac:dyDescent="0.25">
      <c r="A629" s="99" t="s">
        <v>799</v>
      </c>
      <c r="B629" s="101" t="s">
        <v>1381</v>
      </c>
      <c r="C629" s="99" t="s">
        <v>407</v>
      </c>
      <c r="D629" s="111">
        <v>863736129</v>
      </c>
      <c r="E629" s="115">
        <v>2522778445</v>
      </c>
      <c r="F629" s="99" t="s">
        <v>389</v>
      </c>
      <c r="G629" s="191">
        <v>36844</v>
      </c>
      <c r="H629" s="102" t="str">
        <f>CHOOSE(MONTH(G629),"January","February","March","April","May","June","July","August","September","October","November","December")</f>
        <v>November</v>
      </c>
      <c r="I629" s="103">
        <f ca="1">DATEDIF(G629,TODAY(),"Y")</f>
        <v>15</v>
      </c>
      <c r="J629" s="104" t="s">
        <v>391</v>
      </c>
      <c r="K629" s="105">
        <v>2</v>
      </c>
    </row>
    <row r="630" spans="1:11" x14ac:dyDescent="0.25">
      <c r="A630" s="99" t="s">
        <v>729</v>
      </c>
      <c r="B630" s="101" t="s">
        <v>378</v>
      </c>
      <c r="C630" s="99" t="s">
        <v>399</v>
      </c>
      <c r="D630" s="111">
        <v>865073824</v>
      </c>
      <c r="E630" s="115">
        <v>2524785979</v>
      </c>
      <c r="F630" s="99" t="s">
        <v>386</v>
      </c>
      <c r="G630" s="191">
        <v>37908</v>
      </c>
      <c r="H630" s="102" t="str">
        <f>CHOOSE(MONTH(G630),"January","February","March","April","May","June","July","August","September","October","November","December")</f>
        <v>October</v>
      </c>
      <c r="I630" s="103">
        <f ca="1">DATEDIF(G630,TODAY(),"Y")</f>
        <v>12</v>
      </c>
      <c r="J630" s="104" t="s">
        <v>388</v>
      </c>
      <c r="K630" s="105">
        <v>3</v>
      </c>
    </row>
    <row r="631" spans="1:11" x14ac:dyDescent="0.25">
      <c r="A631" s="99" t="s">
        <v>797</v>
      </c>
      <c r="B631" s="101" t="s">
        <v>1381</v>
      </c>
      <c r="C631" s="99" t="s">
        <v>406</v>
      </c>
      <c r="D631" s="111">
        <v>867100310</v>
      </c>
      <c r="E631" s="115">
        <v>9191376854</v>
      </c>
      <c r="F631" s="99" t="s">
        <v>386</v>
      </c>
      <c r="G631" s="191">
        <v>41684</v>
      </c>
      <c r="H631" s="102" t="str">
        <f>CHOOSE(MONTH(G631),"January","February","March","April","May","June","July","August","September","October","November","December")</f>
        <v>February</v>
      </c>
      <c r="I631" s="103">
        <f ca="1">DATEDIF(G631,TODAY(),"Y")</f>
        <v>2</v>
      </c>
      <c r="J631" s="104" t="s">
        <v>391</v>
      </c>
      <c r="K631" s="105">
        <v>5</v>
      </c>
    </row>
    <row r="632" spans="1:11" x14ac:dyDescent="0.25">
      <c r="A632" s="99" t="s">
        <v>1199</v>
      </c>
      <c r="B632" s="101" t="s">
        <v>1505</v>
      </c>
      <c r="C632" s="99" t="s">
        <v>395</v>
      </c>
      <c r="D632" s="111">
        <v>867671341</v>
      </c>
      <c r="E632" s="115">
        <v>2528317543</v>
      </c>
      <c r="F632" s="99" t="s">
        <v>389</v>
      </c>
      <c r="G632" s="191">
        <v>37310</v>
      </c>
      <c r="H632" s="102" t="str">
        <f>CHOOSE(MONTH(G632),"January","February","March","April","May","June","July","August","September","October","November","December")</f>
        <v>February</v>
      </c>
      <c r="I632" s="103">
        <f ca="1">DATEDIF(G632,TODAY(),"Y")</f>
        <v>14</v>
      </c>
      <c r="J632" s="104" t="s">
        <v>387</v>
      </c>
      <c r="K632" s="105">
        <v>3</v>
      </c>
    </row>
    <row r="633" spans="1:11" x14ac:dyDescent="0.25">
      <c r="A633" s="99" t="s">
        <v>840</v>
      </c>
      <c r="B633" s="101" t="s">
        <v>1383</v>
      </c>
      <c r="C633" s="99" t="s">
        <v>405</v>
      </c>
      <c r="D633" s="111">
        <v>868128171</v>
      </c>
      <c r="E633" s="115">
        <v>2525048978</v>
      </c>
      <c r="F633" s="99" t="s">
        <v>386</v>
      </c>
      <c r="G633" s="191">
        <v>39595</v>
      </c>
      <c r="H633" s="102" t="str">
        <f>CHOOSE(MONTH(G633),"January","February","March","April","May","June","July","August","September","October","November","December")</f>
        <v>May</v>
      </c>
      <c r="I633" s="103">
        <f ca="1">DATEDIF(G633,TODAY(),"Y")</f>
        <v>7</v>
      </c>
      <c r="J633" s="104" t="s">
        <v>388</v>
      </c>
      <c r="K633" s="105">
        <v>2</v>
      </c>
    </row>
    <row r="634" spans="1:11" x14ac:dyDescent="0.25">
      <c r="A634" s="99" t="s">
        <v>1365</v>
      </c>
      <c r="B634" s="101" t="s">
        <v>1505</v>
      </c>
      <c r="C634" s="99" t="s">
        <v>406</v>
      </c>
      <c r="D634" s="111">
        <v>868364739</v>
      </c>
      <c r="E634" s="115">
        <v>9195255121</v>
      </c>
      <c r="F634" s="99" t="s">
        <v>389</v>
      </c>
      <c r="G634" s="191">
        <v>35100</v>
      </c>
      <c r="H634" s="102" t="str">
        <f>CHOOSE(MONTH(G634),"January","February","March","April","May","June","July","August","September","October","November","December")</f>
        <v>February</v>
      </c>
      <c r="I634" s="103">
        <f ca="1">DATEDIF(G634,TODAY(),"Y")</f>
        <v>20</v>
      </c>
      <c r="J634" s="104" t="s">
        <v>387</v>
      </c>
      <c r="K634" s="105">
        <v>1</v>
      </c>
    </row>
    <row r="635" spans="1:11" x14ac:dyDescent="0.25">
      <c r="A635" s="99" t="s">
        <v>1120</v>
      </c>
      <c r="B635" s="101" t="s">
        <v>378</v>
      </c>
      <c r="C635" s="99" t="s">
        <v>405</v>
      </c>
      <c r="D635" s="111">
        <v>869524136</v>
      </c>
      <c r="E635" s="115">
        <v>9193640748</v>
      </c>
      <c r="F635" s="99" t="s">
        <v>386</v>
      </c>
      <c r="G635" s="191">
        <v>38958</v>
      </c>
      <c r="H635" s="102" t="str">
        <f>CHOOSE(MONTH(G635),"January","February","March","April","May","June","July","August","September","October","November","December")</f>
        <v>August</v>
      </c>
      <c r="I635" s="103">
        <f ca="1">DATEDIF(G635,TODAY(),"Y")</f>
        <v>9</v>
      </c>
      <c r="J635" s="104" t="s">
        <v>391</v>
      </c>
      <c r="K635" s="105">
        <v>1</v>
      </c>
    </row>
    <row r="636" spans="1:11" x14ac:dyDescent="0.25">
      <c r="A636" s="99" t="s">
        <v>990</v>
      </c>
      <c r="B636" s="101" t="s">
        <v>1383</v>
      </c>
      <c r="C636" s="99" t="s">
        <v>395</v>
      </c>
      <c r="D636" s="111">
        <v>870106287</v>
      </c>
      <c r="E636" s="115">
        <v>2528611970</v>
      </c>
      <c r="F636" s="99" t="s">
        <v>389</v>
      </c>
      <c r="G636" s="191">
        <v>41237</v>
      </c>
      <c r="H636" s="102" t="str">
        <f>CHOOSE(MONTH(G636),"January","February","March","April","May","June","July","August","September","October","November","December")</f>
        <v>November</v>
      </c>
      <c r="I636" s="103">
        <f ca="1">DATEDIF(G636,TODAY(),"Y")</f>
        <v>3</v>
      </c>
      <c r="J636" s="104" t="s">
        <v>388</v>
      </c>
      <c r="K636" s="105">
        <v>4</v>
      </c>
    </row>
    <row r="637" spans="1:11" x14ac:dyDescent="0.25">
      <c r="A637" s="99" t="s">
        <v>1328</v>
      </c>
      <c r="B637" s="101" t="s">
        <v>378</v>
      </c>
      <c r="C637" s="99" t="s">
        <v>397</v>
      </c>
      <c r="D637" s="111">
        <v>870601943</v>
      </c>
      <c r="E637" s="115">
        <v>9196097340</v>
      </c>
      <c r="F637" s="99" t="s">
        <v>385</v>
      </c>
      <c r="G637" s="191">
        <v>36613</v>
      </c>
      <c r="H637" s="102" t="str">
        <f>CHOOSE(MONTH(G637),"January","February","March","April","May","June","July","August","September","October","November","December")</f>
        <v>March</v>
      </c>
      <c r="I637" s="103">
        <f ca="1">DATEDIF(G637,TODAY(),"Y")</f>
        <v>16</v>
      </c>
      <c r="J637" s="104"/>
      <c r="K637" s="105">
        <v>5</v>
      </c>
    </row>
    <row r="638" spans="1:11" x14ac:dyDescent="0.25">
      <c r="A638" s="99" t="s">
        <v>967</v>
      </c>
      <c r="B638" s="101" t="s">
        <v>1381</v>
      </c>
      <c r="C638" s="99" t="s">
        <v>395</v>
      </c>
      <c r="D638" s="111">
        <v>873100939</v>
      </c>
      <c r="E638" s="115">
        <v>9191259179</v>
      </c>
      <c r="F638" s="99" t="s">
        <v>386</v>
      </c>
      <c r="G638" s="191">
        <v>35851</v>
      </c>
      <c r="H638" s="102" t="str">
        <f>CHOOSE(MONTH(G638),"January","February","March","April","May","June","July","August","September","October","November","December")</f>
        <v>February</v>
      </c>
      <c r="I638" s="103">
        <f ca="1">DATEDIF(G638,TODAY(),"Y")</f>
        <v>18</v>
      </c>
      <c r="J638" s="104" t="s">
        <v>387</v>
      </c>
      <c r="K638" s="105">
        <v>5</v>
      </c>
    </row>
    <row r="639" spans="1:11" x14ac:dyDescent="0.25">
      <c r="A639" s="99" t="s">
        <v>1057</v>
      </c>
      <c r="B639" s="101" t="s">
        <v>1383</v>
      </c>
      <c r="C639" s="99" t="s">
        <v>398</v>
      </c>
      <c r="D639" s="111">
        <v>875920441</v>
      </c>
      <c r="E639" s="115">
        <v>9191715499</v>
      </c>
      <c r="F639" s="99" t="s">
        <v>389</v>
      </c>
      <c r="G639" s="191">
        <v>42288</v>
      </c>
      <c r="H639" s="102" t="str">
        <f>CHOOSE(MONTH(G639),"January","February","March","April","May","June","July","August","September","October","November","December")</f>
        <v>October</v>
      </c>
      <c r="I639" s="103">
        <f ca="1">DATEDIF(G639,TODAY(),"Y")</f>
        <v>0</v>
      </c>
      <c r="J639" s="104" t="s">
        <v>388</v>
      </c>
      <c r="K639" s="105">
        <v>1</v>
      </c>
    </row>
    <row r="640" spans="1:11" x14ac:dyDescent="0.25">
      <c r="A640" s="99" t="s">
        <v>1104</v>
      </c>
      <c r="B640" s="101" t="s">
        <v>1381</v>
      </c>
      <c r="C640" s="99" t="s">
        <v>408</v>
      </c>
      <c r="D640" s="111">
        <v>876082195</v>
      </c>
      <c r="E640" s="115">
        <v>2526049607</v>
      </c>
      <c r="F640" s="99" t="s">
        <v>386</v>
      </c>
      <c r="G640" s="191">
        <v>35529</v>
      </c>
      <c r="H640" s="102" t="str">
        <f>CHOOSE(MONTH(G640),"January","February","March","April","May","June","July","August","September","October","November","December")</f>
        <v>April</v>
      </c>
      <c r="I640" s="103">
        <f ca="1">DATEDIF(G640,TODAY(),"Y")</f>
        <v>19</v>
      </c>
      <c r="J640" s="104" t="s">
        <v>388</v>
      </c>
      <c r="K640" s="105">
        <v>2</v>
      </c>
    </row>
    <row r="641" spans="1:11" x14ac:dyDescent="0.25">
      <c r="A641" s="99" t="s">
        <v>977</v>
      </c>
      <c r="B641" s="101" t="s">
        <v>1383</v>
      </c>
      <c r="C641" s="99" t="s">
        <v>399</v>
      </c>
      <c r="D641" s="111">
        <v>876777922</v>
      </c>
      <c r="E641" s="115">
        <v>2527358099</v>
      </c>
      <c r="F641" s="99" t="s">
        <v>385</v>
      </c>
      <c r="G641" s="191">
        <v>40141</v>
      </c>
      <c r="H641" s="102" t="str">
        <f>CHOOSE(MONTH(G641),"January","February","March","April","May","June","July","August","September","October","November","December")</f>
        <v>November</v>
      </c>
      <c r="I641" s="103">
        <f ca="1">DATEDIF(G641,TODAY(),"Y")</f>
        <v>6</v>
      </c>
      <c r="J641" s="104"/>
      <c r="K641" s="105">
        <v>5</v>
      </c>
    </row>
    <row r="642" spans="1:11" x14ac:dyDescent="0.25">
      <c r="A642" s="99" t="s">
        <v>1132</v>
      </c>
      <c r="B642" s="101" t="s">
        <v>1380</v>
      </c>
      <c r="C642" s="99" t="s">
        <v>395</v>
      </c>
      <c r="D642" s="111">
        <v>877122222</v>
      </c>
      <c r="E642" s="115">
        <v>9195511103</v>
      </c>
      <c r="F642" s="99" t="s">
        <v>386</v>
      </c>
      <c r="G642" s="191">
        <v>42394</v>
      </c>
      <c r="H642" s="102" t="str">
        <f>CHOOSE(MONTH(G642),"January","February","March","April","May","June","July","August","September","October","November","December")</f>
        <v>January</v>
      </c>
      <c r="I642" s="103">
        <f ca="1">DATEDIF(G642,TODAY(),"Y")</f>
        <v>0</v>
      </c>
      <c r="J642" s="104" t="s">
        <v>388</v>
      </c>
      <c r="K642" s="105">
        <v>2</v>
      </c>
    </row>
    <row r="643" spans="1:11" x14ac:dyDescent="0.25">
      <c r="A643" s="99" t="s">
        <v>819</v>
      </c>
      <c r="B643" s="101" t="s">
        <v>378</v>
      </c>
      <c r="C643" s="99" t="s">
        <v>408</v>
      </c>
      <c r="D643" s="111">
        <v>877574472</v>
      </c>
      <c r="E643" s="115">
        <v>2524100997</v>
      </c>
      <c r="F643" s="99" t="s">
        <v>385</v>
      </c>
      <c r="G643" s="191">
        <v>39871</v>
      </c>
      <c r="H643" s="102" t="str">
        <f>CHOOSE(MONTH(G643),"January","February","March","April","May","June","July","August","September","October","November","December")</f>
        <v>February</v>
      </c>
      <c r="I643" s="103">
        <f ca="1">DATEDIF(G643,TODAY(),"Y")</f>
        <v>7</v>
      </c>
      <c r="J643" s="104"/>
      <c r="K643" s="105">
        <v>5</v>
      </c>
    </row>
    <row r="644" spans="1:11" x14ac:dyDescent="0.25">
      <c r="A644" s="99" t="s">
        <v>1163</v>
      </c>
      <c r="B644" s="101" t="s">
        <v>1505</v>
      </c>
      <c r="C644" s="99" t="s">
        <v>407</v>
      </c>
      <c r="D644" s="111">
        <v>878902154</v>
      </c>
      <c r="E644" s="115">
        <v>9191155509</v>
      </c>
      <c r="F644" s="99" t="s">
        <v>389</v>
      </c>
      <c r="G644" s="191">
        <v>37338</v>
      </c>
      <c r="H644" s="102" t="str">
        <f>CHOOSE(MONTH(G644),"January","February","March","April","May","June","July","August","September","October","November","December")</f>
        <v>March</v>
      </c>
      <c r="I644" s="103">
        <f ca="1">DATEDIF(G644,TODAY(),"Y")</f>
        <v>14</v>
      </c>
      <c r="J644" s="104" t="s">
        <v>391</v>
      </c>
      <c r="K644" s="105">
        <v>5</v>
      </c>
    </row>
    <row r="645" spans="1:11" x14ac:dyDescent="0.25">
      <c r="A645" s="99" t="s">
        <v>1274</v>
      </c>
      <c r="B645" s="101" t="s">
        <v>1383</v>
      </c>
      <c r="C645" s="99" t="s">
        <v>408</v>
      </c>
      <c r="D645" s="111">
        <v>879114558</v>
      </c>
      <c r="E645" s="115">
        <v>9194557504</v>
      </c>
      <c r="F645" s="99" t="s">
        <v>389</v>
      </c>
      <c r="G645" s="191">
        <v>35102</v>
      </c>
      <c r="H645" s="102" t="str">
        <f>CHOOSE(MONTH(G645),"January","February","March","April","May","June","July","August","September","October","November","December")</f>
        <v>February</v>
      </c>
      <c r="I645" s="103">
        <f ca="1">DATEDIF(G645,TODAY(),"Y")</f>
        <v>20</v>
      </c>
      <c r="J645" s="104" t="s">
        <v>387</v>
      </c>
      <c r="K645" s="105">
        <v>5</v>
      </c>
    </row>
    <row r="646" spans="1:11" x14ac:dyDescent="0.25">
      <c r="A646" s="99" t="s">
        <v>972</v>
      </c>
      <c r="B646" s="101" t="s">
        <v>1381</v>
      </c>
      <c r="C646" s="99" t="s">
        <v>406</v>
      </c>
      <c r="D646" s="111">
        <v>880747384</v>
      </c>
      <c r="E646" s="115">
        <v>9195220001</v>
      </c>
      <c r="F646" s="99" t="s">
        <v>386</v>
      </c>
      <c r="G646" s="191">
        <v>38482</v>
      </c>
      <c r="H646" s="102" t="str">
        <f>CHOOSE(MONTH(G646),"January","February","March","April","May","June","July","August","September","October","November","December")</f>
        <v>May</v>
      </c>
      <c r="I646" s="103">
        <f ca="1">DATEDIF(G646,TODAY(),"Y")</f>
        <v>11</v>
      </c>
      <c r="J646" s="104" t="s">
        <v>393</v>
      </c>
      <c r="K646" s="105">
        <v>4</v>
      </c>
    </row>
    <row r="647" spans="1:11" x14ac:dyDescent="0.25">
      <c r="A647" s="99" t="s">
        <v>800</v>
      </c>
      <c r="B647" s="101" t="s">
        <v>1383</v>
      </c>
      <c r="C647" s="99" t="s">
        <v>405</v>
      </c>
      <c r="D647" s="111">
        <v>881242432</v>
      </c>
      <c r="E647" s="115">
        <v>9193957018</v>
      </c>
      <c r="F647" s="99" t="s">
        <v>386</v>
      </c>
      <c r="G647" s="191">
        <v>35692</v>
      </c>
      <c r="H647" s="102" t="str">
        <f>CHOOSE(MONTH(G647),"January","February","March","April","May","June","July","August","September","October","November","December")</f>
        <v>September</v>
      </c>
      <c r="I647" s="103">
        <f ca="1">DATEDIF(G647,TODAY(),"Y")</f>
        <v>18</v>
      </c>
      <c r="J647" s="104" t="s">
        <v>390</v>
      </c>
      <c r="K647" s="105">
        <v>1</v>
      </c>
    </row>
    <row r="648" spans="1:11" x14ac:dyDescent="0.25">
      <c r="A648" s="99" t="s">
        <v>873</v>
      </c>
      <c r="B648" s="101" t="s">
        <v>1505</v>
      </c>
      <c r="C648" s="99" t="s">
        <v>399</v>
      </c>
      <c r="D648" s="111">
        <v>881975933</v>
      </c>
      <c r="E648" s="115">
        <v>9192354572</v>
      </c>
      <c r="F648" s="99" t="s">
        <v>386</v>
      </c>
      <c r="G648" s="191">
        <v>35873</v>
      </c>
      <c r="H648" s="102" t="str">
        <f>CHOOSE(MONTH(G648),"January","February","March","April","May","June","July","August","September","October","November","December")</f>
        <v>March</v>
      </c>
      <c r="I648" s="103">
        <f ca="1">DATEDIF(G648,TODAY(),"Y")</f>
        <v>18</v>
      </c>
      <c r="J648" s="104" t="s">
        <v>393</v>
      </c>
      <c r="K648" s="105">
        <v>5</v>
      </c>
    </row>
    <row r="649" spans="1:11" x14ac:dyDescent="0.25">
      <c r="A649" s="99" t="s">
        <v>1363</v>
      </c>
      <c r="B649" s="101" t="s">
        <v>1380</v>
      </c>
      <c r="C649" s="99" t="s">
        <v>399</v>
      </c>
      <c r="D649" s="111">
        <v>884025623</v>
      </c>
      <c r="E649" s="115">
        <v>2521280865</v>
      </c>
      <c r="F649" s="99" t="s">
        <v>385</v>
      </c>
      <c r="G649" s="191">
        <v>37334</v>
      </c>
      <c r="H649" s="102" t="str">
        <f>CHOOSE(MONTH(G649),"January","February","March","April","May","June","July","August","September","October","November","December")</f>
        <v>March</v>
      </c>
      <c r="I649" s="103">
        <f ca="1">DATEDIF(G649,TODAY(),"Y")</f>
        <v>14</v>
      </c>
      <c r="J649" s="104"/>
      <c r="K649" s="105">
        <v>4</v>
      </c>
    </row>
    <row r="650" spans="1:11" x14ac:dyDescent="0.25">
      <c r="A650" s="99" t="s">
        <v>1406</v>
      </c>
      <c r="B650" s="101" t="s">
        <v>378</v>
      </c>
      <c r="C650" s="99" t="s">
        <v>396</v>
      </c>
      <c r="D650" s="111">
        <v>885773638</v>
      </c>
      <c r="E650" s="115">
        <v>9196188082</v>
      </c>
      <c r="F650" s="99" t="s">
        <v>386</v>
      </c>
      <c r="G650" s="191">
        <v>37641</v>
      </c>
      <c r="H650" s="102" t="str">
        <f>CHOOSE(MONTH(G650),"January","February","March","April","May","June","July","August","September","October","November","December")</f>
        <v>January</v>
      </c>
      <c r="I650" s="103">
        <f ca="1">DATEDIF(G650,TODAY(),"Y")</f>
        <v>13</v>
      </c>
      <c r="J650" s="104" t="s">
        <v>391</v>
      </c>
      <c r="K650" s="105">
        <v>5</v>
      </c>
    </row>
    <row r="651" spans="1:11" x14ac:dyDescent="0.25">
      <c r="A651" s="99" t="s">
        <v>847</v>
      </c>
      <c r="B651" s="101" t="s">
        <v>674</v>
      </c>
      <c r="C651" s="99" t="s">
        <v>406</v>
      </c>
      <c r="D651" s="111">
        <v>886332647</v>
      </c>
      <c r="E651" s="115">
        <v>2526698101</v>
      </c>
      <c r="F651" s="99" t="s">
        <v>386</v>
      </c>
      <c r="G651" s="191">
        <v>38150</v>
      </c>
      <c r="H651" s="102" t="str">
        <f>CHOOSE(MONTH(G651),"January","February","March","April","May","June","July","August","September","October","November","December")</f>
        <v>June</v>
      </c>
      <c r="I651" s="103">
        <f ca="1">DATEDIF(G651,TODAY(),"Y")</f>
        <v>11</v>
      </c>
      <c r="J651" s="104" t="s">
        <v>390</v>
      </c>
      <c r="K651" s="105">
        <v>2</v>
      </c>
    </row>
    <row r="652" spans="1:11" x14ac:dyDescent="0.25">
      <c r="A652" s="99" t="s">
        <v>1152</v>
      </c>
      <c r="B652" s="101" t="s">
        <v>1505</v>
      </c>
      <c r="C652" s="99" t="s">
        <v>407</v>
      </c>
      <c r="D652" s="111">
        <v>889210902</v>
      </c>
      <c r="E652" s="115">
        <v>2527422559</v>
      </c>
      <c r="F652" s="99" t="s">
        <v>386</v>
      </c>
      <c r="G652" s="191">
        <v>36652</v>
      </c>
      <c r="H652" s="102" t="str">
        <f>CHOOSE(MONTH(G652),"January","February","March","April","May","June","July","August","September","October","November","December")</f>
        <v>May</v>
      </c>
      <c r="I652" s="103">
        <f ca="1">DATEDIF(G652,TODAY(),"Y")</f>
        <v>16</v>
      </c>
      <c r="J652" s="104" t="s">
        <v>391</v>
      </c>
      <c r="K652" s="105">
        <v>3</v>
      </c>
    </row>
    <row r="653" spans="1:11" x14ac:dyDescent="0.25">
      <c r="A653" s="99" t="s">
        <v>1257</v>
      </c>
      <c r="B653" s="101" t="s">
        <v>1383</v>
      </c>
      <c r="C653" s="99" t="s">
        <v>408</v>
      </c>
      <c r="D653" s="111">
        <v>891224981</v>
      </c>
      <c r="E653" s="115">
        <v>2526391402</v>
      </c>
      <c r="F653" s="99" t="s">
        <v>389</v>
      </c>
      <c r="G653" s="191">
        <v>37184</v>
      </c>
      <c r="H653" s="102" t="str">
        <f>CHOOSE(MONTH(G653),"January","February","March","April","May","June","July","August","September","October","November","December")</f>
        <v>October</v>
      </c>
      <c r="I653" s="103">
        <f ca="1">DATEDIF(G653,TODAY(),"Y")</f>
        <v>14</v>
      </c>
      <c r="J653" s="104" t="s">
        <v>388</v>
      </c>
      <c r="K653" s="105">
        <v>4</v>
      </c>
    </row>
    <row r="654" spans="1:11" x14ac:dyDescent="0.25">
      <c r="A654" s="99" t="s">
        <v>850</v>
      </c>
      <c r="B654" s="101" t="s">
        <v>1383</v>
      </c>
      <c r="C654" s="99" t="s">
        <v>408</v>
      </c>
      <c r="D654" s="111">
        <v>892040187</v>
      </c>
      <c r="E654" s="115">
        <v>2524877123</v>
      </c>
      <c r="F654" s="99" t="s">
        <v>386</v>
      </c>
      <c r="G654" s="191">
        <v>37781</v>
      </c>
      <c r="H654" s="102" t="str">
        <f>CHOOSE(MONTH(G654),"January","February","March","April","May","June","July","August","September","October","November","December")</f>
        <v>June</v>
      </c>
      <c r="I654" s="103">
        <f ca="1">DATEDIF(G654,TODAY(),"Y")</f>
        <v>12</v>
      </c>
      <c r="J654" s="104" t="s">
        <v>391</v>
      </c>
      <c r="K654" s="105">
        <v>1</v>
      </c>
    </row>
    <row r="655" spans="1:11" x14ac:dyDescent="0.25">
      <c r="A655" s="99" t="s">
        <v>1332</v>
      </c>
      <c r="B655" s="101" t="s">
        <v>1383</v>
      </c>
      <c r="C655" s="99" t="s">
        <v>399</v>
      </c>
      <c r="D655" s="111">
        <v>894030119</v>
      </c>
      <c r="E655" s="115">
        <v>2528652588</v>
      </c>
      <c r="F655" s="99" t="s">
        <v>386</v>
      </c>
      <c r="G655" s="191">
        <v>36906</v>
      </c>
      <c r="H655" s="102" t="str">
        <f>CHOOSE(MONTH(G655),"January","February","March","April","May","June","July","August","September","October","November","December")</f>
        <v>January</v>
      </c>
      <c r="I655" s="103">
        <f ca="1">DATEDIF(G655,TODAY(),"Y")</f>
        <v>15</v>
      </c>
      <c r="J655" s="104" t="s">
        <v>390</v>
      </c>
      <c r="K655" s="105">
        <v>5</v>
      </c>
    </row>
    <row r="656" spans="1:11" x14ac:dyDescent="0.25">
      <c r="A656" s="99" t="s">
        <v>1395</v>
      </c>
      <c r="B656" s="101" t="s">
        <v>1383</v>
      </c>
      <c r="C656" s="99" t="s">
        <v>408</v>
      </c>
      <c r="D656" s="111">
        <v>894855096</v>
      </c>
      <c r="E656" s="115">
        <v>9193936198</v>
      </c>
      <c r="F656" s="99" t="s">
        <v>389</v>
      </c>
      <c r="G656" s="191">
        <v>39049</v>
      </c>
      <c r="H656" s="102" t="str">
        <f>CHOOSE(MONTH(G656),"January","February","March","April","May","June","July","August","September","October","November","December")</f>
        <v>November</v>
      </c>
      <c r="I656" s="103">
        <f ca="1">DATEDIF(G656,TODAY(),"Y")</f>
        <v>9</v>
      </c>
      <c r="J656" s="104" t="s">
        <v>390</v>
      </c>
      <c r="K656" s="105">
        <v>4</v>
      </c>
    </row>
    <row r="657" spans="1:11" x14ac:dyDescent="0.25">
      <c r="A657" s="99" t="s">
        <v>763</v>
      </c>
      <c r="B657" s="101" t="s">
        <v>378</v>
      </c>
      <c r="C657" s="99" t="s">
        <v>402</v>
      </c>
      <c r="D657" s="111">
        <v>895408697</v>
      </c>
      <c r="E657" s="115">
        <v>2523383207</v>
      </c>
      <c r="F657" s="99" t="s">
        <v>386</v>
      </c>
      <c r="G657" s="191">
        <v>35830</v>
      </c>
      <c r="H657" s="102" t="str">
        <f>CHOOSE(MONTH(G657),"January","February","March","April","May","June","July","August","September","October","November","December")</f>
        <v>February</v>
      </c>
      <c r="I657" s="103">
        <f ca="1">DATEDIF(G657,TODAY(),"Y")</f>
        <v>18</v>
      </c>
      <c r="J657" s="104" t="s">
        <v>391</v>
      </c>
      <c r="K657" s="105">
        <v>4</v>
      </c>
    </row>
    <row r="658" spans="1:11" x14ac:dyDescent="0.25">
      <c r="A658" s="100" t="s">
        <v>1253</v>
      </c>
      <c r="B658" s="101" t="s">
        <v>1380</v>
      </c>
      <c r="C658" s="99" t="s">
        <v>408</v>
      </c>
      <c r="D658" s="111">
        <v>900160539</v>
      </c>
      <c r="E658" s="115">
        <v>2522749909</v>
      </c>
      <c r="F658" s="99" t="s">
        <v>389</v>
      </c>
      <c r="G658" s="191">
        <v>39766</v>
      </c>
      <c r="H658" s="102" t="str">
        <f>CHOOSE(MONTH(G658),"January","February","March","April","May","June","July","August","September","October","November","December")</f>
        <v>November</v>
      </c>
      <c r="I658" s="103">
        <f ca="1">DATEDIF(G658,TODAY(),"Y")</f>
        <v>7</v>
      </c>
      <c r="J658" s="104" t="s">
        <v>393</v>
      </c>
      <c r="K658" s="105">
        <v>2</v>
      </c>
    </row>
    <row r="659" spans="1:11" x14ac:dyDescent="0.25">
      <c r="A659" s="99" t="s">
        <v>884</v>
      </c>
      <c r="B659" s="101" t="s">
        <v>1383</v>
      </c>
      <c r="C659" s="99" t="s">
        <v>399</v>
      </c>
      <c r="D659" s="111">
        <v>903618594</v>
      </c>
      <c r="E659" s="115">
        <v>9194733288</v>
      </c>
      <c r="F659" s="99" t="s">
        <v>386</v>
      </c>
      <c r="G659" s="191">
        <v>36000</v>
      </c>
      <c r="H659" s="102" t="str">
        <f>CHOOSE(MONTH(G659),"January","February","March","April","May","June","July","August","September","October","November","December")</f>
        <v>July</v>
      </c>
      <c r="I659" s="103">
        <f ca="1">DATEDIF(G659,TODAY(),"Y")</f>
        <v>17</v>
      </c>
      <c r="J659" s="104" t="s">
        <v>390</v>
      </c>
      <c r="K659" s="105">
        <v>5</v>
      </c>
    </row>
    <row r="660" spans="1:11" x14ac:dyDescent="0.25">
      <c r="A660" s="99" t="s">
        <v>1026</v>
      </c>
      <c r="B660" s="101" t="s">
        <v>1383</v>
      </c>
      <c r="C660" s="99" t="s">
        <v>408</v>
      </c>
      <c r="D660" s="111">
        <v>904497673</v>
      </c>
      <c r="E660" s="115">
        <v>2521277028</v>
      </c>
      <c r="F660" s="99" t="s">
        <v>385</v>
      </c>
      <c r="G660" s="191">
        <v>40907</v>
      </c>
      <c r="H660" s="102" t="str">
        <f>CHOOSE(MONTH(G660),"January","February","March","April","May","June","July","August","September","October","November","December")</f>
        <v>December</v>
      </c>
      <c r="I660" s="103">
        <f ca="1">DATEDIF(G660,TODAY(),"Y")</f>
        <v>4</v>
      </c>
      <c r="J660" s="104"/>
      <c r="K660" s="105">
        <v>4</v>
      </c>
    </row>
    <row r="661" spans="1:11" x14ac:dyDescent="0.25">
      <c r="A661" s="99" t="s">
        <v>1009</v>
      </c>
      <c r="B661" s="101" t="s">
        <v>1381</v>
      </c>
      <c r="C661" s="99" t="s">
        <v>1386</v>
      </c>
      <c r="D661" s="111">
        <v>904790184</v>
      </c>
      <c r="E661" s="115">
        <v>9191876990</v>
      </c>
      <c r="F661" s="99" t="s">
        <v>386</v>
      </c>
      <c r="G661" s="191">
        <v>37621</v>
      </c>
      <c r="H661" s="102" t="str">
        <f>CHOOSE(MONTH(G661),"January","February","March","April","May","June","July","August","September","October","November","December")</f>
        <v>December</v>
      </c>
      <c r="I661" s="103">
        <f ca="1">DATEDIF(G661,TODAY(),"Y")</f>
        <v>13</v>
      </c>
      <c r="J661" s="104" t="s">
        <v>391</v>
      </c>
      <c r="K661" s="105">
        <v>3</v>
      </c>
    </row>
    <row r="662" spans="1:11" x14ac:dyDescent="0.25">
      <c r="A662" s="99" t="s">
        <v>1053</v>
      </c>
      <c r="B662" s="101" t="s">
        <v>1383</v>
      </c>
      <c r="C662" s="99" t="s">
        <v>395</v>
      </c>
      <c r="D662" s="111">
        <v>905675120</v>
      </c>
      <c r="E662" s="115">
        <v>9192526124</v>
      </c>
      <c r="F662" s="99" t="s">
        <v>386</v>
      </c>
      <c r="G662" s="191">
        <v>36980</v>
      </c>
      <c r="H662" s="102" t="str">
        <f>CHOOSE(MONTH(G662),"January","February","March","April","May","June","July","August","September","October","November","December")</f>
        <v>March</v>
      </c>
      <c r="I662" s="103">
        <f ca="1">DATEDIF(G662,TODAY(),"Y")</f>
        <v>15</v>
      </c>
      <c r="J662" s="104" t="s">
        <v>393</v>
      </c>
      <c r="K662" s="105">
        <v>3</v>
      </c>
    </row>
    <row r="663" spans="1:11" x14ac:dyDescent="0.25">
      <c r="A663" s="99" t="s">
        <v>1370</v>
      </c>
      <c r="B663" s="101" t="s">
        <v>1505</v>
      </c>
      <c r="C663" s="99" t="s">
        <v>399</v>
      </c>
      <c r="D663" s="111">
        <v>906321388</v>
      </c>
      <c r="E663" s="115">
        <v>2527919826</v>
      </c>
      <c r="F663" s="99" t="s">
        <v>385</v>
      </c>
      <c r="G663" s="191">
        <v>35531</v>
      </c>
      <c r="H663" s="102" t="str">
        <f>CHOOSE(MONTH(G663),"January","February","March","April","May","June","July","August","September","October","November","December")</f>
        <v>April</v>
      </c>
      <c r="I663" s="103">
        <f ca="1">DATEDIF(G663,TODAY(),"Y")</f>
        <v>19</v>
      </c>
      <c r="J663" s="104"/>
      <c r="K663" s="105">
        <v>5</v>
      </c>
    </row>
    <row r="664" spans="1:11" x14ac:dyDescent="0.25">
      <c r="A664" s="99" t="s">
        <v>842</v>
      </c>
      <c r="B664" s="101" t="s">
        <v>1381</v>
      </c>
      <c r="C664" s="99" t="s">
        <v>1385</v>
      </c>
      <c r="D664" s="111">
        <v>907491320</v>
      </c>
      <c r="E664" s="115">
        <v>2525724528</v>
      </c>
      <c r="F664" s="99" t="s">
        <v>389</v>
      </c>
      <c r="G664" s="191">
        <v>40860</v>
      </c>
      <c r="H664" s="102" t="str">
        <f>CHOOSE(MONTH(G664),"January","February","March","April","May","June","July","August","September","October","November","December")</f>
        <v>November</v>
      </c>
      <c r="I664" s="103">
        <f ca="1">DATEDIF(G664,TODAY(),"Y")</f>
        <v>4</v>
      </c>
      <c r="J664" s="104" t="s">
        <v>388</v>
      </c>
      <c r="K664" s="105">
        <v>1</v>
      </c>
    </row>
    <row r="665" spans="1:11" x14ac:dyDescent="0.25">
      <c r="A665" s="99" t="s">
        <v>1178</v>
      </c>
      <c r="B665" s="101" t="s">
        <v>1381</v>
      </c>
      <c r="C665" s="99" t="s">
        <v>399</v>
      </c>
      <c r="D665" s="111">
        <v>910964196</v>
      </c>
      <c r="E665" s="115">
        <v>9194361873</v>
      </c>
      <c r="F665" s="99" t="s">
        <v>385</v>
      </c>
      <c r="G665" s="191">
        <v>41349</v>
      </c>
      <c r="H665" s="102" t="str">
        <f>CHOOSE(MONTH(G665),"January","February","March","April","May","June","July","August","September","October","November","December")</f>
        <v>March</v>
      </c>
      <c r="I665" s="103">
        <f ca="1">DATEDIF(G665,TODAY(),"Y")</f>
        <v>3</v>
      </c>
      <c r="J665" s="104"/>
      <c r="K665" s="105">
        <v>2</v>
      </c>
    </row>
    <row r="666" spans="1:11" x14ac:dyDescent="0.25">
      <c r="A666" s="99" t="s">
        <v>888</v>
      </c>
      <c r="B666" s="101" t="s">
        <v>378</v>
      </c>
      <c r="C666" s="99" t="s">
        <v>396</v>
      </c>
      <c r="D666" s="111">
        <v>914041569</v>
      </c>
      <c r="E666" s="115">
        <v>9196082608</v>
      </c>
      <c r="F666" s="99" t="s">
        <v>386</v>
      </c>
      <c r="G666" s="191">
        <v>38663</v>
      </c>
      <c r="H666" s="102" t="str">
        <f>CHOOSE(MONTH(G666),"January","February","March","April","May","June","July","August","September","October","November","December")</f>
        <v>November</v>
      </c>
      <c r="I666" s="103">
        <f ca="1">DATEDIF(G666,TODAY(),"Y")</f>
        <v>10</v>
      </c>
      <c r="J666" s="104" t="s">
        <v>391</v>
      </c>
      <c r="K666" s="105">
        <v>2</v>
      </c>
    </row>
    <row r="667" spans="1:11" x14ac:dyDescent="0.25">
      <c r="A667" s="99" t="s">
        <v>1366</v>
      </c>
      <c r="B667" s="101" t="s">
        <v>1381</v>
      </c>
      <c r="C667" s="99" t="s">
        <v>399</v>
      </c>
      <c r="D667" s="111">
        <v>914326052</v>
      </c>
      <c r="E667" s="115">
        <v>2524249228</v>
      </c>
      <c r="F667" s="99" t="s">
        <v>386</v>
      </c>
      <c r="G667" s="191">
        <v>35205</v>
      </c>
      <c r="H667" s="102" t="str">
        <f>CHOOSE(MONTH(G667),"January","February","March","April","May","June","July","August","September","October","November","December")</f>
        <v>May</v>
      </c>
      <c r="I667" s="103">
        <f ca="1">DATEDIF(G667,TODAY(),"Y")</f>
        <v>20</v>
      </c>
      <c r="J667" s="104" t="s">
        <v>387</v>
      </c>
      <c r="K667" s="105">
        <v>4</v>
      </c>
    </row>
    <row r="668" spans="1:11" x14ac:dyDescent="0.25">
      <c r="A668" s="99" t="s">
        <v>1313</v>
      </c>
      <c r="B668" s="101" t="s">
        <v>1383</v>
      </c>
      <c r="C668" s="99" t="s">
        <v>399</v>
      </c>
      <c r="D668" s="111">
        <v>914330398</v>
      </c>
      <c r="E668" s="115">
        <v>9193498222</v>
      </c>
      <c r="F668" s="99" t="s">
        <v>386</v>
      </c>
      <c r="G668" s="191">
        <v>39756</v>
      </c>
      <c r="H668" s="102" t="str">
        <f>CHOOSE(MONTH(G668),"January","February","March","April","May","June","July","August","September","October","November","December")</f>
        <v>November</v>
      </c>
      <c r="I668" s="103">
        <f ca="1">DATEDIF(G668,TODAY(),"Y")</f>
        <v>7</v>
      </c>
      <c r="J668" s="104" t="s">
        <v>391</v>
      </c>
      <c r="K668" s="105">
        <v>1</v>
      </c>
    </row>
    <row r="669" spans="1:11" x14ac:dyDescent="0.25">
      <c r="A669" s="99" t="s">
        <v>1269</v>
      </c>
      <c r="B669" s="101" t="s">
        <v>378</v>
      </c>
      <c r="C669" s="100" t="s">
        <v>1379</v>
      </c>
      <c r="D669" s="112">
        <v>914428485</v>
      </c>
      <c r="E669" s="117">
        <v>2521774590</v>
      </c>
      <c r="F669" s="100" t="s">
        <v>389</v>
      </c>
      <c r="G669" s="191">
        <v>35594</v>
      </c>
      <c r="H669" s="102" t="str">
        <f>CHOOSE(MONTH(G669),"January","February","March","April","May","June","July","August","September","October","November","December")</f>
        <v>June</v>
      </c>
      <c r="I669" s="103">
        <f ca="1">DATEDIF(G669,TODAY(),"Y")</f>
        <v>18</v>
      </c>
      <c r="J669" s="104" t="s">
        <v>390</v>
      </c>
      <c r="K669" s="105">
        <v>4</v>
      </c>
    </row>
    <row r="670" spans="1:11" x14ac:dyDescent="0.25">
      <c r="A670" s="99" t="s">
        <v>1169</v>
      </c>
      <c r="B670" s="101" t="s">
        <v>1381</v>
      </c>
      <c r="C670" s="99" t="s">
        <v>408</v>
      </c>
      <c r="D670" s="111">
        <v>916944119</v>
      </c>
      <c r="E670" s="115">
        <v>2524907564</v>
      </c>
      <c r="F670" s="99" t="s">
        <v>385</v>
      </c>
      <c r="G670" s="191">
        <v>35302</v>
      </c>
      <c r="H670" s="102" t="str">
        <f>CHOOSE(MONTH(G670),"January","February","March","April","May","June","July","August","September","October","November","December")</f>
        <v>August</v>
      </c>
      <c r="I670" s="103">
        <f ca="1">DATEDIF(G670,TODAY(),"Y")</f>
        <v>19</v>
      </c>
      <c r="J670" s="104"/>
      <c r="K670" s="105">
        <v>5</v>
      </c>
    </row>
    <row r="671" spans="1:11" x14ac:dyDescent="0.25">
      <c r="A671" s="99" t="s">
        <v>1220</v>
      </c>
      <c r="B671" s="101" t="s">
        <v>1505</v>
      </c>
      <c r="C671" s="99" t="s">
        <v>403</v>
      </c>
      <c r="D671" s="111">
        <v>917195248</v>
      </c>
      <c r="E671" s="115">
        <v>9194605984</v>
      </c>
      <c r="F671" s="99" t="s">
        <v>392</v>
      </c>
      <c r="G671" s="191">
        <v>41838</v>
      </c>
      <c r="H671" s="102" t="str">
        <f>CHOOSE(MONTH(G671),"January","February","March","April","May","June","July","August","September","October","November","December")</f>
        <v>July</v>
      </c>
      <c r="I671" s="103">
        <f ca="1">DATEDIF(G671,TODAY(),"Y")</f>
        <v>1</v>
      </c>
      <c r="J671" s="104"/>
      <c r="K671" s="105">
        <v>2</v>
      </c>
    </row>
    <row r="672" spans="1:11" x14ac:dyDescent="0.25">
      <c r="A672" s="99" t="s">
        <v>1259</v>
      </c>
      <c r="B672" s="101" t="s">
        <v>378</v>
      </c>
      <c r="C672" s="99" t="s">
        <v>402</v>
      </c>
      <c r="D672" s="111">
        <v>917714039</v>
      </c>
      <c r="E672" s="115">
        <v>9194402150</v>
      </c>
      <c r="F672" s="99" t="s">
        <v>386</v>
      </c>
      <c r="G672" s="191">
        <v>37159</v>
      </c>
      <c r="H672" s="102" t="str">
        <f>CHOOSE(MONTH(G672),"January","February","March","April","May","June","July","August","September","October","November","December")</f>
        <v>September</v>
      </c>
      <c r="I672" s="103">
        <f ca="1">DATEDIF(G672,TODAY(),"Y")</f>
        <v>14</v>
      </c>
      <c r="J672" s="104" t="s">
        <v>393</v>
      </c>
      <c r="K672" s="105">
        <v>4</v>
      </c>
    </row>
    <row r="673" spans="1:11" x14ac:dyDescent="0.25">
      <c r="A673" s="99" t="s">
        <v>942</v>
      </c>
      <c r="B673" s="101" t="s">
        <v>1381</v>
      </c>
      <c r="C673" s="99" t="s">
        <v>408</v>
      </c>
      <c r="D673" s="111">
        <v>918436287</v>
      </c>
      <c r="E673" s="115">
        <v>2528238755</v>
      </c>
      <c r="F673" s="99" t="s">
        <v>385</v>
      </c>
      <c r="G673" s="191">
        <v>37626</v>
      </c>
      <c r="H673" s="102" t="str">
        <f>CHOOSE(MONTH(G673),"January","February","March","April","May","June","July","August","September","October","November","December")</f>
        <v>January</v>
      </c>
      <c r="I673" s="103">
        <f ca="1">DATEDIF(G673,TODAY(),"Y")</f>
        <v>13</v>
      </c>
      <c r="J673" s="104"/>
      <c r="K673" s="105">
        <v>5</v>
      </c>
    </row>
    <row r="674" spans="1:11" x14ac:dyDescent="0.25">
      <c r="A674" s="99" t="s">
        <v>1019</v>
      </c>
      <c r="B674" s="101" t="s">
        <v>1505</v>
      </c>
      <c r="C674" s="99" t="s">
        <v>406</v>
      </c>
      <c r="D674" s="111">
        <v>920265140</v>
      </c>
      <c r="E674" s="115">
        <v>2524078104</v>
      </c>
      <c r="F674" s="99" t="s">
        <v>386</v>
      </c>
      <c r="G674" s="191">
        <v>39703</v>
      </c>
      <c r="H674" s="102" t="str">
        <f>CHOOSE(MONTH(G674),"January","February","March","April","May","June","July","August","September","October","November","December")</f>
        <v>September</v>
      </c>
      <c r="I674" s="103">
        <f ca="1">DATEDIF(G674,TODAY(),"Y")</f>
        <v>7</v>
      </c>
      <c r="J674" s="104" t="s">
        <v>390</v>
      </c>
      <c r="K674" s="105">
        <v>3</v>
      </c>
    </row>
    <row r="675" spans="1:11" x14ac:dyDescent="0.25">
      <c r="A675" s="99" t="s">
        <v>1417</v>
      </c>
      <c r="B675" s="101" t="s">
        <v>1383</v>
      </c>
      <c r="C675" s="99" t="s">
        <v>399</v>
      </c>
      <c r="D675" s="111">
        <v>920477476</v>
      </c>
      <c r="E675" s="115">
        <v>2523162442</v>
      </c>
      <c r="F675" s="99" t="s">
        <v>385</v>
      </c>
      <c r="G675" s="191">
        <v>37562</v>
      </c>
      <c r="H675" s="102" t="str">
        <f>CHOOSE(MONTH(G675),"January","February","March","April","May","June","July","August","September","October","November","December")</f>
        <v>November</v>
      </c>
      <c r="I675" s="103">
        <f ca="1">DATEDIF(G675,TODAY(),"Y")</f>
        <v>13</v>
      </c>
      <c r="J675" s="104"/>
      <c r="K675" s="105">
        <v>3</v>
      </c>
    </row>
    <row r="676" spans="1:11" x14ac:dyDescent="0.25">
      <c r="A676" s="99" t="s">
        <v>921</v>
      </c>
      <c r="B676" s="101" t="s">
        <v>1383</v>
      </c>
      <c r="C676" s="99" t="s">
        <v>2310</v>
      </c>
      <c r="D676" s="111">
        <v>920505896</v>
      </c>
      <c r="E676" s="115">
        <v>2523173691</v>
      </c>
      <c r="F676" s="99" t="s">
        <v>385</v>
      </c>
      <c r="G676" s="191">
        <v>36491</v>
      </c>
      <c r="H676" s="102" t="str">
        <f>CHOOSE(MONTH(G676),"January","February","March","April","May","June","July","August","September","October","November","December")</f>
        <v>November</v>
      </c>
      <c r="I676" s="103">
        <f ca="1">DATEDIF(G676,TODAY(),"Y")</f>
        <v>16</v>
      </c>
      <c r="J676" s="104"/>
      <c r="K676" s="105">
        <v>2</v>
      </c>
    </row>
    <row r="677" spans="1:11" x14ac:dyDescent="0.25">
      <c r="A677" s="99" t="s">
        <v>772</v>
      </c>
      <c r="B677" s="101" t="s">
        <v>1380</v>
      </c>
      <c r="C677" s="99" t="s">
        <v>399</v>
      </c>
      <c r="D677" s="111">
        <v>923123594</v>
      </c>
      <c r="E677" s="115">
        <v>2528669137</v>
      </c>
      <c r="F677" s="99" t="s">
        <v>386</v>
      </c>
      <c r="G677" s="191">
        <v>39061</v>
      </c>
      <c r="H677" s="102" t="str">
        <f>CHOOSE(MONTH(G677),"January","February","March","April","May","June","July","August","September","October","November","December")</f>
        <v>December</v>
      </c>
      <c r="I677" s="103">
        <f ca="1">DATEDIF(G677,TODAY(),"Y")</f>
        <v>9</v>
      </c>
      <c r="J677" s="104" t="s">
        <v>388</v>
      </c>
      <c r="K677" s="105">
        <v>2</v>
      </c>
    </row>
    <row r="678" spans="1:11" x14ac:dyDescent="0.25">
      <c r="A678" s="99" t="s">
        <v>950</v>
      </c>
      <c r="B678" s="101" t="s">
        <v>1381</v>
      </c>
      <c r="C678" s="99" t="s">
        <v>395</v>
      </c>
      <c r="D678" s="111">
        <v>923665952</v>
      </c>
      <c r="E678" s="115">
        <v>2525295649</v>
      </c>
      <c r="F678" s="99" t="s">
        <v>386</v>
      </c>
      <c r="G678" s="191">
        <v>35862</v>
      </c>
      <c r="H678" s="102" t="str">
        <f>CHOOSE(MONTH(G678),"January","February","March","April","May","June","July","August","September","October","November","December")</f>
        <v>March</v>
      </c>
      <c r="I678" s="103">
        <f ca="1">DATEDIF(G678,TODAY(),"Y")</f>
        <v>18</v>
      </c>
      <c r="J678" s="104" t="s">
        <v>393</v>
      </c>
      <c r="K678" s="105">
        <v>5</v>
      </c>
    </row>
    <row r="679" spans="1:11" x14ac:dyDescent="0.25">
      <c r="A679" s="99" t="s">
        <v>1327</v>
      </c>
      <c r="B679" s="101" t="s">
        <v>1381</v>
      </c>
      <c r="C679" s="99" t="s">
        <v>406</v>
      </c>
      <c r="D679" s="111">
        <v>924942231</v>
      </c>
      <c r="E679" s="115">
        <v>9193279828</v>
      </c>
      <c r="F679" s="99" t="s">
        <v>389</v>
      </c>
      <c r="G679" s="191">
        <v>35639</v>
      </c>
      <c r="H679" s="102" t="str">
        <f>CHOOSE(MONTH(G679),"January","February","March","April","May","June","July","August","September","October","November","December")</f>
        <v>July</v>
      </c>
      <c r="I679" s="103">
        <f ca="1">DATEDIF(G679,TODAY(),"Y")</f>
        <v>18</v>
      </c>
      <c r="J679" s="104" t="s">
        <v>388</v>
      </c>
      <c r="K679" s="105">
        <v>5</v>
      </c>
    </row>
    <row r="680" spans="1:11" x14ac:dyDescent="0.25">
      <c r="A680" s="99" t="s">
        <v>1318</v>
      </c>
      <c r="B680" s="101" t="s">
        <v>1381</v>
      </c>
      <c r="C680" s="99" t="s">
        <v>2309</v>
      </c>
      <c r="D680" s="111">
        <v>925049144</v>
      </c>
      <c r="E680" s="115">
        <v>2524752921</v>
      </c>
      <c r="F680" s="99" t="s">
        <v>386</v>
      </c>
      <c r="G680" s="191">
        <v>40727</v>
      </c>
      <c r="H680" s="102" t="str">
        <f>CHOOSE(MONTH(G680),"January","February","March","April","May","June","July","August","September","October","November","December")</f>
        <v>July</v>
      </c>
      <c r="I680" s="103">
        <f ca="1">DATEDIF(G680,TODAY(),"Y")</f>
        <v>4</v>
      </c>
      <c r="J680" s="104" t="s">
        <v>387</v>
      </c>
      <c r="K680" s="105">
        <v>2</v>
      </c>
    </row>
    <row r="681" spans="1:11" x14ac:dyDescent="0.25">
      <c r="A681" s="99" t="s">
        <v>1347</v>
      </c>
      <c r="B681" s="101" t="s">
        <v>1383</v>
      </c>
      <c r="C681" s="99" t="s">
        <v>397</v>
      </c>
      <c r="D681" s="111">
        <v>927043360</v>
      </c>
      <c r="E681" s="115">
        <v>2526053287</v>
      </c>
      <c r="F681" s="99" t="s">
        <v>385</v>
      </c>
      <c r="G681" s="191">
        <v>35540</v>
      </c>
      <c r="H681" s="102" t="str">
        <f>CHOOSE(MONTH(G681),"January","February","March","April","May","June","July","August","September","October","November","December")</f>
        <v>April</v>
      </c>
      <c r="I681" s="103">
        <f ca="1">DATEDIF(G681,TODAY(),"Y")</f>
        <v>19</v>
      </c>
      <c r="J681" s="104"/>
      <c r="K681" s="105">
        <v>2</v>
      </c>
    </row>
    <row r="682" spans="1:11" x14ac:dyDescent="0.25">
      <c r="A682" s="99" t="s">
        <v>1232</v>
      </c>
      <c r="B682" s="101" t="s">
        <v>1505</v>
      </c>
      <c r="C682" s="99" t="s">
        <v>408</v>
      </c>
      <c r="D682" s="111">
        <v>929694686</v>
      </c>
      <c r="E682" s="115">
        <v>9194483888</v>
      </c>
      <c r="F682" s="99" t="s">
        <v>386</v>
      </c>
      <c r="G682" s="191">
        <v>37513</v>
      </c>
      <c r="H682" s="102" t="str">
        <f>CHOOSE(MONTH(G682),"January","February","March","April","May","June","July","August","September","October","November","December")</f>
        <v>September</v>
      </c>
      <c r="I682" s="103">
        <f ca="1">DATEDIF(G682,TODAY(),"Y")</f>
        <v>13</v>
      </c>
      <c r="J682" s="104" t="s">
        <v>391</v>
      </c>
      <c r="K682" s="105">
        <v>1</v>
      </c>
    </row>
    <row r="683" spans="1:11" x14ac:dyDescent="0.25">
      <c r="A683" s="100" t="s">
        <v>705</v>
      </c>
      <c r="B683" s="101" t="s">
        <v>1383</v>
      </c>
      <c r="C683" s="99" t="s">
        <v>399</v>
      </c>
      <c r="D683" s="111">
        <v>930282755</v>
      </c>
      <c r="E683" s="115">
        <v>9192380636</v>
      </c>
      <c r="F683" s="99" t="s">
        <v>389</v>
      </c>
      <c r="G683" s="191">
        <v>38356</v>
      </c>
      <c r="H683" s="102" t="str">
        <f>CHOOSE(MONTH(G683),"January","February","March","April","May","June","July","August","September","October","November","December")</f>
        <v>January</v>
      </c>
      <c r="I683" s="103">
        <f ca="1">DATEDIF(G683,TODAY(),"Y")</f>
        <v>11</v>
      </c>
      <c r="J683" s="104" t="s">
        <v>387</v>
      </c>
      <c r="K683" s="105">
        <v>5</v>
      </c>
    </row>
    <row r="684" spans="1:11" x14ac:dyDescent="0.25">
      <c r="A684" s="99" t="s">
        <v>1214</v>
      </c>
      <c r="B684" s="101" t="s">
        <v>1381</v>
      </c>
      <c r="C684" s="99" t="s">
        <v>399</v>
      </c>
      <c r="D684" s="111">
        <v>930314379</v>
      </c>
      <c r="E684" s="115">
        <v>2524854867</v>
      </c>
      <c r="F684" s="99" t="s">
        <v>386</v>
      </c>
      <c r="G684" s="191">
        <v>39847</v>
      </c>
      <c r="H684" s="102" t="str">
        <f>CHOOSE(MONTH(G684),"January","February","March","April","May","June","July","August","September","October","November","December")</f>
        <v>February</v>
      </c>
      <c r="I684" s="103">
        <f ca="1">DATEDIF(G684,TODAY(),"Y")</f>
        <v>7</v>
      </c>
      <c r="J684" s="104" t="s">
        <v>393</v>
      </c>
      <c r="K684" s="105">
        <v>5</v>
      </c>
    </row>
    <row r="685" spans="1:11" x14ac:dyDescent="0.25">
      <c r="A685" s="99" t="s">
        <v>949</v>
      </c>
      <c r="B685" s="101" t="s">
        <v>1381</v>
      </c>
      <c r="C685" s="99" t="s">
        <v>399</v>
      </c>
      <c r="D685" s="111">
        <v>931105030</v>
      </c>
      <c r="E685" s="115">
        <v>9191397811</v>
      </c>
      <c r="F685" s="99" t="s">
        <v>386</v>
      </c>
      <c r="G685" s="191">
        <v>37991</v>
      </c>
      <c r="H685" s="102" t="str">
        <f>CHOOSE(MONTH(G685),"January","February","March","April","May","June","July","August","September","October","November","December")</f>
        <v>January</v>
      </c>
      <c r="I685" s="103">
        <f ca="1">DATEDIF(G685,TODAY(),"Y")</f>
        <v>12</v>
      </c>
      <c r="J685" s="104" t="s">
        <v>391</v>
      </c>
      <c r="K685" s="105">
        <v>4</v>
      </c>
    </row>
    <row r="686" spans="1:11" x14ac:dyDescent="0.25">
      <c r="A686" s="99" t="s">
        <v>982</v>
      </c>
      <c r="B686" s="101" t="s">
        <v>1381</v>
      </c>
      <c r="C686" s="99" t="s">
        <v>405</v>
      </c>
      <c r="D686" s="111">
        <v>931977751</v>
      </c>
      <c r="E686" s="115">
        <v>9194471952</v>
      </c>
      <c r="F686" s="99" t="s">
        <v>386</v>
      </c>
      <c r="G686" s="191">
        <v>35969</v>
      </c>
      <c r="H686" s="102" t="str">
        <f>CHOOSE(MONTH(G686),"January","February","March","April","May","June","July","August","September","October","November","December")</f>
        <v>June</v>
      </c>
      <c r="I686" s="103">
        <f ca="1">DATEDIF(G686,TODAY(),"Y")</f>
        <v>17</v>
      </c>
      <c r="J686" s="104" t="s">
        <v>387</v>
      </c>
      <c r="K686" s="105">
        <v>5</v>
      </c>
    </row>
    <row r="687" spans="1:11" x14ac:dyDescent="0.25">
      <c r="A687" s="99" t="s">
        <v>751</v>
      </c>
      <c r="B687" s="101" t="s">
        <v>1383</v>
      </c>
      <c r="C687" s="99" t="s">
        <v>407</v>
      </c>
      <c r="D687" s="111">
        <v>932553359</v>
      </c>
      <c r="E687" s="115">
        <v>9192376215</v>
      </c>
      <c r="F687" s="99" t="s">
        <v>385</v>
      </c>
      <c r="G687" s="191">
        <v>38191</v>
      </c>
      <c r="H687" s="102" t="str">
        <f>CHOOSE(MONTH(G687),"January","February","March","April","May","June","July","August","September","October","November","December")</f>
        <v>July</v>
      </c>
      <c r="I687" s="103">
        <f ca="1">DATEDIF(G687,TODAY(),"Y")</f>
        <v>11</v>
      </c>
      <c r="J687" s="104"/>
      <c r="K687" s="105">
        <v>5</v>
      </c>
    </row>
    <row r="688" spans="1:11" x14ac:dyDescent="0.25">
      <c r="A688" s="99" t="s">
        <v>1058</v>
      </c>
      <c r="B688" s="101" t="s">
        <v>378</v>
      </c>
      <c r="C688" s="99" t="s">
        <v>397</v>
      </c>
      <c r="D688" s="111">
        <v>932787692</v>
      </c>
      <c r="E688" s="115">
        <v>2522612740</v>
      </c>
      <c r="F688" s="99" t="s">
        <v>385</v>
      </c>
      <c r="G688" s="191">
        <v>35710</v>
      </c>
      <c r="H688" s="102" t="str">
        <f>CHOOSE(MONTH(G688),"January","February","March","April","May","June","July","August","September","October","November","December")</f>
        <v>October</v>
      </c>
      <c r="I688" s="103">
        <f ca="1">DATEDIF(G688,TODAY(),"Y")</f>
        <v>18</v>
      </c>
      <c r="J688" s="104"/>
      <c r="K688" s="105">
        <v>2</v>
      </c>
    </row>
    <row r="689" spans="1:11" x14ac:dyDescent="0.25">
      <c r="A689" s="99" t="s">
        <v>1090</v>
      </c>
      <c r="B689" s="101" t="s">
        <v>1383</v>
      </c>
      <c r="C689" s="99" t="s">
        <v>406</v>
      </c>
      <c r="D689" s="111">
        <v>933883118</v>
      </c>
      <c r="E689" s="115">
        <v>2523294956</v>
      </c>
      <c r="F689" s="99" t="s">
        <v>385</v>
      </c>
      <c r="G689" s="191">
        <v>39108</v>
      </c>
      <c r="H689" s="102" t="str">
        <f>CHOOSE(MONTH(G689),"January","February","March","April","May","June","July","August","September","October","November","December")</f>
        <v>January</v>
      </c>
      <c r="I689" s="103">
        <f ca="1">DATEDIF(G689,TODAY(),"Y")</f>
        <v>9</v>
      </c>
      <c r="J689" s="104"/>
      <c r="K689" s="105">
        <v>2</v>
      </c>
    </row>
    <row r="690" spans="1:11" x14ac:dyDescent="0.25">
      <c r="A690" s="99" t="s">
        <v>678</v>
      </c>
      <c r="B690" s="101" t="s">
        <v>1381</v>
      </c>
      <c r="C690" s="99" t="s">
        <v>405</v>
      </c>
      <c r="D690" s="111">
        <v>934447306</v>
      </c>
      <c r="E690" s="115">
        <v>2525981242</v>
      </c>
      <c r="F690" s="99" t="s">
        <v>386</v>
      </c>
      <c r="G690" s="191">
        <v>35260</v>
      </c>
      <c r="H690" s="102" t="str">
        <f>CHOOSE(MONTH(G690),"January","February","March","April","May","June","July","August","September","October","November","December")</f>
        <v>July</v>
      </c>
      <c r="I690" s="103">
        <f ca="1">DATEDIF(G690,TODAY(),"Y")</f>
        <v>19</v>
      </c>
      <c r="J690" s="104" t="s">
        <v>391</v>
      </c>
      <c r="K690" s="105">
        <v>5</v>
      </c>
    </row>
    <row r="691" spans="1:11" x14ac:dyDescent="0.25">
      <c r="A691" s="99" t="s">
        <v>1073</v>
      </c>
      <c r="B691" s="101" t="s">
        <v>378</v>
      </c>
      <c r="C691" s="99" t="s">
        <v>395</v>
      </c>
      <c r="D691" s="111">
        <v>936730279</v>
      </c>
      <c r="E691" s="115">
        <v>2528033253</v>
      </c>
      <c r="F691" s="99" t="s">
        <v>389</v>
      </c>
      <c r="G691" s="191">
        <v>37279</v>
      </c>
      <c r="H691" s="102" t="str">
        <f>CHOOSE(MONTH(G691),"January","February","March","April","May","June","July","August","September","October","November","December")</f>
        <v>January</v>
      </c>
      <c r="I691" s="103">
        <f ca="1">DATEDIF(G691,TODAY(),"Y")</f>
        <v>14</v>
      </c>
      <c r="J691" s="104" t="s">
        <v>393</v>
      </c>
      <c r="K691" s="105">
        <v>4</v>
      </c>
    </row>
    <row r="692" spans="1:11" x14ac:dyDescent="0.25">
      <c r="A692" s="99" t="s">
        <v>773</v>
      </c>
      <c r="B692" s="101" t="s">
        <v>1380</v>
      </c>
      <c r="C692" s="99" t="s">
        <v>1385</v>
      </c>
      <c r="D692" s="111">
        <v>938508346</v>
      </c>
      <c r="E692" s="116">
        <v>2526738901</v>
      </c>
      <c r="F692" s="99" t="s">
        <v>385</v>
      </c>
      <c r="G692" s="191">
        <v>37340</v>
      </c>
      <c r="H692" s="102" t="str">
        <f>CHOOSE(MONTH(G692),"January","February","March","April","May","June","July","August","September","October","November","December")</f>
        <v>March</v>
      </c>
      <c r="I692" s="103">
        <f ca="1">DATEDIF(G692,TODAY(),"Y")</f>
        <v>14</v>
      </c>
      <c r="J692" s="104"/>
      <c r="K692" s="105">
        <v>2</v>
      </c>
    </row>
    <row r="693" spans="1:11" x14ac:dyDescent="0.25">
      <c r="A693" s="99" t="s">
        <v>754</v>
      </c>
      <c r="B693" s="101" t="s">
        <v>1383</v>
      </c>
      <c r="C693" s="99" t="s">
        <v>406</v>
      </c>
      <c r="D693" s="111">
        <v>938723321</v>
      </c>
      <c r="E693" s="115">
        <v>9196456972</v>
      </c>
      <c r="F693" s="99" t="s">
        <v>385</v>
      </c>
      <c r="G693" s="191">
        <v>37106</v>
      </c>
      <c r="H693" s="102" t="str">
        <f>CHOOSE(MONTH(G693),"January","February","March","April","May","June","July","August","September","October","November","December")</f>
        <v>August</v>
      </c>
      <c r="I693" s="103">
        <f ca="1">DATEDIF(G693,TODAY(),"Y")</f>
        <v>14</v>
      </c>
      <c r="J693" s="104"/>
      <c r="K693" s="105">
        <v>4</v>
      </c>
    </row>
    <row r="694" spans="1:11" x14ac:dyDescent="0.25">
      <c r="A694" s="99" t="s">
        <v>1421</v>
      </c>
      <c r="B694" s="101" t="s">
        <v>1505</v>
      </c>
      <c r="C694" s="99" t="s">
        <v>408</v>
      </c>
      <c r="D694" s="111">
        <v>941937371</v>
      </c>
      <c r="E694" s="115">
        <v>9195060466</v>
      </c>
      <c r="F694" s="99" t="s">
        <v>386</v>
      </c>
      <c r="G694" s="191">
        <v>35571</v>
      </c>
      <c r="H694" s="102" t="str">
        <f>CHOOSE(MONTH(G694),"January","February","March","April","May","June","July","August","September","October","November","December")</f>
        <v>May</v>
      </c>
      <c r="I694" s="103">
        <f ca="1">DATEDIF(G694,TODAY(),"Y")</f>
        <v>19</v>
      </c>
      <c r="J694" s="104" t="s">
        <v>387</v>
      </c>
      <c r="K694" s="105">
        <v>4</v>
      </c>
    </row>
    <row r="695" spans="1:11" x14ac:dyDescent="0.25">
      <c r="A695" s="99" t="s">
        <v>1267</v>
      </c>
      <c r="B695" s="101" t="s">
        <v>1381</v>
      </c>
      <c r="C695" s="99" t="s">
        <v>2309</v>
      </c>
      <c r="D695" s="111">
        <v>943671719</v>
      </c>
      <c r="E695" s="115">
        <v>9193517837</v>
      </c>
      <c r="F695" s="99" t="s">
        <v>386</v>
      </c>
      <c r="G695" s="191">
        <v>35980</v>
      </c>
      <c r="H695" s="102" t="str">
        <f>CHOOSE(MONTH(G695),"January","February","March","April","May","June","July","August","September","October","November","December")</f>
        <v>July</v>
      </c>
      <c r="I695" s="103">
        <f ca="1">DATEDIF(G695,TODAY(),"Y")</f>
        <v>17</v>
      </c>
      <c r="J695" s="104" t="s">
        <v>391</v>
      </c>
      <c r="K695" s="105">
        <v>3</v>
      </c>
    </row>
    <row r="696" spans="1:11" x14ac:dyDescent="0.25">
      <c r="A696" s="99" t="s">
        <v>1315</v>
      </c>
      <c r="B696" s="101" t="s">
        <v>1380</v>
      </c>
      <c r="C696" s="99" t="s">
        <v>399</v>
      </c>
      <c r="D696" s="111">
        <v>944793994</v>
      </c>
      <c r="E696" s="115">
        <v>2525725646</v>
      </c>
      <c r="F696" s="99" t="s">
        <v>386</v>
      </c>
      <c r="G696" s="191">
        <v>37890</v>
      </c>
      <c r="H696" s="102" t="str">
        <f>CHOOSE(MONTH(G696),"January","February","March","April","May","June","July","August","September","October","November","December")</f>
        <v>September</v>
      </c>
      <c r="I696" s="103">
        <f ca="1">DATEDIF(G696,TODAY(),"Y")</f>
        <v>12</v>
      </c>
      <c r="J696" s="104" t="s">
        <v>387</v>
      </c>
      <c r="K696" s="105">
        <v>3</v>
      </c>
    </row>
    <row r="697" spans="1:11" x14ac:dyDescent="0.25">
      <c r="A697" s="99" t="s">
        <v>915</v>
      </c>
      <c r="B697" s="101" t="s">
        <v>1383</v>
      </c>
      <c r="C697" s="99" t="s">
        <v>406</v>
      </c>
      <c r="D697" s="111">
        <v>945160038</v>
      </c>
      <c r="E697" s="115">
        <v>2527909707</v>
      </c>
      <c r="F697" s="99" t="s">
        <v>386</v>
      </c>
      <c r="G697" s="191">
        <v>37411</v>
      </c>
      <c r="H697" s="102" t="str">
        <f>CHOOSE(MONTH(G697),"January","February","March","April","May","June","July","August","September","October","November","December")</f>
        <v>June</v>
      </c>
      <c r="I697" s="103">
        <f ca="1">DATEDIF(G697,TODAY(),"Y")</f>
        <v>13</v>
      </c>
      <c r="J697" s="104" t="s">
        <v>390</v>
      </c>
      <c r="K697" s="105">
        <v>3</v>
      </c>
    </row>
    <row r="698" spans="1:11" x14ac:dyDescent="0.25">
      <c r="A698" s="99" t="s">
        <v>700</v>
      </c>
      <c r="B698" s="101" t="s">
        <v>378</v>
      </c>
      <c r="C698" s="99" t="s">
        <v>402</v>
      </c>
      <c r="D698" s="111">
        <v>948189231</v>
      </c>
      <c r="E698" s="115">
        <v>2527687161</v>
      </c>
      <c r="F698" s="99" t="s">
        <v>386</v>
      </c>
      <c r="G698" s="191">
        <v>35515</v>
      </c>
      <c r="H698" s="102" t="str">
        <f>CHOOSE(MONTH(G698),"January","February","March","April","May","June","July","August","September","October","November","December")</f>
        <v>March</v>
      </c>
      <c r="I698" s="103">
        <f ca="1">DATEDIF(G698,TODAY(),"Y")</f>
        <v>19</v>
      </c>
      <c r="J698" s="104" t="s">
        <v>387</v>
      </c>
      <c r="K698" s="105">
        <v>2</v>
      </c>
    </row>
    <row r="699" spans="1:11" x14ac:dyDescent="0.25">
      <c r="A699" s="99" t="s">
        <v>839</v>
      </c>
      <c r="B699" s="101" t="s">
        <v>378</v>
      </c>
      <c r="C699" s="100" t="s">
        <v>1379</v>
      </c>
      <c r="D699" s="112">
        <v>948195711</v>
      </c>
      <c r="E699" s="117">
        <v>2523539786</v>
      </c>
      <c r="F699" s="100" t="s">
        <v>385</v>
      </c>
      <c r="G699" s="191">
        <v>36042</v>
      </c>
      <c r="H699" s="102" t="str">
        <f>CHOOSE(MONTH(G699),"January","February","March","April","May","June","July","August","September","October","November","December")</f>
        <v>September</v>
      </c>
      <c r="I699" s="103">
        <f ca="1">DATEDIF(G699,TODAY(),"Y")</f>
        <v>17</v>
      </c>
      <c r="J699" s="104"/>
      <c r="K699" s="105">
        <v>5</v>
      </c>
    </row>
    <row r="700" spans="1:11" x14ac:dyDescent="0.25">
      <c r="A700" s="99" t="s">
        <v>1268</v>
      </c>
      <c r="B700" s="101" t="s">
        <v>1381</v>
      </c>
      <c r="C700" s="99" t="s">
        <v>405</v>
      </c>
      <c r="D700" s="111">
        <v>948252103</v>
      </c>
      <c r="E700" s="115">
        <v>9197430732</v>
      </c>
      <c r="F700" s="99" t="s">
        <v>392</v>
      </c>
      <c r="G700" s="191">
        <v>38838</v>
      </c>
      <c r="H700" s="102" t="str">
        <f>CHOOSE(MONTH(G700),"January","February","March","April","May","June","July","August","September","October","November","December")</f>
        <v>May</v>
      </c>
      <c r="I700" s="103">
        <f ca="1">DATEDIF(G700,TODAY(),"Y")</f>
        <v>10</v>
      </c>
      <c r="J700" s="104"/>
      <c r="K700" s="105">
        <v>1</v>
      </c>
    </row>
    <row r="701" spans="1:11" x14ac:dyDescent="0.25">
      <c r="A701" s="99" t="s">
        <v>771</v>
      </c>
      <c r="B701" s="101" t="s">
        <v>1383</v>
      </c>
      <c r="C701" s="99" t="s">
        <v>399</v>
      </c>
      <c r="D701" s="111">
        <v>948480407</v>
      </c>
      <c r="E701" s="115">
        <v>9191449596</v>
      </c>
      <c r="F701" s="99" t="s">
        <v>385</v>
      </c>
      <c r="G701" s="191">
        <v>42190</v>
      </c>
      <c r="H701" s="102" t="str">
        <f>CHOOSE(MONTH(G701),"January","February","March","April","May","June","July","August","September","October","November","December")</f>
        <v>July</v>
      </c>
      <c r="I701" s="103">
        <f ca="1">DATEDIF(G701,TODAY(),"Y")</f>
        <v>0</v>
      </c>
      <c r="J701" s="104"/>
      <c r="K701" s="105">
        <v>3</v>
      </c>
    </row>
    <row r="702" spans="1:11" x14ac:dyDescent="0.25">
      <c r="A702" s="99" t="s">
        <v>853</v>
      </c>
      <c r="B702" s="101" t="s">
        <v>1383</v>
      </c>
      <c r="C702" s="99" t="s">
        <v>395</v>
      </c>
      <c r="D702" s="111">
        <v>951516517</v>
      </c>
      <c r="E702" s="115">
        <v>2524936058</v>
      </c>
      <c r="F702" s="99" t="s">
        <v>386</v>
      </c>
      <c r="G702" s="191">
        <v>38493</v>
      </c>
      <c r="H702" s="102" t="str">
        <f>CHOOSE(MONTH(G702),"January","February","March","April","May","June","July","August","September","October","November","December")</f>
        <v>May</v>
      </c>
      <c r="I702" s="103">
        <f ca="1">DATEDIF(G702,TODAY(),"Y")</f>
        <v>11</v>
      </c>
      <c r="J702" s="104" t="s">
        <v>391</v>
      </c>
      <c r="K702" s="105">
        <v>4</v>
      </c>
    </row>
    <row r="703" spans="1:11" x14ac:dyDescent="0.25">
      <c r="A703" s="99" t="s">
        <v>1295</v>
      </c>
      <c r="B703" s="101" t="s">
        <v>1383</v>
      </c>
      <c r="C703" s="99" t="s">
        <v>406</v>
      </c>
      <c r="D703" s="111">
        <v>953109212</v>
      </c>
      <c r="E703" s="115">
        <v>9191664940</v>
      </c>
      <c r="F703" s="99" t="s">
        <v>386</v>
      </c>
      <c r="G703" s="191">
        <v>35997</v>
      </c>
      <c r="H703" s="102" t="str">
        <f>CHOOSE(MONTH(G703),"January","February","March","April","May","June","July","August","September","October","November","December")</f>
        <v>July</v>
      </c>
      <c r="I703" s="103">
        <f ca="1">DATEDIF(G703,TODAY(),"Y")</f>
        <v>17</v>
      </c>
      <c r="J703" s="104" t="s">
        <v>393</v>
      </c>
      <c r="K703" s="105">
        <v>4</v>
      </c>
    </row>
    <row r="704" spans="1:11" x14ac:dyDescent="0.25">
      <c r="A704" s="99" t="s">
        <v>1143</v>
      </c>
      <c r="B704" s="101" t="s">
        <v>1505</v>
      </c>
      <c r="C704" s="99" t="s">
        <v>397</v>
      </c>
      <c r="D704" s="111">
        <v>956291859</v>
      </c>
      <c r="E704" s="115">
        <v>2521156902</v>
      </c>
      <c r="F704" s="99" t="s">
        <v>385</v>
      </c>
      <c r="G704" s="191">
        <v>35280</v>
      </c>
      <c r="H704" s="102" t="str">
        <f>CHOOSE(MONTH(G704),"January","February","March","April","May","June","July","August","September","October","November","December")</f>
        <v>August</v>
      </c>
      <c r="I704" s="103">
        <f ca="1">DATEDIF(G704,TODAY(),"Y")</f>
        <v>19</v>
      </c>
      <c r="J704" s="104"/>
      <c r="K704" s="105">
        <v>3</v>
      </c>
    </row>
    <row r="705" spans="1:11" x14ac:dyDescent="0.25">
      <c r="A705" s="99" t="s">
        <v>814</v>
      </c>
      <c r="B705" s="101" t="s">
        <v>1383</v>
      </c>
      <c r="C705" s="99" t="s">
        <v>405</v>
      </c>
      <c r="D705" s="111">
        <v>959568761</v>
      </c>
      <c r="E705" s="115">
        <v>9194744493</v>
      </c>
      <c r="F705" s="99" t="s">
        <v>386</v>
      </c>
      <c r="G705" s="191">
        <v>38149</v>
      </c>
      <c r="H705" s="102" t="str">
        <f>CHOOSE(MONTH(G705),"January","February","March","April","May","June","July","August","September","October","November","December")</f>
        <v>June</v>
      </c>
      <c r="I705" s="103">
        <f ca="1">DATEDIF(G705,TODAY(),"Y")</f>
        <v>11</v>
      </c>
      <c r="J705" s="104" t="s">
        <v>393</v>
      </c>
      <c r="K705" s="105">
        <v>5</v>
      </c>
    </row>
    <row r="706" spans="1:11" x14ac:dyDescent="0.25">
      <c r="A706" s="99" t="s">
        <v>822</v>
      </c>
      <c r="B706" s="101" t="s">
        <v>1381</v>
      </c>
      <c r="C706" s="99" t="s">
        <v>406</v>
      </c>
      <c r="D706" s="111">
        <v>959750235</v>
      </c>
      <c r="E706" s="115">
        <v>2528488350</v>
      </c>
      <c r="F706" s="99" t="s">
        <v>386</v>
      </c>
      <c r="G706" s="191">
        <v>41498</v>
      </c>
      <c r="H706" s="102" t="str">
        <f>CHOOSE(MONTH(G706),"January","February","March","April","May","June","July","August","September","October","November","December")</f>
        <v>August</v>
      </c>
      <c r="I706" s="103">
        <f ca="1">DATEDIF(G706,TODAY(),"Y")</f>
        <v>2</v>
      </c>
      <c r="J706" s="104" t="s">
        <v>387</v>
      </c>
      <c r="K706" s="105">
        <v>4</v>
      </c>
    </row>
    <row r="707" spans="1:11" x14ac:dyDescent="0.25">
      <c r="A707" s="99" t="s">
        <v>989</v>
      </c>
      <c r="B707" s="101" t="s">
        <v>1381</v>
      </c>
      <c r="C707" s="99" t="s">
        <v>405</v>
      </c>
      <c r="D707" s="111">
        <v>960967007</v>
      </c>
      <c r="E707" s="115">
        <v>9194694995</v>
      </c>
      <c r="F707" s="99" t="s">
        <v>385</v>
      </c>
      <c r="G707" s="191">
        <v>36970</v>
      </c>
      <c r="H707" s="102" t="str">
        <f>CHOOSE(MONTH(G707),"January","February","March","April","May","June","July","August","September","October","November","December")</f>
        <v>March</v>
      </c>
      <c r="I707" s="103">
        <f ca="1">DATEDIF(G707,TODAY(),"Y")</f>
        <v>15</v>
      </c>
      <c r="J707" s="104"/>
      <c r="K707" s="105">
        <v>1</v>
      </c>
    </row>
    <row r="708" spans="1:11" x14ac:dyDescent="0.25">
      <c r="A708" s="99" t="s">
        <v>1324</v>
      </c>
      <c r="B708" s="101" t="s">
        <v>1381</v>
      </c>
      <c r="C708" s="99" t="s">
        <v>399</v>
      </c>
      <c r="D708" s="111">
        <v>962553692</v>
      </c>
      <c r="E708" s="115">
        <v>9196689962</v>
      </c>
      <c r="F708" s="99" t="s">
        <v>386</v>
      </c>
      <c r="G708" s="191">
        <v>38034</v>
      </c>
      <c r="H708" s="102" t="str">
        <f>CHOOSE(MONTH(G708),"January","February","March","April","May","June","July","August","September","October","November","December")</f>
        <v>February</v>
      </c>
      <c r="I708" s="103">
        <f ca="1">DATEDIF(G708,TODAY(),"Y")</f>
        <v>12</v>
      </c>
      <c r="J708" s="104" t="s">
        <v>391</v>
      </c>
      <c r="K708" s="105">
        <v>3</v>
      </c>
    </row>
    <row r="709" spans="1:11" x14ac:dyDescent="0.25">
      <c r="A709" s="99" t="s">
        <v>954</v>
      </c>
      <c r="B709" s="101" t="s">
        <v>1383</v>
      </c>
      <c r="C709" s="99" t="s">
        <v>406</v>
      </c>
      <c r="D709" s="111">
        <v>963000861</v>
      </c>
      <c r="E709" s="115">
        <v>2522792063</v>
      </c>
      <c r="F709" s="99" t="s">
        <v>385</v>
      </c>
      <c r="G709" s="191">
        <v>37338</v>
      </c>
      <c r="H709" s="102" t="str">
        <f>CHOOSE(MONTH(G709),"January","February","March","April","May","June","July","August","September","October","November","December")</f>
        <v>March</v>
      </c>
      <c r="I709" s="103">
        <f ca="1">DATEDIF(G709,TODAY(),"Y")</f>
        <v>14</v>
      </c>
      <c r="J709" s="104"/>
      <c r="K709" s="105">
        <v>1</v>
      </c>
    </row>
    <row r="710" spans="1:11" x14ac:dyDescent="0.25">
      <c r="A710" s="99" t="s">
        <v>1331</v>
      </c>
      <c r="B710" s="101" t="s">
        <v>378</v>
      </c>
      <c r="C710" s="99" t="s">
        <v>1384</v>
      </c>
      <c r="D710" s="111">
        <v>963028490</v>
      </c>
      <c r="E710" s="115">
        <v>2524383168</v>
      </c>
      <c r="F710" s="99" t="s">
        <v>386</v>
      </c>
      <c r="G710" s="191">
        <v>35326</v>
      </c>
      <c r="H710" s="102" t="str">
        <f>CHOOSE(MONTH(G710),"January","February","March","April","May","June","July","August","September","October","November","December")</f>
        <v>September</v>
      </c>
      <c r="I710" s="103">
        <f ca="1">DATEDIF(G710,TODAY(),"Y")</f>
        <v>19</v>
      </c>
      <c r="J710" s="104" t="s">
        <v>390</v>
      </c>
      <c r="K710" s="105">
        <v>2</v>
      </c>
    </row>
    <row r="711" spans="1:11" x14ac:dyDescent="0.25">
      <c r="A711" s="99" t="s">
        <v>979</v>
      </c>
      <c r="B711" s="101" t="s">
        <v>1505</v>
      </c>
      <c r="C711" s="99" t="s">
        <v>395</v>
      </c>
      <c r="D711" s="111">
        <v>964243524</v>
      </c>
      <c r="E711" s="115">
        <v>2522339143</v>
      </c>
      <c r="F711" s="99" t="s">
        <v>386</v>
      </c>
      <c r="G711" s="191">
        <v>38863</v>
      </c>
      <c r="H711" s="102" t="str">
        <f>CHOOSE(MONTH(G711),"January","February","March","April","May","June","July","August","September","October","November","December")</f>
        <v>May</v>
      </c>
      <c r="I711" s="103">
        <f ca="1">DATEDIF(G711,TODAY(),"Y")</f>
        <v>10</v>
      </c>
      <c r="J711" s="104" t="s">
        <v>387</v>
      </c>
      <c r="K711" s="105">
        <v>5</v>
      </c>
    </row>
    <row r="712" spans="1:11" x14ac:dyDescent="0.25">
      <c r="A712" s="99" t="s">
        <v>717</v>
      </c>
      <c r="B712" s="101" t="s">
        <v>1381</v>
      </c>
      <c r="C712" s="99" t="s">
        <v>408</v>
      </c>
      <c r="D712" s="111">
        <v>964255290</v>
      </c>
      <c r="E712" s="115">
        <v>9197446192</v>
      </c>
      <c r="F712" s="99" t="s">
        <v>386</v>
      </c>
      <c r="G712" s="191">
        <v>42395</v>
      </c>
      <c r="H712" s="102" t="str">
        <f>CHOOSE(MONTH(G712),"January","February","March","April","May","June","July","August","September","October","November","December")</f>
        <v>January</v>
      </c>
      <c r="I712" s="103">
        <f ca="1">DATEDIF(G712,TODAY(),"Y")</f>
        <v>0</v>
      </c>
      <c r="J712" s="104" t="s">
        <v>391</v>
      </c>
      <c r="K712" s="105">
        <v>3</v>
      </c>
    </row>
    <row r="713" spans="1:11" x14ac:dyDescent="0.25">
      <c r="A713" s="99" t="s">
        <v>1419</v>
      </c>
      <c r="B713" s="101" t="s">
        <v>1383</v>
      </c>
      <c r="C713" s="99" t="s">
        <v>406</v>
      </c>
      <c r="D713" s="111">
        <v>965916299</v>
      </c>
      <c r="E713" s="115">
        <v>9193552027</v>
      </c>
      <c r="F713" s="99" t="s">
        <v>386</v>
      </c>
      <c r="G713" s="191">
        <v>37646</v>
      </c>
      <c r="H713" s="102" t="str">
        <f>CHOOSE(MONTH(G713),"January","February","March","April","May","June","July","August","September","October","November","December")</f>
        <v>January</v>
      </c>
      <c r="I713" s="103">
        <f ca="1">DATEDIF(G713,TODAY(),"Y")</f>
        <v>13</v>
      </c>
      <c r="J713" s="104" t="s">
        <v>390</v>
      </c>
      <c r="K713" s="105">
        <v>4</v>
      </c>
    </row>
    <row r="714" spans="1:11" x14ac:dyDescent="0.25">
      <c r="A714" s="99" t="s">
        <v>1378</v>
      </c>
      <c r="B714" s="101" t="s">
        <v>1383</v>
      </c>
      <c r="C714" s="99" t="s">
        <v>406</v>
      </c>
      <c r="D714" s="111">
        <v>967035612</v>
      </c>
      <c r="E714" s="115">
        <v>2528842613</v>
      </c>
      <c r="F714" s="99" t="s">
        <v>386</v>
      </c>
      <c r="G714" s="191">
        <v>35626</v>
      </c>
      <c r="H714" s="102" t="str">
        <f>CHOOSE(MONTH(G714),"January","February","March","April","May","June","July","August","September","October","November","December")</f>
        <v>July</v>
      </c>
      <c r="I714" s="103">
        <f ca="1">DATEDIF(G714,TODAY(),"Y")</f>
        <v>18</v>
      </c>
      <c r="J714" s="104" t="s">
        <v>388</v>
      </c>
      <c r="K714" s="105">
        <v>3</v>
      </c>
    </row>
    <row r="715" spans="1:11" x14ac:dyDescent="0.25">
      <c r="A715" s="99" t="s">
        <v>999</v>
      </c>
      <c r="B715" s="101" t="s">
        <v>1381</v>
      </c>
      <c r="C715" s="99" t="s">
        <v>1386</v>
      </c>
      <c r="D715" s="111">
        <v>967826310</v>
      </c>
      <c r="E715" s="115">
        <v>9196100410</v>
      </c>
      <c r="F715" s="99" t="s">
        <v>386</v>
      </c>
      <c r="G715" s="191">
        <v>36298</v>
      </c>
      <c r="H715" s="102" t="str">
        <f>CHOOSE(MONTH(G715),"January","February","March","April","May","June","July","August","September","October","November","December")</f>
        <v>May</v>
      </c>
      <c r="I715" s="103">
        <f ca="1">DATEDIF(G715,TODAY(),"Y")</f>
        <v>17</v>
      </c>
      <c r="J715" s="104" t="s">
        <v>388</v>
      </c>
      <c r="K715" s="105">
        <v>3</v>
      </c>
    </row>
    <row r="716" spans="1:11" x14ac:dyDescent="0.25">
      <c r="A716" s="99" t="s">
        <v>1413</v>
      </c>
      <c r="B716" s="101" t="s">
        <v>674</v>
      </c>
      <c r="C716" s="99" t="s">
        <v>399</v>
      </c>
      <c r="D716" s="111">
        <v>969216994</v>
      </c>
      <c r="E716" s="115">
        <v>2528973095</v>
      </c>
      <c r="F716" s="99" t="s">
        <v>385</v>
      </c>
      <c r="G716" s="191">
        <v>37716</v>
      </c>
      <c r="H716" s="102" t="str">
        <f>CHOOSE(MONTH(G716),"January","February","March","April","May","June","July","August","September","October","November","December")</f>
        <v>April</v>
      </c>
      <c r="I716" s="103">
        <f ca="1">DATEDIF(G716,TODAY(),"Y")</f>
        <v>13</v>
      </c>
      <c r="J716" s="104"/>
      <c r="K716" s="105">
        <v>5</v>
      </c>
    </row>
    <row r="717" spans="1:11" x14ac:dyDescent="0.25">
      <c r="A717" s="99" t="s">
        <v>1394</v>
      </c>
      <c r="B717" s="101" t="s">
        <v>1383</v>
      </c>
      <c r="C717" s="99" t="s">
        <v>408</v>
      </c>
      <c r="D717" s="111">
        <v>970466937</v>
      </c>
      <c r="E717" s="115">
        <v>9192042331</v>
      </c>
      <c r="F717" s="99" t="s">
        <v>385</v>
      </c>
      <c r="G717" s="191">
        <v>41926</v>
      </c>
      <c r="H717" s="102" t="str">
        <f>CHOOSE(MONTH(G717),"January","February","March","April","May","June","July","August","September","October","November","December")</f>
        <v>October</v>
      </c>
      <c r="I717" s="103">
        <f ca="1">DATEDIF(G717,TODAY(),"Y")</f>
        <v>1</v>
      </c>
      <c r="J717" s="104"/>
      <c r="K717" s="105">
        <v>5</v>
      </c>
    </row>
    <row r="718" spans="1:11" x14ac:dyDescent="0.25">
      <c r="A718" s="99" t="s">
        <v>1301</v>
      </c>
      <c r="B718" s="101" t="s">
        <v>1505</v>
      </c>
      <c r="C718" s="99" t="s">
        <v>408</v>
      </c>
      <c r="D718" s="111">
        <v>971128623</v>
      </c>
      <c r="E718" s="115">
        <v>9194375399</v>
      </c>
      <c r="F718" s="99" t="s">
        <v>385</v>
      </c>
      <c r="G718" s="191">
        <v>37646</v>
      </c>
      <c r="H718" s="102" t="str">
        <f>CHOOSE(MONTH(G718),"January","February","March","April","May","June","July","August","September","October","November","December")</f>
        <v>January</v>
      </c>
      <c r="I718" s="103">
        <f ca="1">DATEDIF(G718,TODAY(),"Y")</f>
        <v>13</v>
      </c>
      <c r="J718" s="104"/>
      <c r="K718" s="105">
        <v>3</v>
      </c>
    </row>
    <row r="719" spans="1:11" x14ac:dyDescent="0.25">
      <c r="A719" s="99" t="s">
        <v>1209</v>
      </c>
      <c r="B719" s="101" t="s">
        <v>1381</v>
      </c>
      <c r="C719" s="99" t="s">
        <v>405</v>
      </c>
      <c r="D719" s="111">
        <v>972086665</v>
      </c>
      <c r="E719" s="115">
        <v>2526007063</v>
      </c>
      <c r="F719" s="99" t="s">
        <v>386</v>
      </c>
      <c r="G719" s="191">
        <v>39224</v>
      </c>
      <c r="H719" s="102" t="str">
        <f>CHOOSE(MONTH(G719),"January","February","March","April","May","June","July","August","September","October","November","December")</f>
        <v>May</v>
      </c>
      <c r="I719" s="103">
        <f ca="1">DATEDIF(G719,TODAY(),"Y")</f>
        <v>9</v>
      </c>
      <c r="J719" s="104" t="s">
        <v>391</v>
      </c>
      <c r="K719" s="105">
        <v>3</v>
      </c>
    </row>
    <row r="720" spans="1:11" x14ac:dyDescent="0.25">
      <c r="A720" s="99" t="s">
        <v>720</v>
      </c>
      <c r="B720" s="101" t="s">
        <v>378</v>
      </c>
      <c r="C720" s="99" t="s">
        <v>405</v>
      </c>
      <c r="D720" s="111">
        <v>972791650</v>
      </c>
      <c r="E720" s="115">
        <v>2525236892</v>
      </c>
      <c r="F720" s="99" t="s">
        <v>389</v>
      </c>
      <c r="G720" s="191">
        <v>38828</v>
      </c>
      <c r="H720" s="102" t="str">
        <f>CHOOSE(MONTH(G720),"January","February","March","April","May","June","July","August","September","October","November","December")</f>
        <v>April</v>
      </c>
      <c r="I720" s="103">
        <f ca="1">DATEDIF(G720,TODAY(),"Y")</f>
        <v>10</v>
      </c>
      <c r="J720" s="104" t="s">
        <v>387</v>
      </c>
      <c r="K720" s="105">
        <v>5</v>
      </c>
    </row>
    <row r="721" spans="1:11" x14ac:dyDescent="0.25">
      <c r="A721" s="99" t="s">
        <v>836</v>
      </c>
      <c r="B721" s="101" t="s">
        <v>1383</v>
      </c>
      <c r="C721" s="99" t="s">
        <v>404</v>
      </c>
      <c r="D721" s="111">
        <v>974912089</v>
      </c>
      <c r="E721" s="115">
        <v>9192601200</v>
      </c>
      <c r="F721" s="99" t="s">
        <v>386</v>
      </c>
      <c r="G721" s="191">
        <v>37199</v>
      </c>
      <c r="H721" s="102" t="str">
        <f>CHOOSE(MONTH(G721),"January","February","March","April","May","June","July","August","September","October","November","December")</f>
        <v>November</v>
      </c>
      <c r="I721" s="103">
        <f ca="1">DATEDIF(G721,TODAY(),"Y")</f>
        <v>14</v>
      </c>
      <c r="J721" s="104" t="s">
        <v>387</v>
      </c>
      <c r="K721" s="105">
        <v>1</v>
      </c>
    </row>
    <row r="722" spans="1:11" x14ac:dyDescent="0.25">
      <c r="A722" s="99" t="s">
        <v>1195</v>
      </c>
      <c r="B722" s="101" t="s">
        <v>1380</v>
      </c>
      <c r="C722" s="99" t="s">
        <v>1382</v>
      </c>
      <c r="D722" s="111">
        <v>975603308</v>
      </c>
      <c r="E722" s="115">
        <v>9192693355</v>
      </c>
      <c r="F722" s="99" t="s">
        <v>386</v>
      </c>
      <c r="G722" s="191">
        <v>36735</v>
      </c>
      <c r="H722" s="102" t="str">
        <f>CHOOSE(MONTH(G722),"January","February","March","April","May","June","July","August","September","October","November","December")</f>
        <v>July</v>
      </c>
      <c r="I722" s="103">
        <f ca="1">DATEDIF(G722,TODAY(),"Y")</f>
        <v>15</v>
      </c>
      <c r="J722" s="104" t="s">
        <v>387</v>
      </c>
      <c r="K722" s="105">
        <v>4</v>
      </c>
    </row>
    <row r="723" spans="1:11" x14ac:dyDescent="0.25">
      <c r="A723" s="99" t="s">
        <v>961</v>
      </c>
      <c r="B723" s="101" t="s">
        <v>1381</v>
      </c>
      <c r="C723" s="99" t="s">
        <v>407</v>
      </c>
      <c r="D723" s="111">
        <v>975857784</v>
      </c>
      <c r="E723" s="115">
        <v>9192390604</v>
      </c>
      <c r="F723" s="99" t="s">
        <v>385</v>
      </c>
      <c r="G723" s="191">
        <v>38377</v>
      </c>
      <c r="H723" s="102" t="str">
        <f>CHOOSE(MONTH(G723),"January","February","March","April","May","June","July","August","September","October","November","December")</f>
        <v>January</v>
      </c>
      <c r="I723" s="103">
        <f ca="1">DATEDIF(G723,TODAY(),"Y")</f>
        <v>11</v>
      </c>
      <c r="J723" s="104"/>
      <c r="K723" s="105">
        <v>3</v>
      </c>
    </row>
    <row r="724" spans="1:11" x14ac:dyDescent="0.25">
      <c r="A724" s="99" t="s">
        <v>1105</v>
      </c>
      <c r="B724" s="101" t="s">
        <v>1383</v>
      </c>
      <c r="C724" s="99" t="s">
        <v>2311</v>
      </c>
      <c r="D724" s="111">
        <v>978092408</v>
      </c>
      <c r="E724" s="115">
        <v>9191888279</v>
      </c>
      <c r="F724" s="99" t="s">
        <v>385</v>
      </c>
      <c r="G724" s="191">
        <v>35698</v>
      </c>
      <c r="H724" s="102" t="str">
        <f>CHOOSE(MONTH(G724),"January","February","March","April","May","June","July","August","September","October","November","December")</f>
        <v>September</v>
      </c>
      <c r="I724" s="103">
        <f ca="1">DATEDIF(G724,TODAY(),"Y")</f>
        <v>18</v>
      </c>
      <c r="J724" s="104"/>
      <c r="K724" s="105">
        <v>5</v>
      </c>
    </row>
    <row r="725" spans="1:11" x14ac:dyDescent="0.25">
      <c r="A725" s="99" t="s">
        <v>758</v>
      </c>
      <c r="B725" s="101" t="s">
        <v>1381</v>
      </c>
      <c r="C725" s="99" t="s">
        <v>406</v>
      </c>
      <c r="D725" s="111">
        <v>978154935</v>
      </c>
      <c r="E725" s="115">
        <v>2521384592</v>
      </c>
      <c r="F725" s="99" t="s">
        <v>386</v>
      </c>
      <c r="G725" s="191">
        <v>37662</v>
      </c>
      <c r="H725" s="102" t="str">
        <f>CHOOSE(MONTH(G725),"January","February","March","April","May","June","July","August","September","October","November","December")</f>
        <v>February</v>
      </c>
      <c r="I725" s="103">
        <f ca="1">DATEDIF(G725,TODAY(),"Y")</f>
        <v>13</v>
      </c>
      <c r="J725" s="104" t="s">
        <v>393</v>
      </c>
      <c r="K725" s="105">
        <v>5</v>
      </c>
    </row>
    <row r="726" spans="1:11" x14ac:dyDescent="0.25">
      <c r="A726" s="99" t="s">
        <v>743</v>
      </c>
      <c r="B726" s="101" t="s">
        <v>378</v>
      </c>
      <c r="C726" s="99" t="s">
        <v>402</v>
      </c>
      <c r="D726" s="111">
        <v>980960186</v>
      </c>
      <c r="E726" s="115">
        <v>9191517218</v>
      </c>
      <c r="F726" s="99" t="s">
        <v>389</v>
      </c>
      <c r="G726" s="191">
        <v>41548</v>
      </c>
      <c r="H726" s="102" t="str">
        <f>CHOOSE(MONTH(G726),"January","February","March","April","May","June","July","August","September","October","November","December")</f>
        <v>October</v>
      </c>
      <c r="I726" s="103">
        <f ca="1">DATEDIF(G726,TODAY(),"Y")</f>
        <v>2</v>
      </c>
      <c r="J726" s="104" t="s">
        <v>391</v>
      </c>
      <c r="K726" s="105">
        <v>5</v>
      </c>
    </row>
    <row r="727" spans="1:11" x14ac:dyDescent="0.25">
      <c r="A727" s="99" t="s">
        <v>1264</v>
      </c>
      <c r="B727" s="101" t="s">
        <v>1381</v>
      </c>
      <c r="C727" s="99" t="s">
        <v>395</v>
      </c>
      <c r="D727" s="111">
        <v>981106829</v>
      </c>
      <c r="E727" s="115">
        <v>2526196095</v>
      </c>
      <c r="F727" s="99" t="s">
        <v>385</v>
      </c>
      <c r="G727" s="191">
        <v>35498</v>
      </c>
      <c r="H727" s="102" t="str">
        <f>CHOOSE(MONTH(G727),"January","February","March","April","May","June","July","August","September","October","November","December")</f>
        <v>March</v>
      </c>
      <c r="I727" s="103">
        <f ca="1">DATEDIF(G727,TODAY(),"Y")</f>
        <v>19</v>
      </c>
      <c r="J727" s="104"/>
      <c r="K727" s="105">
        <v>5</v>
      </c>
    </row>
    <row r="728" spans="1:11" x14ac:dyDescent="0.25">
      <c r="A728" s="99" t="s">
        <v>1353</v>
      </c>
      <c r="B728" s="101" t="s">
        <v>1383</v>
      </c>
      <c r="C728" s="99" t="s">
        <v>407</v>
      </c>
      <c r="D728" s="111">
        <v>983047016</v>
      </c>
      <c r="E728" s="115">
        <v>9198451642</v>
      </c>
      <c r="F728" s="99" t="s">
        <v>385</v>
      </c>
      <c r="G728" s="191">
        <v>36989</v>
      </c>
      <c r="H728" s="102" t="str">
        <f>CHOOSE(MONTH(G728),"January","February","March","April","May","June","July","August","September","October","November","December")</f>
        <v>April</v>
      </c>
      <c r="I728" s="103">
        <f ca="1">DATEDIF(G728,TODAY(),"Y")</f>
        <v>15</v>
      </c>
      <c r="J728" s="104"/>
      <c r="K728" s="105">
        <v>2</v>
      </c>
    </row>
    <row r="729" spans="1:11" x14ac:dyDescent="0.25">
      <c r="A729" s="99" t="s">
        <v>681</v>
      </c>
      <c r="B729" s="101" t="s">
        <v>1383</v>
      </c>
      <c r="C729" s="99" t="s">
        <v>402</v>
      </c>
      <c r="D729" s="111">
        <v>983891302</v>
      </c>
      <c r="E729" s="115">
        <v>9191462245</v>
      </c>
      <c r="F729" s="99" t="s">
        <v>386</v>
      </c>
      <c r="G729" s="191">
        <v>40967</v>
      </c>
      <c r="H729" s="102" t="str">
        <f>CHOOSE(MONTH(G729),"January","February","March","April","May","June","July","August","September","October","November","December")</f>
        <v>February</v>
      </c>
      <c r="I729" s="103">
        <f ca="1">DATEDIF(G729,TODAY(),"Y")</f>
        <v>4</v>
      </c>
      <c r="J729" s="104" t="s">
        <v>387</v>
      </c>
      <c r="K729" s="105">
        <v>4</v>
      </c>
    </row>
    <row r="730" spans="1:11" x14ac:dyDescent="0.25">
      <c r="A730" s="99" t="s">
        <v>1299</v>
      </c>
      <c r="B730" s="101" t="s">
        <v>1381</v>
      </c>
      <c r="C730" s="99" t="s">
        <v>399</v>
      </c>
      <c r="D730" s="111">
        <v>984570981</v>
      </c>
      <c r="E730" s="115">
        <v>2528155179</v>
      </c>
      <c r="F730" s="99" t="s">
        <v>389</v>
      </c>
      <c r="G730" s="191">
        <v>38034</v>
      </c>
      <c r="H730" s="102" t="str">
        <f>CHOOSE(MONTH(G730),"January","February","March","April","May","June","July","August","September","October","November","December")</f>
        <v>February</v>
      </c>
      <c r="I730" s="103">
        <f ca="1">DATEDIF(G730,TODAY(),"Y")</f>
        <v>12</v>
      </c>
      <c r="J730" s="104" t="s">
        <v>391</v>
      </c>
      <c r="K730" s="105">
        <v>1</v>
      </c>
    </row>
    <row r="731" spans="1:11" x14ac:dyDescent="0.25">
      <c r="A731" s="99" t="s">
        <v>766</v>
      </c>
      <c r="B731" s="101" t="s">
        <v>1383</v>
      </c>
      <c r="C731" s="99" t="s">
        <v>407</v>
      </c>
      <c r="D731" s="111">
        <v>984881714</v>
      </c>
      <c r="E731" s="115">
        <v>9196973131</v>
      </c>
      <c r="F731" s="99" t="s">
        <v>386</v>
      </c>
      <c r="G731" s="191">
        <v>41742</v>
      </c>
      <c r="H731" s="102" t="str">
        <f>CHOOSE(MONTH(G731),"January","February","March","April","May","June","July","August","September","October","November","December")</f>
        <v>April</v>
      </c>
      <c r="I731" s="103">
        <f ca="1">DATEDIF(G731,TODAY(),"Y")</f>
        <v>2</v>
      </c>
      <c r="J731" s="104" t="s">
        <v>391</v>
      </c>
      <c r="K731" s="105">
        <v>3</v>
      </c>
    </row>
    <row r="732" spans="1:11" x14ac:dyDescent="0.25">
      <c r="A732" s="99" t="s">
        <v>891</v>
      </c>
      <c r="B732" s="101" t="s">
        <v>1381</v>
      </c>
      <c r="C732" s="99" t="s">
        <v>406</v>
      </c>
      <c r="D732" s="111">
        <v>990843236</v>
      </c>
      <c r="E732" s="115">
        <v>9196245634</v>
      </c>
      <c r="F732" s="99" t="s">
        <v>386</v>
      </c>
      <c r="G732" s="191">
        <v>35048</v>
      </c>
      <c r="H732" s="102" t="str">
        <f>CHOOSE(MONTH(G732),"January","February","March","April","May","June","July","August","September","October","November","December")</f>
        <v>December</v>
      </c>
      <c r="I732" s="103">
        <f ca="1">DATEDIF(G732,TODAY(),"Y")</f>
        <v>20</v>
      </c>
      <c r="J732" s="104" t="s">
        <v>391</v>
      </c>
      <c r="K732" s="105">
        <v>5</v>
      </c>
    </row>
    <row r="733" spans="1:11" x14ac:dyDescent="0.25">
      <c r="A733" s="99" t="s">
        <v>707</v>
      </c>
      <c r="B733" s="101" t="s">
        <v>378</v>
      </c>
      <c r="C733" s="99" t="s">
        <v>406</v>
      </c>
      <c r="D733" s="111">
        <v>991221095</v>
      </c>
      <c r="E733" s="115">
        <v>9194630903</v>
      </c>
      <c r="F733" s="99" t="s">
        <v>386</v>
      </c>
      <c r="G733" s="191">
        <v>35823</v>
      </c>
      <c r="H733" s="102" t="str">
        <f>CHOOSE(MONTH(G733),"January","February","March","April","May","June","July","August","September","October","November","December")</f>
        <v>January</v>
      </c>
      <c r="I733" s="103">
        <f ca="1">DATEDIF(G733,TODAY(),"Y")</f>
        <v>18</v>
      </c>
      <c r="J733" s="104" t="s">
        <v>388</v>
      </c>
      <c r="K733" s="105">
        <v>2</v>
      </c>
    </row>
    <row r="734" spans="1:11" x14ac:dyDescent="0.25">
      <c r="A734" s="99" t="s">
        <v>1233</v>
      </c>
      <c r="B734" s="101" t="s">
        <v>1505</v>
      </c>
      <c r="C734" s="100" t="s">
        <v>1379</v>
      </c>
      <c r="D734" s="112">
        <v>991656720</v>
      </c>
      <c r="E734" s="117">
        <v>2528138394</v>
      </c>
      <c r="F734" s="100" t="s">
        <v>386</v>
      </c>
      <c r="G734" s="191">
        <v>38893</v>
      </c>
      <c r="H734" s="102" t="str">
        <f>CHOOSE(MONTH(G734),"January","February","March","April","May","June","July","August","September","October","November","December")</f>
        <v>June</v>
      </c>
      <c r="I734" s="103">
        <f ca="1">DATEDIF(G734,TODAY(),"Y")</f>
        <v>9</v>
      </c>
      <c r="J734" s="104" t="s">
        <v>393</v>
      </c>
      <c r="K734" s="105">
        <v>2</v>
      </c>
    </row>
    <row r="735" spans="1:11" x14ac:dyDescent="0.25">
      <c r="A735" s="99" t="s">
        <v>1134</v>
      </c>
      <c r="B735" s="101" t="s">
        <v>674</v>
      </c>
      <c r="C735" s="99" t="s">
        <v>402</v>
      </c>
      <c r="D735" s="111">
        <v>991764142</v>
      </c>
      <c r="E735" s="115">
        <v>9192490678</v>
      </c>
      <c r="F735" s="99" t="s">
        <v>385</v>
      </c>
      <c r="G735" s="191">
        <v>40722</v>
      </c>
      <c r="H735" s="102" t="str">
        <f>CHOOSE(MONTH(G735),"January","February","March","April","May","June","July","August","September","October","November","December")</f>
        <v>June</v>
      </c>
      <c r="I735" s="103">
        <f ca="1">DATEDIF(G735,TODAY(),"Y")</f>
        <v>4</v>
      </c>
      <c r="J735" s="104"/>
      <c r="K735" s="105">
        <v>5</v>
      </c>
    </row>
    <row r="736" spans="1:11" x14ac:dyDescent="0.25">
      <c r="A736" s="99" t="s">
        <v>1036</v>
      </c>
      <c r="B736" s="101" t="s">
        <v>1383</v>
      </c>
      <c r="C736" s="99" t="s">
        <v>408</v>
      </c>
      <c r="D736" s="111">
        <v>992674973</v>
      </c>
      <c r="E736" s="115">
        <v>2526088101</v>
      </c>
      <c r="F736" s="99" t="s">
        <v>386</v>
      </c>
      <c r="G736" s="191">
        <v>40357</v>
      </c>
      <c r="H736" s="102" t="str">
        <f>CHOOSE(MONTH(G736),"January","February","March","April","May","June","July","August","September","October","November","December")</f>
        <v>June</v>
      </c>
      <c r="I736" s="103">
        <f ca="1">DATEDIF(G736,TODAY(),"Y")</f>
        <v>5</v>
      </c>
      <c r="J736" s="104" t="s">
        <v>393</v>
      </c>
      <c r="K736" s="105">
        <v>5</v>
      </c>
    </row>
    <row r="737" spans="1:11" x14ac:dyDescent="0.25">
      <c r="A737" s="99" t="s">
        <v>1371</v>
      </c>
      <c r="B737" s="101" t="s">
        <v>674</v>
      </c>
      <c r="C737" s="99" t="s">
        <v>399</v>
      </c>
      <c r="D737" s="111">
        <v>993383806</v>
      </c>
      <c r="E737" s="115">
        <v>2521810581</v>
      </c>
      <c r="F737" s="99" t="s">
        <v>392</v>
      </c>
      <c r="G737" s="191">
        <v>42171</v>
      </c>
      <c r="H737" s="102" t="str">
        <f>CHOOSE(MONTH(G737),"January","February","March","April","May","June","July","August","September","October","November","December")</f>
        <v>June</v>
      </c>
      <c r="I737" s="103">
        <f ca="1">DATEDIF(G737,TODAY(),"Y")</f>
        <v>0</v>
      </c>
      <c r="J737" s="104"/>
      <c r="K737" s="105">
        <v>4</v>
      </c>
    </row>
    <row r="738" spans="1:11" x14ac:dyDescent="0.25">
      <c r="A738" s="99" t="s">
        <v>759</v>
      </c>
      <c r="B738" s="101" t="s">
        <v>1380</v>
      </c>
      <c r="C738" s="99" t="s">
        <v>397</v>
      </c>
      <c r="D738" s="111">
        <v>993867417</v>
      </c>
      <c r="E738" s="115">
        <v>2522338778</v>
      </c>
      <c r="F738" s="99" t="s">
        <v>386</v>
      </c>
      <c r="G738" s="191">
        <v>41548</v>
      </c>
      <c r="H738" s="102" t="str">
        <f>CHOOSE(MONTH(G738),"January","February","March","April","May","June","July","August","September","October","November","December")</f>
        <v>October</v>
      </c>
      <c r="I738" s="103">
        <f ca="1">DATEDIF(G738,TODAY(),"Y")</f>
        <v>2</v>
      </c>
      <c r="J738" s="104" t="s">
        <v>391</v>
      </c>
      <c r="K738" s="105">
        <v>5</v>
      </c>
    </row>
    <row r="739" spans="1:11" x14ac:dyDescent="0.25">
      <c r="A739" s="99" t="s">
        <v>1162</v>
      </c>
      <c r="B739" s="101" t="s">
        <v>1380</v>
      </c>
      <c r="C739" s="99" t="s">
        <v>408</v>
      </c>
      <c r="D739" s="111">
        <v>995590510</v>
      </c>
      <c r="E739" s="115">
        <v>9191838930</v>
      </c>
      <c r="F739" s="99" t="s">
        <v>385</v>
      </c>
      <c r="G739" s="191">
        <v>37232</v>
      </c>
      <c r="H739" s="102" t="str">
        <f>CHOOSE(MONTH(G739),"January","February","March","April","May","June","July","August","September","October","November","December")</f>
        <v>December</v>
      </c>
      <c r="I739" s="103">
        <f ca="1">DATEDIF(G739,TODAY(),"Y")</f>
        <v>14</v>
      </c>
      <c r="J739" s="104"/>
      <c r="K739" s="105">
        <v>4</v>
      </c>
    </row>
    <row r="740" spans="1:11" x14ac:dyDescent="0.25">
      <c r="A740" s="99" t="s">
        <v>1018</v>
      </c>
      <c r="B740" s="101" t="s">
        <v>1381</v>
      </c>
      <c r="C740" s="99" t="s">
        <v>399</v>
      </c>
      <c r="D740" s="111">
        <v>995858336</v>
      </c>
      <c r="E740" s="115">
        <v>2525035104</v>
      </c>
      <c r="F740" s="99" t="s">
        <v>385</v>
      </c>
      <c r="G740" s="191">
        <v>38527</v>
      </c>
      <c r="H740" s="102" t="str">
        <f>CHOOSE(MONTH(G740),"January","February","March","April","May","June","July","August","September","October","November","December")</f>
        <v>June</v>
      </c>
      <c r="I740" s="103">
        <f ca="1">DATEDIF(G740,TODAY(),"Y")</f>
        <v>10</v>
      </c>
      <c r="J740" s="104"/>
      <c r="K740" s="105">
        <v>1</v>
      </c>
    </row>
    <row r="741" spans="1:11" x14ac:dyDescent="0.25">
      <c r="A741" s="99" t="s">
        <v>900</v>
      </c>
      <c r="B741" s="101" t="s">
        <v>1381</v>
      </c>
      <c r="C741" s="99" t="s">
        <v>402</v>
      </c>
      <c r="D741" s="111">
        <v>999156829</v>
      </c>
      <c r="E741" s="115">
        <v>2521401774</v>
      </c>
      <c r="F741" s="99" t="s">
        <v>386</v>
      </c>
      <c r="G741" s="191">
        <v>39550</v>
      </c>
      <c r="H741" s="102" t="str">
        <f>CHOOSE(MONTH(G741),"January","February","March","April","May","June","July","August","September","October","November","December")</f>
        <v>April</v>
      </c>
      <c r="I741" s="103">
        <f ca="1">DATEDIF(G741,TODAY(),"Y")</f>
        <v>8</v>
      </c>
      <c r="J741" s="104" t="s">
        <v>387</v>
      </c>
      <c r="K741" s="105">
        <v>4</v>
      </c>
    </row>
    <row r="742" spans="1:11" x14ac:dyDescent="0.25">
      <c r="A742" s="99" t="s">
        <v>1110</v>
      </c>
      <c r="B742" s="101" t="s">
        <v>1381</v>
      </c>
      <c r="C742" s="99" t="s">
        <v>396</v>
      </c>
      <c r="D742" s="111">
        <v>999789446</v>
      </c>
      <c r="E742" s="115">
        <v>2521696804</v>
      </c>
      <c r="F742" s="99" t="s">
        <v>386</v>
      </c>
      <c r="G742" s="191">
        <v>36224</v>
      </c>
      <c r="H742" s="102" t="str">
        <f>CHOOSE(MONTH(G742),"January","February","March","April","May","June","July","August","September","October","November","December")</f>
        <v>March</v>
      </c>
      <c r="I742" s="103">
        <f ca="1">DATEDIF(G742,TODAY(),"Y")</f>
        <v>17</v>
      </c>
      <c r="J742" s="104" t="s">
        <v>387</v>
      </c>
      <c r="K742" s="105">
        <v>2</v>
      </c>
    </row>
  </sheetData>
  <sortState ref="A2:K742">
    <sortCondition ref="D2"/>
  </sortState>
  <pageMargins left="0.75" right="0.75" top="1" bottom="1" header="0.5" footer="0.5"/>
  <pageSetup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8" tint="0.39997558519241921"/>
  </sheetPr>
  <dimension ref="A1:O742"/>
  <sheetViews>
    <sheetView zoomScale="160" zoomScaleNormal="160" zoomScalePageLayoutView="160" workbookViewId="0"/>
  </sheetViews>
  <sheetFormatPr defaultColWidth="9.140625" defaultRowHeight="15" x14ac:dyDescent="0.25"/>
  <cols>
    <col min="1" max="1" width="15.140625" style="99" customWidth="1"/>
    <col min="2" max="2" width="8.28515625" style="105" bestFit="1" customWidth="1"/>
    <col min="3" max="3" width="23.28515625" style="99" customWidth="1"/>
    <col min="4" max="4" width="11.7109375" style="113" bestFit="1" customWidth="1"/>
    <col min="5" max="5" width="14" style="118" bestFit="1" customWidth="1"/>
    <col min="6" max="6" width="9.7109375" style="99" bestFit="1" customWidth="1"/>
    <col min="7" max="7" width="11" style="106" bestFit="1" customWidth="1"/>
    <col min="8" max="8" width="10.85546875" style="106" bestFit="1" customWidth="1"/>
    <col min="9" max="9" width="5.85546875" style="109" bestFit="1" customWidth="1"/>
    <col min="10" max="12" width="9.140625" style="133"/>
    <col min="13" max="13" width="9.7109375" style="133" bestFit="1" customWidth="1"/>
    <col min="14" max="14" width="9.140625" style="133" customWidth="1"/>
    <col min="15" max="15" width="27.28515625" style="133" bestFit="1" customWidth="1"/>
    <col min="16" max="16384" width="9.140625" style="133"/>
  </cols>
  <sheetData>
    <row r="1" spans="1:15" x14ac:dyDescent="0.25">
      <c r="A1" s="94" t="s">
        <v>379</v>
      </c>
      <c r="B1" s="95" t="s">
        <v>329</v>
      </c>
      <c r="C1" s="96" t="s">
        <v>380</v>
      </c>
      <c r="D1" s="110" t="s">
        <v>2587</v>
      </c>
      <c r="E1" s="114" t="s">
        <v>353</v>
      </c>
      <c r="F1" s="96" t="s">
        <v>381</v>
      </c>
      <c r="G1" s="97" t="s">
        <v>382</v>
      </c>
      <c r="H1" s="215" t="s">
        <v>2582</v>
      </c>
      <c r="I1" s="98" t="s">
        <v>330</v>
      </c>
      <c r="M1" s="133" t="s">
        <v>386</v>
      </c>
      <c r="O1" s="134" t="s">
        <v>1379</v>
      </c>
    </row>
    <row r="2" spans="1:15" x14ac:dyDescent="0.25">
      <c r="A2" s="99" t="s">
        <v>730</v>
      </c>
      <c r="B2" s="101" t="s">
        <v>1383</v>
      </c>
      <c r="C2" s="99" t="s">
        <v>408</v>
      </c>
      <c r="D2" s="111">
        <v>627494412</v>
      </c>
      <c r="E2" s="115">
        <v>2528249735</v>
      </c>
      <c r="F2" s="99" t="s">
        <v>386</v>
      </c>
      <c r="G2" s="191">
        <v>35666</v>
      </c>
      <c r="H2" s="102" t="str">
        <f t="shared" ref="H2:H65" si="0">CHOOSE(MONTH(G2),"January","February","March","April","May","June","July","August","September","October","November","December")</f>
        <v>August</v>
      </c>
      <c r="I2" s="103">
        <f t="shared" ref="I2:I65" ca="1" si="1">DATEDIF(G2,TODAY(),"Y")</f>
        <v>18</v>
      </c>
      <c r="K2" s="191"/>
      <c r="M2" s="133" t="s">
        <v>389</v>
      </c>
      <c r="O2" s="134" t="s">
        <v>1382</v>
      </c>
    </row>
    <row r="3" spans="1:15" x14ac:dyDescent="0.25">
      <c r="A3" s="99" t="s">
        <v>1237</v>
      </c>
      <c r="B3" s="101" t="s">
        <v>378</v>
      </c>
      <c r="C3" s="99" t="s">
        <v>406</v>
      </c>
      <c r="D3" s="111">
        <v>570756015</v>
      </c>
      <c r="E3" s="115">
        <v>2522238535</v>
      </c>
      <c r="F3" s="99" t="s">
        <v>389</v>
      </c>
      <c r="G3" s="191">
        <v>35110</v>
      </c>
      <c r="H3" s="102" t="str">
        <f t="shared" si="0"/>
        <v>February</v>
      </c>
      <c r="I3" s="103">
        <f t="shared" ca="1" si="1"/>
        <v>20</v>
      </c>
      <c r="M3" s="133" t="s">
        <v>392</v>
      </c>
      <c r="O3" s="134" t="s">
        <v>1384</v>
      </c>
    </row>
    <row r="4" spans="1:15" x14ac:dyDescent="0.25">
      <c r="A4" s="99" t="s">
        <v>1420</v>
      </c>
      <c r="B4" s="101" t="s">
        <v>1383</v>
      </c>
      <c r="C4" s="99" t="s">
        <v>408</v>
      </c>
      <c r="D4" s="111">
        <v>458734969</v>
      </c>
      <c r="E4" s="115">
        <v>9196354278</v>
      </c>
      <c r="F4" s="99" t="s">
        <v>386</v>
      </c>
      <c r="G4" s="191">
        <v>40967</v>
      </c>
      <c r="H4" s="102" t="str">
        <f t="shared" si="0"/>
        <v>February</v>
      </c>
      <c r="I4" s="103">
        <f t="shared" ca="1" si="1"/>
        <v>4</v>
      </c>
      <c r="M4" s="133" t="s">
        <v>385</v>
      </c>
      <c r="O4" s="134" t="s">
        <v>394</v>
      </c>
    </row>
    <row r="5" spans="1:15" x14ac:dyDescent="0.25">
      <c r="A5" s="99" t="s">
        <v>949</v>
      </c>
      <c r="B5" s="101" t="s">
        <v>1381</v>
      </c>
      <c r="C5" s="99" t="s">
        <v>399</v>
      </c>
      <c r="D5" s="111">
        <v>931105030</v>
      </c>
      <c r="E5" s="115">
        <v>9191397811</v>
      </c>
      <c r="F5" s="99" t="s">
        <v>386</v>
      </c>
      <c r="G5" s="191">
        <v>37991</v>
      </c>
      <c r="H5" s="102" t="str">
        <f t="shared" si="0"/>
        <v>January</v>
      </c>
      <c r="I5" s="103">
        <f t="shared" ca="1" si="1"/>
        <v>12</v>
      </c>
      <c r="O5" s="134" t="s">
        <v>395</v>
      </c>
    </row>
    <row r="6" spans="1:15" x14ac:dyDescent="0.25">
      <c r="A6" s="99" t="s">
        <v>931</v>
      </c>
      <c r="B6" s="101" t="s">
        <v>378</v>
      </c>
      <c r="C6" s="99" t="s">
        <v>402</v>
      </c>
      <c r="D6" s="111">
        <v>662247915</v>
      </c>
      <c r="E6" s="115">
        <v>9194378387</v>
      </c>
      <c r="F6" s="99" t="s">
        <v>386</v>
      </c>
      <c r="G6" s="191">
        <v>41267</v>
      </c>
      <c r="H6" s="102" t="str">
        <f t="shared" si="0"/>
        <v>December</v>
      </c>
      <c r="I6" s="103">
        <f t="shared" ca="1" si="1"/>
        <v>3</v>
      </c>
      <c r="O6" s="134" t="s">
        <v>2310</v>
      </c>
    </row>
    <row r="7" spans="1:15" x14ac:dyDescent="0.25">
      <c r="A7" s="99" t="s">
        <v>1208</v>
      </c>
      <c r="B7" s="101" t="s">
        <v>1383</v>
      </c>
      <c r="C7" s="99" t="s">
        <v>406</v>
      </c>
      <c r="D7" s="111">
        <v>765512793</v>
      </c>
      <c r="E7" s="115">
        <v>9197686976</v>
      </c>
      <c r="F7" s="99" t="s">
        <v>386</v>
      </c>
      <c r="G7" s="191">
        <v>38584</v>
      </c>
      <c r="H7" s="102" t="str">
        <f t="shared" si="0"/>
        <v>August</v>
      </c>
      <c r="I7" s="103">
        <f t="shared" ca="1" si="1"/>
        <v>10</v>
      </c>
      <c r="O7" s="134" t="s">
        <v>2309</v>
      </c>
    </row>
    <row r="8" spans="1:15" x14ac:dyDescent="0.25">
      <c r="A8" s="99" t="s">
        <v>1202</v>
      </c>
      <c r="B8" s="101" t="s">
        <v>1505</v>
      </c>
      <c r="C8" s="99" t="s">
        <v>408</v>
      </c>
      <c r="D8" s="111">
        <v>626648632</v>
      </c>
      <c r="E8" s="115">
        <v>2526412482</v>
      </c>
      <c r="F8" s="99" t="s">
        <v>385</v>
      </c>
      <c r="G8" s="191">
        <v>35294</v>
      </c>
      <c r="H8" s="102" t="str">
        <f t="shared" si="0"/>
        <v>August</v>
      </c>
      <c r="I8" s="103">
        <f t="shared" ca="1" si="1"/>
        <v>19</v>
      </c>
      <c r="O8" s="134" t="s">
        <v>1385</v>
      </c>
    </row>
    <row r="9" spans="1:15" x14ac:dyDescent="0.25">
      <c r="A9" s="99" t="s">
        <v>1146</v>
      </c>
      <c r="B9" s="101" t="s">
        <v>378</v>
      </c>
      <c r="C9" s="99" t="s">
        <v>409</v>
      </c>
      <c r="D9" s="111">
        <v>776823797</v>
      </c>
      <c r="E9" s="115">
        <v>9193482736</v>
      </c>
      <c r="F9" s="99" t="s">
        <v>385</v>
      </c>
      <c r="G9" s="191">
        <v>41524</v>
      </c>
      <c r="H9" s="102" t="str">
        <f t="shared" si="0"/>
        <v>September</v>
      </c>
      <c r="I9" s="103">
        <f t="shared" ca="1" si="1"/>
        <v>2</v>
      </c>
      <c r="O9" s="134" t="s">
        <v>396</v>
      </c>
    </row>
    <row r="10" spans="1:15" x14ac:dyDescent="0.25">
      <c r="A10" s="99" t="s">
        <v>924</v>
      </c>
      <c r="B10" s="101" t="s">
        <v>378</v>
      </c>
      <c r="C10" s="99" t="s">
        <v>402</v>
      </c>
      <c r="D10" s="111">
        <v>343897392</v>
      </c>
      <c r="E10" s="115">
        <v>2526674988</v>
      </c>
      <c r="F10" s="99" t="s">
        <v>386</v>
      </c>
      <c r="G10" s="191">
        <v>38597</v>
      </c>
      <c r="H10" s="102" t="str">
        <f t="shared" si="0"/>
        <v>September</v>
      </c>
      <c r="I10" s="103">
        <f t="shared" ca="1" si="1"/>
        <v>10</v>
      </c>
      <c r="O10" s="134" t="s">
        <v>397</v>
      </c>
    </row>
    <row r="11" spans="1:15" x14ac:dyDescent="0.25">
      <c r="A11" s="99" t="s">
        <v>733</v>
      </c>
      <c r="B11" s="101" t="s">
        <v>1505</v>
      </c>
      <c r="C11" s="99" t="s">
        <v>408</v>
      </c>
      <c r="D11" s="111">
        <v>120224342</v>
      </c>
      <c r="E11" s="115">
        <v>9198986390</v>
      </c>
      <c r="F11" s="99" t="s">
        <v>392</v>
      </c>
      <c r="G11" s="191">
        <v>41946</v>
      </c>
      <c r="H11" s="102" t="str">
        <f t="shared" si="0"/>
        <v>November</v>
      </c>
      <c r="I11" s="103">
        <f t="shared" ca="1" si="1"/>
        <v>1</v>
      </c>
      <c r="O11" s="134" t="s">
        <v>398</v>
      </c>
    </row>
    <row r="12" spans="1:15" x14ac:dyDescent="0.25">
      <c r="A12" s="99" t="s">
        <v>690</v>
      </c>
      <c r="B12" s="101" t="s">
        <v>1383</v>
      </c>
      <c r="C12" s="99" t="s">
        <v>407</v>
      </c>
      <c r="D12" s="111">
        <v>622200296</v>
      </c>
      <c r="E12" s="115">
        <v>2526306545</v>
      </c>
      <c r="F12" s="99" t="s">
        <v>386</v>
      </c>
      <c r="G12" s="191">
        <v>40889</v>
      </c>
      <c r="H12" s="102" t="str">
        <f t="shared" si="0"/>
        <v>December</v>
      </c>
      <c r="I12" s="103">
        <f t="shared" ca="1" si="1"/>
        <v>4</v>
      </c>
      <c r="O12" s="134" t="s">
        <v>399</v>
      </c>
    </row>
    <row r="13" spans="1:15" x14ac:dyDescent="0.25">
      <c r="A13" s="99" t="s">
        <v>1078</v>
      </c>
      <c r="B13" s="101" t="s">
        <v>378</v>
      </c>
      <c r="C13" s="99" t="s">
        <v>408</v>
      </c>
      <c r="D13" s="111">
        <v>247422007</v>
      </c>
      <c r="E13" s="115">
        <v>2528012440</v>
      </c>
      <c r="F13" s="99" t="s">
        <v>385</v>
      </c>
      <c r="G13" s="191">
        <v>38080</v>
      </c>
      <c r="H13" s="102" t="str">
        <f t="shared" si="0"/>
        <v>April</v>
      </c>
      <c r="I13" s="103">
        <f t="shared" ca="1" si="1"/>
        <v>12</v>
      </c>
      <c r="O13" s="134" t="s">
        <v>401</v>
      </c>
    </row>
    <row r="14" spans="1:15" x14ac:dyDescent="0.25">
      <c r="A14" s="99" t="s">
        <v>1016</v>
      </c>
      <c r="B14" s="101" t="s">
        <v>674</v>
      </c>
      <c r="C14" s="99" t="s">
        <v>408</v>
      </c>
      <c r="D14" s="111">
        <v>651999482</v>
      </c>
      <c r="E14" s="115">
        <v>2523014821</v>
      </c>
      <c r="F14" s="99" t="s">
        <v>386</v>
      </c>
      <c r="G14" s="191">
        <v>35651</v>
      </c>
      <c r="H14" s="102" t="str">
        <f t="shared" si="0"/>
        <v>August</v>
      </c>
      <c r="I14" s="103">
        <f t="shared" ca="1" si="1"/>
        <v>18</v>
      </c>
      <c r="O14" s="134" t="s">
        <v>402</v>
      </c>
    </row>
    <row r="15" spans="1:15" x14ac:dyDescent="0.25">
      <c r="A15" s="99" t="s">
        <v>1247</v>
      </c>
      <c r="B15" s="101" t="s">
        <v>1383</v>
      </c>
      <c r="C15" s="99" t="s">
        <v>397</v>
      </c>
      <c r="D15" s="111">
        <v>116869057</v>
      </c>
      <c r="E15" s="115">
        <v>2521614846</v>
      </c>
      <c r="F15" s="99" t="s">
        <v>389</v>
      </c>
      <c r="G15" s="191">
        <v>35896</v>
      </c>
      <c r="H15" s="102" t="str">
        <f t="shared" si="0"/>
        <v>April</v>
      </c>
      <c r="I15" s="103">
        <f t="shared" ca="1" si="1"/>
        <v>18</v>
      </c>
      <c r="O15" s="134" t="s">
        <v>403</v>
      </c>
    </row>
    <row r="16" spans="1:15" x14ac:dyDescent="0.25">
      <c r="A16" s="99" t="s">
        <v>938</v>
      </c>
      <c r="B16" s="101" t="s">
        <v>1383</v>
      </c>
      <c r="C16" s="99" t="s">
        <v>403</v>
      </c>
      <c r="D16" s="111">
        <v>557568959</v>
      </c>
      <c r="E16" s="115">
        <v>9192783818</v>
      </c>
      <c r="F16" s="99" t="s">
        <v>385</v>
      </c>
      <c r="G16" s="191">
        <v>39602</v>
      </c>
      <c r="H16" s="102" t="str">
        <f t="shared" si="0"/>
        <v>June</v>
      </c>
      <c r="I16" s="103">
        <f t="shared" ca="1" si="1"/>
        <v>7</v>
      </c>
      <c r="O16" s="134" t="s">
        <v>404</v>
      </c>
    </row>
    <row r="17" spans="1:15" x14ac:dyDescent="0.25">
      <c r="A17" s="99" t="s">
        <v>1417</v>
      </c>
      <c r="B17" s="101" t="s">
        <v>1383</v>
      </c>
      <c r="C17" s="99" t="s">
        <v>399</v>
      </c>
      <c r="D17" s="111">
        <v>920477476</v>
      </c>
      <c r="E17" s="115">
        <v>2523162442</v>
      </c>
      <c r="F17" s="99" t="s">
        <v>385</v>
      </c>
      <c r="G17" s="191">
        <v>37562</v>
      </c>
      <c r="H17" s="102" t="str">
        <f t="shared" si="0"/>
        <v>November</v>
      </c>
      <c r="I17" s="103">
        <f t="shared" ca="1" si="1"/>
        <v>13</v>
      </c>
      <c r="O17" s="134" t="s">
        <v>405</v>
      </c>
    </row>
    <row r="18" spans="1:15" x14ac:dyDescent="0.25">
      <c r="A18" s="99" t="s">
        <v>1169</v>
      </c>
      <c r="B18" s="101" t="s">
        <v>1381</v>
      </c>
      <c r="C18" s="99" t="s">
        <v>408</v>
      </c>
      <c r="D18" s="111">
        <v>916944119</v>
      </c>
      <c r="E18" s="115">
        <v>2524907564</v>
      </c>
      <c r="F18" s="99" t="s">
        <v>385</v>
      </c>
      <c r="G18" s="191">
        <v>35302</v>
      </c>
      <c r="H18" s="102" t="str">
        <f t="shared" si="0"/>
        <v>August</v>
      </c>
      <c r="I18" s="103">
        <f t="shared" ca="1" si="1"/>
        <v>19</v>
      </c>
      <c r="O18" s="134" t="s">
        <v>1386</v>
      </c>
    </row>
    <row r="19" spans="1:15" x14ac:dyDescent="0.25">
      <c r="A19" s="99" t="s">
        <v>1209</v>
      </c>
      <c r="B19" s="101" t="s">
        <v>1381</v>
      </c>
      <c r="C19" s="99" t="s">
        <v>405</v>
      </c>
      <c r="D19" s="111">
        <v>972086665</v>
      </c>
      <c r="E19" s="115">
        <v>2526007063</v>
      </c>
      <c r="F19" s="99" t="s">
        <v>386</v>
      </c>
      <c r="G19" s="191">
        <v>39224</v>
      </c>
      <c r="H19" s="102" t="str">
        <f t="shared" si="0"/>
        <v>May</v>
      </c>
      <c r="I19" s="103">
        <f t="shared" ca="1" si="1"/>
        <v>9</v>
      </c>
      <c r="O19" s="134" t="s">
        <v>406</v>
      </c>
    </row>
    <row r="20" spans="1:15" x14ac:dyDescent="0.25">
      <c r="A20" s="99" t="s">
        <v>1279</v>
      </c>
      <c r="B20" s="101" t="s">
        <v>674</v>
      </c>
      <c r="C20" s="99" t="s">
        <v>2310</v>
      </c>
      <c r="D20" s="111">
        <v>676831149</v>
      </c>
      <c r="E20" s="115">
        <v>9192824485</v>
      </c>
      <c r="F20" s="99" t="s">
        <v>386</v>
      </c>
      <c r="G20" s="191">
        <v>37284</v>
      </c>
      <c r="H20" s="102" t="str">
        <f t="shared" si="0"/>
        <v>January</v>
      </c>
      <c r="I20" s="103">
        <f t="shared" ca="1" si="1"/>
        <v>14</v>
      </c>
      <c r="O20" s="134" t="s">
        <v>407</v>
      </c>
    </row>
    <row r="21" spans="1:15" x14ac:dyDescent="0.25">
      <c r="A21" s="99" t="s">
        <v>1006</v>
      </c>
      <c r="B21" s="101" t="s">
        <v>1381</v>
      </c>
      <c r="C21" s="99" t="s">
        <v>398</v>
      </c>
      <c r="D21" s="111">
        <v>244171882</v>
      </c>
      <c r="E21" s="115">
        <v>2527577867</v>
      </c>
      <c r="F21" s="99" t="s">
        <v>389</v>
      </c>
      <c r="G21" s="191">
        <v>37963</v>
      </c>
      <c r="H21" s="102" t="str">
        <f t="shared" si="0"/>
        <v>December</v>
      </c>
      <c r="I21" s="103">
        <f t="shared" ca="1" si="1"/>
        <v>12</v>
      </c>
      <c r="O21" s="134" t="s">
        <v>408</v>
      </c>
    </row>
    <row r="22" spans="1:15" x14ac:dyDescent="0.25">
      <c r="A22" s="99" t="s">
        <v>1266</v>
      </c>
      <c r="B22" s="101" t="s">
        <v>1381</v>
      </c>
      <c r="C22" s="99" t="s">
        <v>399</v>
      </c>
      <c r="D22" s="111">
        <v>592631929</v>
      </c>
      <c r="E22" s="115">
        <v>2523922629</v>
      </c>
      <c r="F22" s="99" t="s">
        <v>385</v>
      </c>
      <c r="G22" s="191">
        <v>39962</v>
      </c>
      <c r="H22" s="102" t="str">
        <f t="shared" si="0"/>
        <v>May</v>
      </c>
      <c r="I22" s="103">
        <f t="shared" ca="1" si="1"/>
        <v>6</v>
      </c>
      <c r="O22" s="134" t="s">
        <v>409</v>
      </c>
    </row>
    <row r="23" spans="1:15" x14ac:dyDescent="0.25">
      <c r="A23" s="99" t="s">
        <v>1320</v>
      </c>
      <c r="B23" s="101" t="s">
        <v>1505</v>
      </c>
      <c r="C23" s="99" t="s">
        <v>1382</v>
      </c>
      <c r="D23" s="111">
        <v>456946966</v>
      </c>
      <c r="E23" s="115">
        <v>9194680033</v>
      </c>
      <c r="F23" s="99" t="s">
        <v>386</v>
      </c>
      <c r="G23" s="191">
        <v>38037</v>
      </c>
      <c r="H23" s="102" t="str">
        <f t="shared" si="0"/>
        <v>February</v>
      </c>
      <c r="I23" s="103">
        <f t="shared" ca="1" si="1"/>
        <v>12</v>
      </c>
      <c r="O23" s="134" t="s">
        <v>2311</v>
      </c>
    </row>
    <row r="24" spans="1:15" x14ac:dyDescent="0.25">
      <c r="A24" s="99" t="s">
        <v>684</v>
      </c>
      <c r="B24" s="101" t="s">
        <v>1383</v>
      </c>
      <c r="C24" s="99" t="s">
        <v>395</v>
      </c>
      <c r="D24" s="111">
        <v>496260023</v>
      </c>
      <c r="E24" s="115">
        <v>2523962015</v>
      </c>
      <c r="F24" s="99" t="s">
        <v>386</v>
      </c>
      <c r="G24" s="191">
        <v>37494</v>
      </c>
      <c r="H24" s="102" t="str">
        <f t="shared" si="0"/>
        <v>August</v>
      </c>
      <c r="I24" s="103">
        <f t="shared" ca="1" si="1"/>
        <v>13</v>
      </c>
    </row>
    <row r="25" spans="1:15" x14ac:dyDescent="0.25">
      <c r="A25" s="99" t="s">
        <v>819</v>
      </c>
      <c r="B25" s="101" t="s">
        <v>378</v>
      </c>
      <c r="C25" s="99" t="s">
        <v>408</v>
      </c>
      <c r="D25" s="111">
        <v>877574472</v>
      </c>
      <c r="E25" s="115">
        <v>2524100997</v>
      </c>
      <c r="F25" s="99" t="s">
        <v>385</v>
      </c>
      <c r="G25" s="191">
        <v>39871</v>
      </c>
      <c r="H25" s="102" t="str">
        <f t="shared" si="0"/>
        <v>February</v>
      </c>
      <c r="I25" s="103">
        <f t="shared" ca="1" si="1"/>
        <v>7</v>
      </c>
    </row>
    <row r="26" spans="1:15" x14ac:dyDescent="0.25">
      <c r="A26" s="99" t="s">
        <v>1405</v>
      </c>
      <c r="B26" s="101" t="s">
        <v>378</v>
      </c>
      <c r="C26" s="99" t="s">
        <v>406</v>
      </c>
      <c r="D26" s="111">
        <v>502200672</v>
      </c>
      <c r="E26" s="115">
        <v>2527925201</v>
      </c>
      <c r="F26" s="99" t="s">
        <v>385</v>
      </c>
      <c r="G26" s="191">
        <v>38713</v>
      </c>
      <c r="H26" s="102" t="str">
        <f t="shared" si="0"/>
        <v>December</v>
      </c>
      <c r="I26" s="103">
        <f t="shared" ca="1" si="1"/>
        <v>10</v>
      </c>
    </row>
    <row r="27" spans="1:15" x14ac:dyDescent="0.25">
      <c r="A27" s="99" t="s">
        <v>1068</v>
      </c>
      <c r="B27" s="101" t="s">
        <v>1381</v>
      </c>
      <c r="C27" s="99" t="s">
        <v>1384</v>
      </c>
      <c r="D27" s="111">
        <v>243350742</v>
      </c>
      <c r="E27" s="115">
        <v>2528304204</v>
      </c>
      <c r="F27" s="99" t="s">
        <v>392</v>
      </c>
      <c r="G27" s="191">
        <v>38439</v>
      </c>
      <c r="H27" s="102" t="str">
        <f t="shared" si="0"/>
        <v>March</v>
      </c>
      <c r="I27" s="103">
        <f t="shared" ca="1" si="1"/>
        <v>11</v>
      </c>
    </row>
    <row r="28" spans="1:15" x14ac:dyDescent="0.25">
      <c r="A28" s="99" t="s">
        <v>1073</v>
      </c>
      <c r="B28" s="101" t="s">
        <v>378</v>
      </c>
      <c r="C28" s="99" t="s">
        <v>395</v>
      </c>
      <c r="D28" s="111">
        <v>936730279</v>
      </c>
      <c r="E28" s="115">
        <v>2528033253</v>
      </c>
      <c r="F28" s="99" t="s">
        <v>389</v>
      </c>
      <c r="G28" s="191">
        <v>37279</v>
      </c>
      <c r="H28" s="102" t="str">
        <f t="shared" si="0"/>
        <v>January</v>
      </c>
      <c r="I28" s="103">
        <f t="shared" ca="1" si="1"/>
        <v>14</v>
      </c>
    </row>
    <row r="29" spans="1:15" x14ac:dyDescent="0.25">
      <c r="A29" s="99" t="s">
        <v>709</v>
      </c>
      <c r="B29" s="101" t="s">
        <v>674</v>
      </c>
      <c r="C29" s="99" t="s">
        <v>399</v>
      </c>
      <c r="D29" s="111">
        <v>725737456</v>
      </c>
      <c r="E29" s="115">
        <v>9191847141</v>
      </c>
      <c r="F29" s="99" t="s">
        <v>385</v>
      </c>
      <c r="G29" s="191">
        <v>36121</v>
      </c>
      <c r="H29" s="102" t="str">
        <f t="shared" si="0"/>
        <v>November</v>
      </c>
      <c r="I29" s="103">
        <f t="shared" ca="1" si="1"/>
        <v>17</v>
      </c>
    </row>
    <row r="30" spans="1:15" x14ac:dyDescent="0.25">
      <c r="A30" s="99" t="s">
        <v>774</v>
      </c>
      <c r="B30" s="101" t="s">
        <v>1381</v>
      </c>
      <c r="C30" s="99" t="s">
        <v>406</v>
      </c>
      <c r="D30" s="111">
        <v>737152868</v>
      </c>
      <c r="E30" s="115">
        <v>9191124357</v>
      </c>
      <c r="F30" s="99" t="s">
        <v>386</v>
      </c>
      <c r="G30" s="191">
        <v>37384</v>
      </c>
      <c r="H30" s="102" t="str">
        <f t="shared" si="0"/>
        <v>May</v>
      </c>
      <c r="I30" s="103">
        <f t="shared" ca="1" si="1"/>
        <v>14</v>
      </c>
    </row>
    <row r="31" spans="1:15" x14ac:dyDescent="0.25">
      <c r="A31" s="99" t="s">
        <v>1394</v>
      </c>
      <c r="B31" s="101" t="s">
        <v>1383</v>
      </c>
      <c r="C31" s="99" t="s">
        <v>408</v>
      </c>
      <c r="D31" s="111">
        <v>970466937</v>
      </c>
      <c r="E31" s="115">
        <v>9192042331</v>
      </c>
      <c r="F31" s="99" t="s">
        <v>385</v>
      </c>
      <c r="G31" s="191">
        <v>41926</v>
      </c>
      <c r="H31" s="102" t="str">
        <f t="shared" si="0"/>
        <v>October</v>
      </c>
      <c r="I31" s="103">
        <f t="shared" ca="1" si="1"/>
        <v>1</v>
      </c>
    </row>
    <row r="32" spans="1:15" x14ac:dyDescent="0.25">
      <c r="A32" s="99" t="s">
        <v>1022</v>
      </c>
      <c r="B32" s="101" t="s">
        <v>1383</v>
      </c>
      <c r="C32" s="99" t="s">
        <v>408</v>
      </c>
      <c r="D32" s="111">
        <v>546546374</v>
      </c>
      <c r="E32" s="115">
        <v>9192727944</v>
      </c>
      <c r="F32" s="99" t="s">
        <v>389</v>
      </c>
      <c r="G32" s="191">
        <v>35371</v>
      </c>
      <c r="H32" s="102" t="str">
        <f t="shared" si="0"/>
        <v>November</v>
      </c>
      <c r="I32" s="103">
        <f t="shared" ca="1" si="1"/>
        <v>19</v>
      </c>
    </row>
    <row r="33" spans="1:9" x14ac:dyDescent="0.25">
      <c r="A33" s="99" t="s">
        <v>1299</v>
      </c>
      <c r="B33" s="101" t="s">
        <v>1381</v>
      </c>
      <c r="C33" s="99" t="s">
        <v>399</v>
      </c>
      <c r="D33" s="111">
        <v>984570981</v>
      </c>
      <c r="E33" s="115">
        <v>2528155179</v>
      </c>
      <c r="F33" s="99" t="s">
        <v>389</v>
      </c>
      <c r="G33" s="191">
        <v>38034</v>
      </c>
      <c r="H33" s="102" t="str">
        <f t="shared" si="0"/>
        <v>February</v>
      </c>
      <c r="I33" s="103">
        <f t="shared" ca="1" si="1"/>
        <v>12</v>
      </c>
    </row>
    <row r="34" spans="1:9" x14ac:dyDescent="0.25">
      <c r="A34" s="99" t="s">
        <v>912</v>
      </c>
      <c r="B34" s="101" t="s">
        <v>674</v>
      </c>
      <c r="C34" s="99" t="s">
        <v>403</v>
      </c>
      <c r="D34" s="111">
        <v>247555666</v>
      </c>
      <c r="E34" s="115">
        <v>2528183445</v>
      </c>
      <c r="F34" s="99" t="s">
        <v>386</v>
      </c>
      <c r="G34" s="191">
        <v>37215</v>
      </c>
      <c r="H34" s="102" t="str">
        <f t="shared" si="0"/>
        <v>November</v>
      </c>
      <c r="I34" s="103">
        <f t="shared" ca="1" si="1"/>
        <v>14</v>
      </c>
    </row>
    <row r="35" spans="1:9" x14ac:dyDescent="0.25">
      <c r="A35" s="99" t="s">
        <v>990</v>
      </c>
      <c r="B35" s="101" t="s">
        <v>1383</v>
      </c>
      <c r="C35" s="99" t="s">
        <v>395</v>
      </c>
      <c r="D35" s="111">
        <v>870106287</v>
      </c>
      <c r="E35" s="115">
        <v>2528611970</v>
      </c>
      <c r="F35" s="99" t="s">
        <v>389</v>
      </c>
      <c r="G35" s="191">
        <v>41237</v>
      </c>
      <c r="H35" s="102" t="str">
        <f t="shared" si="0"/>
        <v>November</v>
      </c>
      <c r="I35" s="103">
        <f t="shared" ca="1" si="1"/>
        <v>3</v>
      </c>
    </row>
    <row r="36" spans="1:9" x14ac:dyDescent="0.25">
      <c r="A36" s="99" t="s">
        <v>789</v>
      </c>
      <c r="B36" s="101" t="s">
        <v>378</v>
      </c>
      <c r="C36" s="99" t="s">
        <v>401</v>
      </c>
      <c r="D36" s="111">
        <v>620072502</v>
      </c>
      <c r="E36" s="115">
        <v>9191264013</v>
      </c>
      <c r="F36" s="99" t="s">
        <v>386</v>
      </c>
      <c r="G36" s="191">
        <v>41972</v>
      </c>
      <c r="H36" s="102" t="str">
        <f t="shared" si="0"/>
        <v>November</v>
      </c>
      <c r="I36" s="103">
        <f t="shared" ca="1" si="1"/>
        <v>1</v>
      </c>
    </row>
    <row r="37" spans="1:9" x14ac:dyDescent="0.25">
      <c r="A37" s="99" t="s">
        <v>984</v>
      </c>
      <c r="B37" s="101" t="s">
        <v>378</v>
      </c>
      <c r="C37" s="99" t="s">
        <v>399</v>
      </c>
      <c r="D37" s="111">
        <v>416394493</v>
      </c>
      <c r="E37" s="115">
        <v>2525228252</v>
      </c>
      <c r="F37" s="99" t="s">
        <v>386</v>
      </c>
      <c r="G37" s="191">
        <v>35533</v>
      </c>
      <c r="H37" s="102" t="str">
        <f t="shared" si="0"/>
        <v>April</v>
      </c>
      <c r="I37" s="103">
        <f t="shared" ca="1" si="1"/>
        <v>19</v>
      </c>
    </row>
    <row r="38" spans="1:9" x14ac:dyDescent="0.25">
      <c r="A38" s="99" t="s">
        <v>1096</v>
      </c>
      <c r="B38" s="101" t="s">
        <v>674</v>
      </c>
      <c r="C38" s="99" t="s">
        <v>406</v>
      </c>
      <c r="D38" s="111">
        <v>445693854</v>
      </c>
      <c r="E38" s="115">
        <v>9192891217</v>
      </c>
      <c r="F38" s="99" t="s">
        <v>385</v>
      </c>
      <c r="G38" s="191">
        <v>36294</v>
      </c>
      <c r="H38" s="102" t="str">
        <f t="shared" si="0"/>
        <v>May</v>
      </c>
      <c r="I38" s="103">
        <f t="shared" ca="1" si="1"/>
        <v>17</v>
      </c>
    </row>
    <row r="39" spans="1:9" x14ac:dyDescent="0.25">
      <c r="A39" s="99" t="s">
        <v>1150</v>
      </c>
      <c r="B39" s="101" t="s">
        <v>378</v>
      </c>
      <c r="C39" s="99" t="s">
        <v>406</v>
      </c>
      <c r="D39" s="111">
        <v>217968415</v>
      </c>
      <c r="E39" s="115">
        <v>2522814530</v>
      </c>
      <c r="F39" s="99" t="s">
        <v>386</v>
      </c>
      <c r="G39" s="191">
        <v>37337</v>
      </c>
      <c r="H39" s="102" t="str">
        <f t="shared" si="0"/>
        <v>March</v>
      </c>
      <c r="I39" s="103">
        <f t="shared" ca="1" si="1"/>
        <v>14</v>
      </c>
    </row>
    <row r="40" spans="1:9" x14ac:dyDescent="0.25">
      <c r="A40" s="99" t="s">
        <v>1322</v>
      </c>
      <c r="B40" s="101" t="s">
        <v>1381</v>
      </c>
      <c r="C40" s="99" t="s">
        <v>399</v>
      </c>
      <c r="D40" s="111">
        <v>806508287</v>
      </c>
      <c r="E40" s="115">
        <v>2528801464</v>
      </c>
      <c r="F40" s="99" t="s">
        <v>386</v>
      </c>
      <c r="G40" s="191">
        <v>36368</v>
      </c>
      <c r="H40" s="102" t="str">
        <f t="shared" si="0"/>
        <v>July</v>
      </c>
      <c r="I40" s="103">
        <f t="shared" ca="1" si="1"/>
        <v>16</v>
      </c>
    </row>
    <row r="41" spans="1:9" x14ac:dyDescent="0.25">
      <c r="A41" s="99" t="s">
        <v>860</v>
      </c>
      <c r="B41" s="101" t="s">
        <v>1381</v>
      </c>
      <c r="C41" s="99" t="s">
        <v>395</v>
      </c>
      <c r="D41" s="111">
        <v>627678686</v>
      </c>
      <c r="E41" s="115">
        <v>2526101454</v>
      </c>
      <c r="F41" s="99" t="s">
        <v>385</v>
      </c>
      <c r="G41" s="191">
        <v>37325</v>
      </c>
      <c r="H41" s="102" t="str">
        <f t="shared" si="0"/>
        <v>March</v>
      </c>
      <c r="I41" s="103">
        <f t="shared" ca="1" si="1"/>
        <v>14</v>
      </c>
    </row>
    <row r="42" spans="1:9" x14ac:dyDescent="0.25">
      <c r="A42" s="99" t="s">
        <v>698</v>
      </c>
      <c r="B42" s="101" t="s">
        <v>1381</v>
      </c>
      <c r="C42" s="99" t="s">
        <v>406</v>
      </c>
      <c r="D42" s="111">
        <v>505680981</v>
      </c>
      <c r="E42" s="115">
        <v>2527557761</v>
      </c>
      <c r="F42" s="99" t="s">
        <v>386</v>
      </c>
      <c r="G42" s="191">
        <v>37668</v>
      </c>
      <c r="H42" s="102" t="str">
        <f t="shared" si="0"/>
        <v>February</v>
      </c>
      <c r="I42" s="103">
        <f t="shared" ca="1" si="1"/>
        <v>13</v>
      </c>
    </row>
    <row r="43" spans="1:9" x14ac:dyDescent="0.25">
      <c r="A43" s="99" t="s">
        <v>1043</v>
      </c>
      <c r="B43" s="101" t="s">
        <v>1381</v>
      </c>
      <c r="C43" s="99" t="s">
        <v>407</v>
      </c>
      <c r="D43" s="111">
        <v>709234421</v>
      </c>
      <c r="E43" s="115">
        <v>2523838954</v>
      </c>
      <c r="F43" s="99" t="s">
        <v>386</v>
      </c>
      <c r="G43" s="191">
        <v>37027</v>
      </c>
      <c r="H43" s="102" t="str">
        <f t="shared" si="0"/>
        <v>May</v>
      </c>
      <c r="I43" s="103">
        <f t="shared" ca="1" si="1"/>
        <v>15</v>
      </c>
    </row>
    <row r="44" spans="1:9" x14ac:dyDescent="0.25">
      <c r="A44" s="99" t="s">
        <v>1280</v>
      </c>
      <c r="B44" s="101" t="s">
        <v>378</v>
      </c>
      <c r="C44" s="99" t="s">
        <v>1385</v>
      </c>
      <c r="D44" s="111">
        <v>719937584</v>
      </c>
      <c r="E44" s="115">
        <v>9191653055</v>
      </c>
      <c r="F44" s="99" t="s">
        <v>386</v>
      </c>
      <c r="G44" s="191">
        <v>39605</v>
      </c>
      <c r="H44" s="102" t="str">
        <f t="shared" si="0"/>
        <v>June</v>
      </c>
      <c r="I44" s="103">
        <f t="shared" ca="1" si="1"/>
        <v>7</v>
      </c>
    </row>
    <row r="45" spans="1:9" x14ac:dyDescent="0.25">
      <c r="A45" s="99" t="s">
        <v>878</v>
      </c>
      <c r="B45" s="101" t="s">
        <v>1381</v>
      </c>
      <c r="C45" s="99" t="s">
        <v>407</v>
      </c>
      <c r="D45" s="111">
        <v>180832423</v>
      </c>
      <c r="E45" s="115">
        <v>9198097539</v>
      </c>
      <c r="F45" s="99" t="s">
        <v>386</v>
      </c>
      <c r="G45" s="191">
        <v>35986</v>
      </c>
      <c r="H45" s="102" t="str">
        <f t="shared" si="0"/>
        <v>July</v>
      </c>
      <c r="I45" s="103">
        <f t="shared" ca="1" si="1"/>
        <v>17</v>
      </c>
    </row>
    <row r="46" spans="1:9" x14ac:dyDescent="0.25">
      <c r="A46" s="99" t="s">
        <v>1000</v>
      </c>
      <c r="B46" s="101" t="s">
        <v>1383</v>
      </c>
      <c r="C46" s="99" t="s">
        <v>405</v>
      </c>
      <c r="D46" s="111">
        <v>248820119</v>
      </c>
      <c r="E46" s="115">
        <v>2521711684</v>
      </c>
      <c r="F46" s="99" t="s">
        <v>386</v>
      </c>
      <c r="G46" s="191">
        <v>37760</v>
      </c>
      <c r="H46" s="102" t="str">
        <f t="shared" si="0"/>
        <v>May</v>
      </c>
      <c r="I46" s="103">
        <f t="shared" ca="1" si="1"/>
        <v>13</v>
      </c>
    </row>
    <row r="47" spans="1:9" x14ac:dyDescent="0.25">
      <c r="A47" s="99" t="s">
        <v>1335</v>
      </c>
      <c r="B47" s="101" t="s">
        <v>1383</v>
      </c>
      <c r="C47" s="99" t="s">
        <v>399</v>
      </c>
      <c r="D47" s="111">
        <v>594680949</v>
      </c>
      <c r="E47" s="115">
        <v>9192375580</v>
      </c>
      <c r="F47" s="99" t="s">
        <v>389</v>
      </c>
      <c r="G47" s="191">
        <v>35395</v>
      </c>
      <c r="H47" s="102" t="str">
        <f t="shared" si="0"/>
        <v>November</v>
      </c>
      <c r="I47" s="103">
        <f t="shared" ca="1" si="1"/>
        <v>19</v>
      </c>
    </row>
    <row r="48" spans="1:9" x14ac:dyDescent="0.25">
      <c r="A48" s="99" t="s">
        <v>1222</v>
      </c>
      <c r="B48" s="101" t="s">
        <v>1505</v>
      </c>
      <c r="C48" s="99" t="s">
        <v>408</v>
      </c>
      <c r="D48" s="111">
        <v>592709648</v>
      </c>
      <c r="E48" s="115">
        <v>9191797370</v>
      </c>
      <c r="F48" s="99" t="s">
        <v>385</v>
      </c>
      <c r="G48" s="191">
        <v>35440</v>
      </c>
      <c r="H48" s="102" t="str">
        <f t="shared" si="0"/>
        <v>January</v>
      </c>
      <c r="I48" s="103">
        <f t="shared" ca="1" si="1"/>
        <v>19</v>
      </c>
    </row>
    <row r="49" spans="1:9" x14ac:dyDescent="0.25">
      <c r="A49" s="99" t="s">
        <v>722</v>
      </c>
      <c r="B49" s="101" t="s">
        <v>1381</v>
      </c>
      <c r="C49" s="99" t="s">
        <v>407</v>
      </c>
      <c r="D49" s="111">
        <v>718930584</v>
      </c>
      <c r="E49" s="115">
        <v>9195804771</v>
      </c>
      <c r="F49" s="99" t="s">
        <v>389</v>
      </c>
      <c r="G49" s="191">
        <v>35168</v>
      </c>
      <c r="H49" s="102" t="str">
        <f t="shared" si="0"/>
        <v>April</v>
      </c>
      <c r="I49" s="103">
        <f t="shared" ca="1" si="1"/>
        <v>20</v>
      </c>
    </row>
    <row r="50" spans="1:9" x14ac:dyDescent="0.25">
      <c r="A50" s="99" t="s">
        <v>987</v>
      </c>
      <c r="B50" s="101" t="s">
        <v>674</v>
      </c>
      <c r="C50" s="99" t="s">
        <v>408</v>
      </c>
      <c r="D50" s="111">
        <v>843299208</v>
      </c>
      <c r="E50" s="115">
        <v>9198631557</v>
      </c>
      <c r="F50" s="99" t="s">
        <v>389</v>
      </c>
      <c r="G50" s="191">
        <v>37487</v>
      </c>
      <c r="H50" s="102" t="str">
        <f t="shared" si="0"/>
        <v>August</v>
      </c>
      <c r="I50" s="103">
        <f t="shared" ca="1" si="1"/>
        <v>13</v>
      </c>
    </row>
    <row r="51" spans="1:9" x14ac:dyDescent="0.25">
      <c r="A51" s="99" t="s">
        <v>720</v>
      </c>
      <c r="B51" s="101" t="s">
        <v>378</v>
      </c>
      <c r="C51" s="99" t="s">
        <v>405</v>
      </c>
      <c r="D51" s="111">
        <v>972791650</v>
      </c>
      <c r="E51" s="115">
        <v>2525236892</v>
      </c>
      <c r="F51" s="99" t="s">
        <v>389</v>
      </c>
      <c r="G51" s="191">
        <v>38828</v>
      </c>
      <c r="H51" s="102" t="str">
        <f t="shared" si="0"/>
        <v>April</v>
      </c>
      <c r="I51" s="103">
        <f t="shared" ca="1" si="1"/>
        <v>10</v>
      </c>
    </row>
    <row r="52" spans="1:9" x14ac:dyDescent="0.25">
      <c r="A52" s="99" t="s">
        <v>1250</v>
      </c>
      <c r="B52" s="101" t="s">
        <v>378</v>
      </c>
      <c r="C52" s="99" t="s">
        <v>402</v>
      </c>
      <c r="D52" s="111">
        <v>259330447</v>
      </c>
      <c r="E52" s="115">
        <v>9195252544</v>
      </c>
      <c r="F52" s="99" t="s">
        <v>385</v>
      </c>
      <c r="G52" s="191">
        <v>36816</v>
      </c>
      <c r="H52" s="102" t="str">
        <f t="shared" si="0"/>
        <v>October</v>
      </c>
      <c r="I52" s="103">
        <f t="shared" ca="1" si="1"/>
        <v>15</v>
      </c>
    </row>
    <row r="53" spans="1:9" x14ac:dyDescent="0.25">
      <c r="A53" s="99" t="s">
        <v>679</v>
      </c>
      <c r="B53" s="101" t="s">
        <v>1381</v>
      </c>
      <c r="C53" s="99" t="s">
        <v>399</v>
      </c>
      <c r="D53" s="111">
        <v>371001908</v>
      </c>
      <c r="E53" s="115">
        <v>2527061632</v>
      </c>
      <c r="F53" s="99" t="s">
        <v>386</v>
      </c>
      <c r="G53" s="191">
        <v>38326</v>
      </c>
      <c r="H53" s="102" t="str">
        <f t="shared" si="0"/>
        <v>December</v>
      </c>
      <c r="I53" s="103">
        <f t="shared" ca="1" si="1"/>
        <v>11</v>
      </c>
    </row>
    <row r="54" spans="1:9" x14ac:dyDescent="0.25">
      <c r="A54" s="99" t="s">
        <v>780</v>
      </c>
      <c r="B54" s="101" t="s">
        <v>378</v>
      </c>
      <c r="C54" s="99" t="s">
        <v>409</v>
      </c>
      <c r="D54" s="111">
        <v>797985708</v>
      </c>
      <c r="E54" s="115">
        <v>9193578185</v>
      </c>
      <c r="F54" s="99" t="s">
        <v>386</v>
      </c>
      <c r="G54" s="191">
        <v>41905</v>
      </c>
      <c r="H54" s="102" t="str">
        <f t="shared" si="0"/>
        <v>September</v>
      </c>
      <c r="I54" s="103">
        <f t="shared" ca="1" si="1"/>
        <v>1</v>
      </c>
    </row>
    <row r="55" spans="1:9" x14ac:dyDescent="0.25">
      <c r="A55" s="99" t="s">
        <v>766</v>
      </c>
      <c r="B55" s="101" t="s">
        <v>1383</v>
      </c>
      <c r="C55" s="99" t="s">
        <v>407</v>
      </c>
      <c r="D55" s="111">
        <v>984881714</v>
      </c>
      <c r="E55" s="115">
        <v>9196973131</v>
      </c>
      <c r="F55" s="99" t="s">
        <v>386</v>
      </c>
      <c r="G55" s="191">
        <v>41742</v>
      </c>
      <c r="H55" s="102" t="str">
        <f t="shared" si="0"/>
        <v>April</v>
      </c>
      <c r="I55" s="103">
        <f t="shared" ca="1" si="1"/>
        <v>2</v>
      </c>
    </row>
    <row r="56" spans="1:9" x14ac:dyDescent="0.25">
      <c r="A56" s="99" t="s">
        <v>1166</v>
      </c>
      <c r="B56" s="101" t="s">
        <v>1383</v>
      </c>
      <c r="C56" s="99" t="s">
        <v>407</v>
      </c>
      <c r="D56" s="111">
        <v>647131956</v>
      </c>
      <c r="E56" s="115">
        <v>2521240785</v>
      </c>
      <c r="F56" s="99" t="s">
        <v>386</v>
      </c>
      <c r="G56" s="191">
        <v>37389</v>
      </c>
      <c r="H56" s="102" t="str">
        <f t="shared" si="0"/>
        <v>May</v>
      </c>
      <c r="I56" s="103">
        <f t="shared" ca="1" si="1"/>
        <v>14</v>
      </c>
    </row>
    <row r="57" spans="1:9" x14ac:dyDescent="0.25">
      <c r="A57" s="99" t="s">
        <v>891</v>
      </c>
      <c r="B57" s="101" t="s">
        <v>1381</v>
      </c>
      <c r="C57" s="99" t="s">
        <v>406</v>
      </c>
      <c r="D57" s="111">
        <v>990843236</v>
      </c>
      <c r="E57" s="115">
        <v>9196245634</v>
      </c>
      <c r="F57" s="99" t="s">
        <v>386</v>
      </c>
      <c r="G57" s="191">
        <v>35048</v>
      </c>
      <c r="H57" s="102" t="str">
        <f t="shared" si="0"/>
        <v>December</v>
      </c>
      <c r="I57" s="103">
        <f t="shared" ca="1" si="1"/>
        <v>20</v>
      </c>
    </row>
    <row r="58" spans="1:9" x14ac:dyDescent="0.25">
      <c r="A58" s="99" t="s">
        <v>932</v>
      </c>
      <c r="B58" s="101" t="s">
        <v>1383</v>
      </c>
      <c r="C58" s="99" t="s">
        <v>405</v>
      </c>
      <c r="D58" s="111">
        <v>555718765</v>
      </c>
      <c r="E58" s="115">
        <v>2524618773</v>
      </c>
      <c r="F58" s="99" t="s">
        <v>386</v>
      </c>
      <c r="G58" s="191">
        <v>37858</v>
      </c>
      <c r="H58" s="102" t="str">
        <f t="shared" si="0"/>
        <v>August</v>
      </c>
      <c r="I58" s="103">
        <f t="shared" ca="1" si="1"/>
        <v>12</v>
      </c>
    </row>
    <row r="59" spans="1:9" x14ac:dyDescent="0.25">
      <c r="A59" s="99" t="s">
        <v>1258</v>
      </c>
      <c r="B59" s="101" t="s">
        <v>1383</v>
      </c>
      <c r="C59" s="99" t="s">
        <v>397</v>
      </c>
      <c r="D59" s="111">
        <v>659929807</v>
      </c>
      <c r="E59" s="115">
        <v>9193089561</v>
      </c>
      <c r="F59" s="99" t="s">
        <v>386</v>
      </c>
      <c r="G59" s="191">
        <v>42321</v>
      </c>
      <c r="H59" s="102" t="str">
        <f t="shared" si="0"/>
        <v>November</v>
      </c>
      <c r="I59" s="103">
        <f t="shared" ca="1" si="1"/>
        <v>0</v>
      </c>
    </row>
    <row r="60" spans="1:9" x14ac:dyDescent="0.25">
      <c r="A60" s="99" t="s">
        <v>1264</v>
      </c>
      <c r="B60" s="101" t="s">
        <v>1381</v>
      </c>
      <c r="C60" s="99" t="s">
        <v>395</v>
      </c>
      <c r="D60" s="111">
        <v>981106829</v>
      </c>
      <c r="E60" s="115">
        <v>2526196095</v>
      </c>
      <c r="F60" s="99" t="s">
        <v>385</v>
      </c>
      <c r="G60" s="191">
        <v>35498</v>
      </c>
      <c r="H60" s="102" t="str">
        <f t="shared" si="0"/>
        <v>March</v>
      </c>
      <c r="I60" s="103">
        <f t="shared" ca="1" si="1"/>
        <v>19</v>
      </c>
    </row>
    <row r="61" spans="1:9" x14ac:dyDescent="0.25">
      <c r="A61" s="99" t="s">
        <v>1183</v>
      </c>
      <c r="B61" s="101" t="s">
        <v>1383</v>
      </c>
      <c r="C61" s="99" t="s">
        <v>396</v>
      </c>
      <c r="D61" s="111">
        <v>850210766</v>
      </c>
      <c r="E61" s="115">
        <v>2527838614</v>
      </c>
      <c r="F61" s="99" t="s">
        <v>386</v>
      </c>
      <c r="G61" s="191">
        <v>38716</v>
      </c>
      <c r="H61" s="102" t="str">
        <f t="shared" si="0"/>
        <v>December</v>
      </c>
      <c r="I61" s="103">
        <f t="shared" ca="1" si="1"/>
        <v>10</v>
      </c>
    </row>
    <row r="62" spans="1:9" x14ac:dyDescent="0.25">
      <c r="A62" s="99" t="s">
        <v>717</v>
      </c>
      <c r="B62" s="101" t="s">
        <v>1381</v>
      </c>
      <c r="C62" s="99" t="s">
        <v>408</v>
      </c>
      <c r="D62" s="111">
        <v>964255290</v>
      </c>
      <c r="E62" s="115">
        <v>9197446192</v>
      </c>
      <c r="F62" s="99" t="s">
        <v>386</v>
      </c>
      <c r="G62" s="191">
        <v>42395</v>
      </c>
      <c r="H62" s="102" t="str">
        <f t="shared" si="0"/>
        <v>January</v>
      </c>
      <c r="I62" s="103">
        <f t="shared" ca="1" si="1"/>
        <v>0</v>
      </c>
    </row>
    <row r="63" spans="1:9" x14ac:dyDescent="0.25">
      <c r="A63" s="99" t="s">
        <v>1161</v>
      </c>
      <c r="B63" s="101" t="s">
        <v>1381</v>
      </c>
      <c r="C63" s="99" t="s">
        <v>2309</v>
      </c>
      <c r="D63" s="111">
        <v>324622113</v>
      </c>
      <c r="E63" s="115">
        <v>9198824849</v>
      </c>
      <c r="F63" s="99" t="s">
        <v>389</v>
      </c>
      <c r="G63" s="191">
        <v>37017</v>
      </c>
      <c r="H63" s="102" t="str">
        <f t="shared" si="0"/>
        <v>May</v>
      </c>
      <c r="I63" s="103">
        <f t="shared" ca="1" si="1"/>
        <v>15</v>
      </c>
    </row>
    <row r="64" spans="1:9" x14ac:dyDescent="0.25">
      <c r="A64" s="99" t="s">
        <v>1362</v>
      </c>
      <c r="B64" s="101" t="s">
        <v>1383</v>
      </c>
      <c r="C64" s="99" t="s">
        <v>405</v>
      </c>
      <c r="D64" s="111">
        <v>474117484</v>
      </c>
      <c r="E64" s="115">
        <v>9196132408</v>
      </c>
      <c r="F64" s="99" t="s">
        <v>386</v>
      </c>
      <c r="G64" s="191">
        <v>35801</v>
      </c>
      <c r="H64" s="102" t="str">
        <f t="shared" si="0"/>
        <v>January</v>
      </c>
      <c r="I64" s="103">
        <f t="shared" ca="1" si="1"/>
        <v>18</v>
      </c>
    </row>
    <row r="65" spans="1:9" x14ac:dyDescent="0.25">
      <c r="A65" s="99" t="s">
        <v>827</v>
      </c>
      <c r="B65" s="101" t="s">
        <v>1383</v>
      </c>
      <c r="C65" s="99" t="s">
        <v>407</v>
      </c>
      <c r="D65" s="111">
        <v>323701315</v>
      </c>
      <c r="E65" s="115">
        <v>9194479196</v>
      </c>
      <c r="F65" s="99" t="s">
        <v>386</v>
      </c>
      <c r="G65" s="191">
        <v>37785</v>
      </c>
      <c r="H65" s="102" t="str">
        <f t="shared" si="0"/>
        <v>June</v>
      </c>
      <c r="I65" s="103">
        <f t="shared" ca="1" si="1"/>
        <v>12</v>
      </c>
    </row>
    <row r="66" spans="1:9" x14ac:dyDescent="0.25">
      <c r="A66" s="99" t="s">
        <v>1268</v>
      </c>
      <c r="B66" s="101" t="s">
        <v>1381</v>
      </c>
      <c r="C66" s="99" t="s">
        <v>405</v>
      </c>
      <c r="D66" s="111">
        <v>948252103</v>
      </c>
      <c r="E66" s="115">
        <v>9197430732</v>
      </c>
      <c r="F66" s="99" t="s">
        <v>392</v>
      </c>
      <c r="G66" s="191">
        <v>38838</v>
      </c>
      <c r="H66" s="102" t="str">
        <f t="shared" ref="H66:H129" si="2">CHOOSE(MONTH(G66),"January","February","March","April","May","June","July","August","September","October","November","December")</f>
        <v>May</v>
      </c>
      <c r="I66" s="103">
        <f t="shared" ref="I66:I129" ca="1" si="3">DATEDIF(G66,TODAY(),"Y")</f>
        <v>10</v>
      </c>
    </row>
    <row r="67" spans="1:9" x14ac:dyDescent="0.25">
      <c r="A67" s="99" t="s">
        <v>1344</v>
      </c>
      <c r="B67" s="101" t="s">
        <v>1505</v>
      </c>
      <c r="C67" s="99" t="s">
        <v>399</v>
      </c>
      <c r="D67" s="111">
        <v>143534593</v>
      </c>
      <c r="E67" s="115">
        <v>2527172882</v>
      </c>
      <c r="F67" s="99" t="s">
        <v>385</v>
      </c>
      <c r="G67" s="191">
        <v>35347</v>
      </c>
      <c r="H67" s="102" t="str">
        <f t="shared" si="2"/>
        <v>October</v>
      </c>
      <c r="I67" s="103">
        <f t="shared" ca="1" si="3"/>
        <v>19</v>
      </c>
    </row>
    <row r="68" spans="1:9" x14ac:dyDescent="0.25">
      <c r="A68" s="99" t="s">
        <v>758</v>
      </c>
      <c r="B68" s="101" t="s">
        <v>1381</v>
      </c>
      <c r="C68" s="99" t="s">
        <v>406</v>
      </c>
      <c r="D68" s="111">
        <v>978154935</v>
      </c>
      <c r="E68" s="115">
        <v>2521384592</v>
      </c>
      <c r="F68" s="99" t="s">
        <v>386</v>
      </c>
      <c r="G68" s="191">
        <v>37662</v>
      </c>
      <c r="H68" s="102" t="str">
        <f t="shared" si="2"/>
        <v>February</v>
      </c>
      <c r="I68" s="103">
        <f t="shared" ca="1" si="3"/>
        <v>13</v>
      </c>
    </row>
    <row r="69" spans="1:9" x14ac:dyDescent="0.25">
      <c r="A69" s="99" t="s">
        <v>772</v>
      </c>
      <c r="B69" s="101" t="s">
        <v>1380</v>
      </c>
      <c r="C69" s="99" t="s">
        <v>399</v>
      </c>
      <c r="D69" s="111">
        <v>923123594</v>
      </c>
      <c r="E69" s="115">
        <v>2528669137</v>
      </c>
      <c r="F69" s="99" t="s">
        <v>386</v>
      </c>
      <c r="G69" s="191">
        <v>39061</v>
      </c>
      <c r="H69" s="102" t="str">
        <f t="shared" si="2"/>
        <v>December</v>
      </c>
      <c r="I69" s="103">
        <f t="shared" ca="1" si="3"/>
        <v>9</v>
      </c>
    </row>
    <row r="70" spans="1:9" x14ac:dyDescent="0.25">
      <c r="A70" s="99" t="s">
        <v>1170</v>
      </c>
      <c r="B70" s="101" t="s">
        <v>1381</v>
      </c>
      <c r="C70" s="99" t="s">
        <v>403</v>
      </c>
      <c r="D70" s="111">
        <v>221364716</v>
      </c>
      <c r="E70" s="115">
        <v>2521389906</v>
      </c>
      <c r="F70" s="99" t="s">
        <v>386</v>
      </c>
      <c r="G70" s="191">
        <v>38422</v>
      </c>
      <c r="H70" s="102" t="str">
        <f t="shared" si="2"/>
        <v>March</v>
      </c>
      <c r="I70" s="103">
        <f t="shared" ca="1" si="3"/>
        <v>11</v>
      </c>
    </row>
    <row r="71" spans="1:9" x14ac:dyDescent="0.25">
      <c r="A71" s="99" t="s">
        <v>842</v>
      </c>
      <c r="B71" s="101" t="s">
        <v>1381</v>
      </c>
      <c r="C71" s="99" t="s">
        <v>1385</v>
      </c>
      <c r="D71" s="111">
        <v>907491320</v>
      </c>
      <c r="E71" s="115">
        <v>2525724528</v>
      </c>
      <c r="F71" s="99" t="s">
        <v>389</v>
      </c>
      <c r="G71" s="191">
        <v>40860</v>
      </c>
      <c r="H71" s="102" t="str">
        <f t="shared" si="2"/>
        <v>November</v>
      </c>
      <c r="I71" s="103">
        <f t="shared" ca="1" si="3"/>
        <v>4</v>
      </c>
    </row>
    <row r="72" spans="1:9" x14ac:dyDescent="0.25">
      <c r="A72" s="99" t="s">
        <v>869</v>
      </c>
      <c r="B72" s="101" t="s">
        <v>1380</v>
      </c>
      <c r="C72" s="99" t="s">
        <v>1384</v>
      </c>
      <c r="D72" s="111">
        <v>764375259</v>
      </c>
      <c r="E72" s="115">
        <v>2527515181</v>
      </c>
      <c r="F72" s="99" t="s">
        <v>386</v>
      </c>
      <c r="G72" s="191">
        <v>37722</v>
      </c>
      <c r="H72" s="102" t="str">
        <f t="shared" si="2"/>
        <v>April</v>
      </c>
      <c r="I72" s="103">
        <f t="shared" ca="1" si="3"/>
        <v>13</v>
      </c>
    </row>
    <row r="73" spans="1:9" x14ac:dyDescent="0.25">
      <c r="A73" s="99" t="s">
        <v>849</v>
      </c>
      <c r="B73" s="101" t="s">
        <v>674</v>
      </c>
      <c r="C73" s="99" t="s">
        <v>399</v>
      </c>
      <c r="D73" s="111">
        <v>826450563</v>
      </c>
      <c r="E73" s="115">
        <v>9196607355</v>
      </c>
      <c r="F73" s="99" t="s">
        <v>385</v>
      </c>
      <c r="G73" s="191">
        <v>39780</v>
      </c>
      <c r="H73" s="102" t="str">
        <f t="shared" si="2"/>
        <v>November</v>
      </c>
      <c r="I73" s="103">
        <f t="shared" ca="1" si="3"/>
        <v>7</v>
      </c>
    </row>
    <row r="74" spans="1:9" x14ac:dyDescent="0.25">
      <c r="A74" s="99" t="s">
        <v>723</v>
      </c>
      <c r="B74" s="101" t="s">
        <v>1383</v>
      </c>
      <c r="C74" s="99" t="s">
        <v>408</v>
      </c>
      <c r="D74" s="111">
        <v>717503282</v>
      </c>
      <c r="E74" s="115">
        <v>2522400087</v>
      </c>
      <c r="F74" s="99" t="s">
        <v>385</v>
      </c>
      <c r="G74" s="191">
        <v>38996</v>
      </c>
      <c r="H74" s="102" t="str">
        <f t="shared" si="2"/>
        <v>October</v>
      </c>
      <c r="I74" s="103">
        <f t="shared" ca="1" si="3"/>
        <v>9</v>
      </c>
    </row>
    <row r="75" spans="1:9" x14ac:dyDescent="0.25">
      <c r="A75" s="100" t="s">
        <v>2584</v>
      </c>
      <c r="B75" s="101" t="s">
        <v>1380</v>
      </c>
      <c r="C75" s="99" t="s">
        <v>405</v>
      </c>
      <c r="D75" s="111">
        <v>120479503</v>
      </c>
      <c r="E75" s="115">
        <v>9196069116</v>
      </c>
      <c r="F75" s="99" t="s">
        <v>389</v>
      </c>
      <c r="G75" s="191">
        <v>40790</v>
      </c>
      <c r="H75" s="102" t="str">
        <f t="shared" si="2"/>
        <v>September</v>
      </c>
      <c r="I75" s="103">
        <f t="shared" ca="1" si="3"/>
        <v>4</v>
      </c>
    </row>
    <row r="76" spans="1:9" x14ac:dyDescent="0.25">
      <c r="A76" s="99" t="s">
        <v>776</v>
      </c>
      <c r="B76" s="101" t="s">
        <v>1383</v>
      </c>
      <c r="C76" s="99" t="s">
        <v>406</v>
      </c>
      <c r="D76" s="111">
        <v>161439267</v>
      </c>
      <c r="E76" s="115">
        <v>9197600603</v>
      </c>
      <c r="F76" s="99" t="s">
        <v>386</v>
      </c>
      <c r="G76" s="191">
        <v>38290</v>
      </c>
      <c r="H76" s="102" t="str">
        <f t="shared" si="2"/>
        <v>October</v>
      </c>
      <c r="I76" s="103">
        <f t="shared" ca="1" si="3"/>
        <v>11</v>
      </c>
    </row>
    <row r="77" spans="1:9" x14ac:dyDescent="0.25">
      <c r="A77" s="99" t="s">
        <v>1412</v>
      </c>
      <c r="B77" s="101" t="s">
        <v>1381</v>
      </c>
      <c r="C77" s="99" t="s">
        <v>399</v>
      </c>
      <c r="D77" s="111">
        <v>213584397</v>
      </c>
      <c r="E77" s="115">
        <v>2524138160</v>
      </c>
      <c r="F77" s="99" t="s">
        <v>386</v>
      </c>
      <c r="G77" s="191">
        <v>38307</v>
      </c>
      <c r="H77" s="102" t="str">
        <f t="shared" si="2"/>
        <v>November</v>
      </c>
      <c r="I77" s="103">
        <f t="shared" ca="1" si="3"/>
        <v>11</v>
      </c>
    </row>
    <row r="78" spans="1:9" x14ac:dyDescent="0.25">
      <c r="A78" s="99" t="s">
        <v>1339</v>
      </c>
      <c r="B78" s="101" t="s">
        <v>378</v>
      </c>
      <c r="C78" s="99" t="s">
        <v>408</v>
      </c>
      <c r="D78" s="111">
        <v>610340294</v>
      </c>
      <c r="E78" s="115">
        <v>9198443818</v>
      </c>
      <c r="F78" s="99" t="s">
        <v>385</v>
      </c>
      <c r="G78" s="191">
        <v>35715</v>
      </c>
      <c r="H78" s="102" t="str">
        <f t="shared" si="2"/>
        <v>October</v>
      </c>
      <c r="I78" s="103">
        <f t="shared" ca="1" si="3"/>
        <v>18</v>
      </c>
    </row>
    <row r="79" spans="1:9" x14ac:dyDescent="0.25">
      <c r="A79" s="99" t="s">
        <v>1015</v>
      </c>
      <c r="B79" s="101" t="s">
        <v>1380</v>
      </c>
      <c r="C79" s="99" t="s">
        <v>397</v>
      </c>
      <c r="D79" s="111">
        <v>105708355</v>
      </c>
      <c r="E79" s="115">
        <v>2524697218</v>
      </c>
      <c r="F79" s="99" t="s">
        <v>386</v>
      </c>
      <c r="G79" s="191">
        <v>35566</v>
      </c>
      <c r="H79" s="102" t="str">
        <f t="shared" si="2"/>
        <v>May</v>
      </c>
      <c r="I79" s="103">
        <f t="shared" ca="1" si="3"/>
        <v>19</v>
      </c>
    </row>
    <row r="80" spans="1:9" x14ac:dyDescent="0.25">
      <c r="A80" s="99" t="s">
        <v>1276</v>
      </c>
      <c r="B80" s="101" t="s">
        <v>1383</v>
      </c>
      <c r="C80" s="99" t="s">
        <v>399</v>
      </c>
      <c r="D80" s="111">
        <v>276980518</v>
      </c>
      <c r="E80" s="115">
        <v>9195267252</v>
      </c>
      <c r="F80" s="99" t="s">
        <v>386</v>
      </c>
      <c r="G80" s="191">
        <v>35606</v>
      </c>
      <c r="H80" s="102" t="str">
        <f t="shared" si="2"/>
        <v>June</v>
      </c>
      <c r="I80" s="103">
        <f t="shared" ca="1" si="3"/>
        <v>18</v>
      </c>
    </row>
    <row r="81" spans="1:9" x14ac:dyDescent="0.25">
      <c r="A81" s="99" t="s">
        <v>927</v>
      </c>
      <c r="B81" s="101" t="s">
        <v>378</v>
      </c>
      <c r="C81" s="99" t="s">
        <v>407</v>
      </c>
      <c r="D81" s="111">
        <v>518009092</v>
      </c>
      <c r="E81" s="115">
        <v>2528792521</v>
      </c>
      <c r="F81" s="99" t="s">
        <v>392</v>
      </c>
      <c r="G81" s="191">
        <v>37907</v>
      </c>
      <c r="H81" s="102" t="str">
        <f t="shared" si="2"/>
        <v>October</v>
      </c>
      <c r="I81" s="103">
        <f t="shared" ca="1" si="3"/>
        <v>12</v>
      </c>
    </row>
    <row r="82" spans="1:9" x14ac:dyDescent="0.25">
      <c r="A82" s="99" t="s">
        <v>890</v>
      </c>
      <c r="B82" s="101" t="s">
        <v>674</v>
      </c>
      <c r="C82" s="99" t="s">
        <v>408</v>
      </c>
      <c r="D82" s="111">
        <v>364525917</v>
      </c>
      <c r="E82" s="115">
        <v>2522787318</v>
      </c>
      <c r="F82" s="99" t="s">
        <v>386</v>
      </c>
      <c r="G82" s="191">
        <v>36939</v>
      </c>
      <c r="H82" s="102" t="str">
        <f t="shared" si="2"/>
        <v>February</v>
      </c>
      <c r="I82" s="103">
        <f t="shared" ca="1" si="3"/>
        <v>15</v>
      </c>
    </row>
    <row r="83" spans="1:9" x14ac:dyDescent="0.25">
      <c r="A83" s="99" t="s">
        <v>1210</v>
      </c>
      <c r="B83" s="101" t="s">
        <v>1380</v>
      </c>
      <c r="C83" s="99" t="s">
        <v>408</v>
      </c>
      <c r="D83" s="111">
        <v>120361975</v>
      </c>
      <c r="E83" s="115">
        <v>2521789943</v>
      </c>
      <c r="F83" s="99" t="s">
        <v>386</v>
      </c>
      <c r="G83" s="191">
        <v>42094</v>
      </c>
      <c r="H83" s="102" t="str">
        <f t="shared" si="2"/>
        <v>March</v>
      </c>
      <c r="I83" s="103">
        <f t="shared" ca="1" si="3"/>
        <v>1</v>
      </c>
    </row>
    <row r="84" spans="1:9" x14ac:dyDescent="0.25">
      <c r="A84" s="99" t="s">
        <v>1318</v>
      </c>
      <c r="B84" s="101" t="s">
        <v>1381</v>
      </c>
      <c r="C84" s="99" t="s">
        <v>2309</v>
      </c>
      <c r="D84" s="111">
        <v>925049144</v>
      </c>
      <c r="E84" s="115">
        <v>2524752921</v>
      </c>
      <c r="F84" s="99" t="s">
        <v>386</v>
      </c>
      <c r="G84" s="191">
        <v>40727</v>
      </c>
      <c r="H84" s="102" t="str">
        <f t="shared" si="2"/>
        <v>July</v>
      </c>
      <c r="I84" s="103">
        <f t="shared" ca="1" si="3"/>
        <v>4</v>
      </c>
    </row>
    <row r="85" spans="1:9" x14ac:dyDescent="0.25">
      <c r="A85" s="99" t="s">
        <v>1049</v>
      </c>
      <c r="B85" s="101" t="s">
        <v>674</v>
      </c>
      <c r="C85" s="99" t="s">
        <v>407</v>
      </c>
      <c r="D85" s="111">
        <v>666194498</v>
      </c>
      <c r="E85" s="115">
        <v>2526593848</v>
      </c>
      <c r="F85" s="99" t="s">
        <v>386</v>
      </c>
      <c r="G85" s="191">
        <v>42416</v>
      </c>
      <c r="H85" s="102" t="str">
        <f t="shared" si="2"/>
        <v>February</v>
      </c>
      <c r="I85" s="103">
        <f t="shared" ca="1" si="3"/>
        <v>0</v>
      </c>
    </row>
    <row r="86" spans="1:9" x14ac:dyDescent="0.25">
      <c r="A86" s="99" t="s">
        <v>1387</v>
      </c>
      <c r="B86" s="101" t="s">
        <v>1381</v>
      </c>
      <c r="C86" s="99" t="s">
        <v>403</v>
      </c>
      <c r="D86" s="111">
        <v>332302868</v>
      </c>
      <c r="E86" s="115">
        <v>9196109756</v>
      </c>
      <c r="F86" s="99" t="s">
        <v>386</v>
      </c>
      <c r="G86" s="191">
        <v>37879</v>
      </c>
      <c r="H86" s="102" t="str">
        <f t="shared" si="2"/>
        <v>September</v>
      </c>
      <c r="I86" s="103">
        <f t="shared" ca="1" si="3"/>
        <v>12</v>
      </c>
    </row>
    <row r="87" spans="1:9" x14ac:dyDescent="0.25">
      <c r="A87" s="99" t="s">
        <v>1364</v>
      </c>
      <c r="B87" s="101" t="s">
        <v>378</v>
      </c>
      <c r="C87" s="99" t="s">
        <v>408</v>
      </c>
      <c r="D87" s="111">
        <v>502580266</v>
      </c>
      <c r="E87" s="115">
        <v>9197103200</v>
      </c>
      <c r="F87" s="99" t="s">
        <v>392</v>
      </c>
      <c r="G87" s="191">
        <v>35292</v>
      </c>
      <c r="H87" s="102" t="str">
        <f t="shared" si="2"/>
        <v>August</v>
      </c>
      <c r="I87" s="103">
        <f t="shared" ca="1" si="3"/>
        <v>19</v>
      </c>
    </row>
    <row r="88" spans="1:9" x14ac:dyDescent="0.25">
      <c r="A88" s="99" t="s">
        <v>1196</v>
      </c>
      <c r="B88" s="101" t="s">
        <v>1383</v>
      </c>
      <c r="C88" s="99" t="s">
        <v>397</v>
      </c>
      <c r="D88" s="111">
        <v>575648597</v>
      </c>
      <c r="E88" s="115">
        <v>9198865267</v>
      </c>
      <c r="F88" s="99" t="s">
        <v>385</v>
      </c>
      <c r="G88" s="191">
        <v>42112</v>
      </c>
      <c r="H88" s="102" t="str">
        <f t="shared" si="2"/>
        <v>April</v>
      </c>
      <c r="I88" s="103">
        <f t="shared" ca="1" si="3"/>
        <v>1</v>
      </c>
    </row>
    <row r="89" spans="1:9" x14ac:dyDescent="0.25">
      <c r="A89" s="99" t="s">
        <v>1152</v>
      </c>
      <c r="B89" s="101" t="s">
        <v>1505</v>
      </c>
      <c r="C89" s="99" t="s">
        <v>407</v>
      </c>
      <c r="D89" s="111">
        <v>889210902</v>
      </c>
      <c r="E89" s="115">
        <v>2527422559</v>
      </c>
      <c r="F89" s="99" t="s">
        <v>386</v>
      </c>
      <c r="G89" s="191">
        <v>36652</v>
      </c>
      <c r="H89" s="102" t="str">
        <f t="shared" si="2"/>
        <v>May</v>
      </c>
      <c r="I89" s="103">
        <f t="shared" ca="1" si="3"/>
        <v>16</v>
      </c>
    </row>
    <row r="90" spans="1:9" x14ac:dyDescent="0.25">
      <c r="A90" s="99" t="s">
        <v>1246</v>
      </c>
      <c r="B90" s="101" t="s">
        <v>674</v>
      </c>
      <c r="C90" s="99" t="s">
        <v>394</v>
      </c>
      <c r="D90" s="111">
        <v>529609767</v>
      </c>
      <c r="E90" s="115">
        <v>2528006736</v>
      </c>
      <c r="F90" s="99" t="s">
        <v>385</v>
      </c>
      <c r="G90" s="191">
        <v>41779</v>
      </c>
      <c r="H90" s="102" t="str">
        <f t="shared" si="2"/>
        <v>May</v>
      </c>
      <c r="I90" s="103">
        <f t="shared" ca="1" si="3"/>
        <v>2</v>
      </c>
    </row>
    <row r="91" spans="1:9" x14ac:dyDescent="0.25">
      <c r="A91" s="99" t="s">
        <v>1211</v>
      </c>
      <c r="B91" s="101" t="s">
        <v>674</v>
      </c>
      <c r="C91" s="99" t="s">
        <v>399</v>
      </c>
      <c r="D91" s="111">
        <v>620336005</v>
      </c>
      <c r="E91" s="115">
        <v>9196422185</v>
      </c>
      <c r="F91" s="99" t="s">
        <v>386</v>
      </c>
      <c r="G91" s="191">
        <v>36471</v>
      </c>
      <c r="H91" s="102" t="str">
        <f t="shared" si="2"/>
        <v>November</v>
      </c>
      <c r="I91" s="103">
        <f t="shared" ca="1" si="3"/>
        <v>16</v>
      </c>
    </row>
    <row r="92" spans="1:9" x14ac:dyDescent="0.25">
      <c r="A92" s="100" t="s">
        <v>911</v>
      </c>
      <c r="B92" s="101" t="s">
        <v>674</v>
      </c>
      <c r="C92" s="99" t="s">
        <v>408</v>
      </c>
      <c r="D92" s="111">
        <v>641962645</v>
      </c>
      <c r="E92" s="115">
        <v>9196965088</v>
      </c>
      <c r="F92" s="99" t="s">
        <v>385</v>
      </c>
      <c r="G92" s="191">
        <v>39168</v>
      </c>
      <c r="H92" s="102" t="str">
        <f t="shared" si="2"/>
        <v>March</v>
      </c>
      <c r="I92" s="103">
        <f t="shared" ca="1" si="3"/>
        <v>9</v>
      </c>
    </row>
    <row r="93" spans="1:9" x14ac:dyDescent="0.25">
      <c r="A93" s="99" t="s">
        <v>1053</v>
      </c>
      <c r="B93" s="101" t="s">
        <v>1383</v>
      </c>
      <c r="C93" s="99" t="s">
        <v>395</v>
      </c>
      <c r="D93" s="111">
        <v>905675120</v>
      </c>
      <c r="E93" s="115">
        <v>9192526124</v>
      </c>
      <c r="F93" s="99" t="s">
        <v>386</v>
      </c>
      <c r="G93" s="191">
        <v>36980</v>
      </c>
      <c r="H93" s="102" t="str">
        <f t="shared" si="2"/>
        <v>March</v>
      </c>
      <c r="I93" s="103">
        <f t="shared" ca="1" si="3"/>
        <v>15</v>
      </c>
    </row>
    <row r="94" spans="1:9" x14ac:dyDescent="0.25">
      <c r="A94" s="99" t="s">
        <v>971</v>
      </c>
      <c r="B94" s="101" t="s">
        <v>1383</v>
      </c>
      <c r="C94" s="99" t="s">
        <v>406</v>
      </c>
      <c r="D94" s="111">
        <v>552528553</v>
      </c>
      <c r="E94" s="115">
        <v>9194310812</v>
      </c>
      <c r="F94" s="99" t="s">
        <v>392</v>
      </c>
      <c r="G94" s="191">
        <v>37649</v>
      </c>
      <c r="H94" s="102" t="str">
        <f t="shared" si="2"/>
        <v>January</v>
      </c>
      <c r="I94" s="103">
        <f t="shared" ca="1" si="3"/>
        <v>13</v>
      </c>
    </row>
    <row r="95" spans="1:9" x14ac:dyDescent="0.25">
      <c r="A95" s="99" t="s">
        <v>1332</v>
      </c>
      <c r="B95" s="101" t="s">
        <v>1383</v>
      </c>
      <c r="C95" s="99" t="s">
        <v>399</v>
      </c>
      <c r="D95" s="111">
        <v>894030119</v>
      </c>
      <c r="E95" s="115">
        <v>2528652588</v>
      </c>
      <c r="F95" s="99" t="s">
        <v>386</v>
      </c>
      <c r="G95" s="191">
        <v>36906</v>
      </c>
      <c r="H95" s="102" t="str">
        <f t="shared" si="2"/>
        <v>January</v>
      </c>
      <c r="I95" s="103">
        <f t="shared" ca="1" si="3"/>
        <v>15</v>
      </c>
    </row>
    <row r="96" spans="1:9" x14ac:dyDescent="0.25">
      <c r="A96" s="99" t="s">
        <v>918</v>
      </c>
      <c r="B96" s="101" t="s">
        <v>1381</v>
      </c>
      <c r="C96" s="99" t="s">
        <v>402</v>
      </c>
      <c r="D96" s="111">
        <v>626767704</v>
      </c>
      <c r="E96" s="115">
        <v>2526971022</v>
      </c>
      <c r="F96" s="99" t="s">
        <v>385</v>
      </c>
      <c r="G96" s="191">
        <v>41622</v>
      </c>
      <c r="H96" s="102" t="str">
        <f t="shared" si="2"/>
        <v>December</v>
      </c>
      <c r="I96" s="103">
        <f t="shared" ca="1" si="3"/>
        <v>2</v>
      </c>
    </row>
    <row r="97" spans="1:9" x14ac:dyDescent="0.25">
      <c r="A97" s="99" t="s">
        <v>846</v>
      </c>
      <c r="B97" s="101" t="s">
        <v>1381</v>
      </c>
      <c r="C97" s="100" t="s">
        <v>1382</v>
      </c>
      <c r="D97" s="112">
        <v>535539723</v>
      </c>
      <c r="E97" s="117">
        <v>2523492633</v>
      </c>
      <c r="F97" s="100" t="s">
        <v>389</v>
      </c>
      <c r="G97" s="191">
        <v>41208</v>
      </c>
      <c r="H97" s="102" t="str">
        <f t="shared" si="2"/>
        <v>October</v>
      </c>
      <c r="I97" s="103">
        <f t="shared" ca="1" si="3"/>
        <v>3</v>
      </c>
    </row>
    <row r="98" spans="1:9" x14ac:dyDescent="0.25">
      <c r="A98" s="99" t="s">
        <v>935</v>
      </c>
      <c r="B98" s="101" t="s">
        <v>1383</v>
      </c>
      <c r="C98" s="99" t="s">
        <v>395</v>
      </c>
      <c r="D98" s="111">
        <v>252276921</v>
      </c>
      <c r="E98" s="115">
        <v>2525777345</v>
      </c>
      <c r="F98" s="99" t="s">
        <v>386</v>
      </c>
      <c r="G98" s="191">
        <v>40217</v>
      </c>
      <c r="H98" s="102" t="str">
        <f t="shared" si="2"/>
        <v>February</v>
      </c>
      <c r="I98" s="103">
        <f t="shared" ca="1" si="3"/>
        <v>6</v>
      </c>
    </row>
    <row r="99" spans="1:9" x14ac:dyDescent="0.25">
      <c r="A99" s="99" t="s">
        <v>811</v>
      </c>
      <c r="B99" s="101" t="s">
        <v>378</v>
      </c>
      <c r="C99" s="99" t="s">
        <v>407</v>
      </c>
      <c r="D99" s="111">
        <v>649292883</v>
      </c>
      <c r="E99" s="115">
        <v>9198413896</v>
      </c>
      <c r="F99" s="99" t="s">
        <v>386</v>
      </c>
      <c r="G99" s="191">
        <v>40575</v>
      </c>
      <c r="H99" s="102" t="str">
        <f t="shared" si="2"/>
        <v>February</v>
      </c>
      <c r="I99" s="103">
        <f t="shared" ca="1" si="3"/>
        <v>5</v>
      </c>
    </row>
    <row r="100" spans="1:9" x14ac:dyDescent="0.25">
      <c r="A100" s="99" t="s">
        <v>1019</v>
      </c>
      <c r="B100" s="101" t="s">
        <v>1505</v>
      </c>
      <c r="C100" s="99" t="s">
        <v>406</v>
      </c>
      <c r="D100" s="111">
        <v>920265140</v>
      </c>
      <c r="E100" s="115">
        <v>2524078104</v>
      </c>
      <c r="F100" s="99" t="s">
        <v>386</v>
      </c>
      <c r="G100" s="191">
        <v>39703</v>
      </c>
      <c r="H100" s="102" t="str">
        <f t="shared" si="2"/>
        <v>September</v>
      </c>
      <c r="I100" s="103">
        <f t="shared" ca="1" si="3"/>
        <v>7</v>
      </c>
    </row>
    <row r="101" spans="1:9" x14ac:dyDescent="0.25">
      <c r="A101" s="99" t="s">
        <v>902</v>
      </c>
      <c r="B101" s="101" t="s">
        <v>378</v>
      </c>
      <c r="C101" s="100" t="s">
        <v>1382</v>
      </c>
      <c r="D101" s="112">
        <v>297852686</v>
      </c>
      <c r="E101" s="117">
        <v>2525832994</v>
      </c>
      <c r="F101" s="100" t="s">
        <v>386</v>
      </c>
      <c r="G101" s="191">
        <v>42325</v>
      </c>
      <c r="H101" s="102" t="str">
        <f t="shared" si="2"/>
        <v>November</v>
      </c>
      <c r="I101" s="103">
        <f t="shared" ca="1" si="3"/>
        <v>0</v>
      </c>
    </row>
    <row r="102" spans="1:9" x14ac:dyDescent="0.25">
      <c r="A102" s="99" t="s">
        <v>1178</v>
      </c>
      <c r="B102" s="101" t="s">
        <v>1381</v>
      </c>
      <c r="C102" s="99" t="s">
        <v>399</v>
      </c>
      <c r="D102" s="111">
        <v>910964196</v>
      </c>
      <c r="E102" s="115">
        <v>9194361873</v>
      </c>
      <c r="F102" s="99" t="s">
        <v>385</v>
      </c>
      <c r="G102" s="191">
        <v>41349</v>
      </c>
      <c r="H102" s="102" t="str">
        <f t="shared" si="2"/>
        <v>March</v>
      </c>
      <c r="I102" s="103">
        <f t="shared" ca="1" si="3"/>
        <v>3</v>
      </c>
    </row>
    <row r="103" spans="1:9" x14ac:dyDescent="0.25">
      <c r="A103" s="99" t="s">
        <v>925</v>
      </c>
      <c r="B103" s="101" t="s">
        <v>1383</v>
      </c>
      <c r="C103" s="99" t="s">
        <v>399</v>
      </c>
      <c r="D103" s="111">
        <v>618535019</v>
      </c>
      <c r="E103" s="115">
        <v>9193695179</v>
      </c>
      <c r="F103" s="99" t="s">
        <v>386</v>
      </c>
      <c r="G103" s="191">
        <v>41743</v>
      </c>
      <c r="H103" s="102" t="str">
        <f t="shared" si="2"/>
        <v>April</v>
      </c>
      <c r="I103" s="103">
        <f t="shared" ca="1" si="3"/>
        <v>2</v>
      </c>
    </row>
    <row r="104" spans="1:9" x14ac:dyDescent="0.25">
      <c r="A104" s="99" t="s">
        <v>1372</v>
      </c>
      <c r="B104" s="101" t="s">
        <v>1383</v>
      </c>
      <c r="C104" s="99" t="s">
        <v>407</v>
      </c>
      <c r="D104" s="111">
        <v>110726520</v>
      </c>
      <c r="E104" s="115">
        <v>9197963782</v>
      </c>
      <c r="F104" s="99" t="s">
        <v>386</v>
      </c>
      <c r="G104" s="191">
        <v>42073</v>
      </c>
      <c r="H104" s="102" t="str">
        <f t="shared" si="2"/>
        <v>March</v>
      </c>
      <c r="I104" s="103">
        <f t="shared" ca="1" si="3"/>
        <v>1</v>
      </c>
    </row>
    <row r="105" spans="1:9" x14ac:dyDescent="0.25">
      <c r="A105" s="99" t="s">
        <v>1198</v>
      </c>
      <c r="B105" s="101" t="s">
        <v>378</v>
      </c>
      <c r="C105" s="99" t="s">
        <v>408</v>
      </c>
      <c r="D105" s="111">
        <v>741258203</v>
      </c>
      <c r="E105" s="115">
        <v>9195157707</v>
      </c>
      <c r="F105" s="99" t="s">
        <v>385</v>
      </c>
      <c r="G105" s="191">
        <v>42336</v>
      </c>
      <c r="H105" s="102" t="str">
        <f t="shared" si="2"/>
        <v>November</v>
      </c>
      <c r="I105" s="103">
        <f t="shared" ca="1" si="3"/>
        <v>0</v>
      </c>
    </row>
    <row r="106" spans="1:9" x14ac:dyDescent="0.25">
      <c r="A106" s="99" t="s">
        <v>1272</v>
      </c>
      <c r="B106" s="101" t="s">
        <v>378</v>
      </c>
      <c r="C106" s="99" t="s">
        <v>406</v>
      </c>
      <c r="D106" s="111">
        <v>484442635</v>
      </c>
      <c r="E106" s="115">
        <v>2527194901</v>
      </c>
      <c r="F106" s="99" t="s">
        <v>385</v>
      </c>
      <c r="G106" s="191">
        <v>38069</v>
      </c>
      <c r="H106" s="102" t="str">
        <f t="shared" si="2"/>
        <v>March</v>
      </c>
      <c r="I106" s="103">
        <f t="shared" ca="1" si="3"/>
        <v>12</v>
      </c>
    </row>
    <row r="107" spans="1:9" x14ac:dyDescent="0.25">
      <c r="A107" s="99" t="s">
        <v>1363</v>
      </c>
      <c r="B107" s="101" t="s">
        <v>1380</v>
      </c>
      <c r="C107" s="99" t="s">
        <v>399</v>
      </c>
      <c r="D107" s="111">
        <v>884025623</v>
      </c>
      <c r="E107" s="115">
        <v>2521280865</v>
      </c>
      <c r="F107" s="99" t="s">
        <v>385</v>
      </c>
      <c r="G107" s="191">
        <v>37334</v>
      </c>
      <c r="H107" s="102" t="str">
        <f t="shared" si="2"/>
        <v>March</v>
      </c>
      <c r="I107" s="103">
        <f t="shared" ca="1" si="3"/>
        <v>14</v>
      </c>
    </row>
    <row r="108" spans="1:9" x14ac:dyDescent="0.25">
      <c r="A108" s="99" t="s">
        <v>681</v>
      </c>
      <c r="B108" s="101" t="s">
        <v>1383</v>
      </c>
      <c r="C108" s="99" t="s">
        <v>402</v>
      </c>
      <c r="D108" s="111">
        <v>983891302</v>
      </c>
      <c r="E108" s="115">
        <v>9191462245</v>
      </c>
      <c r="F108" s="99" t="s">
        <v>386</v>
      </c>
      <c r="G108" s="191">
        <v>40967</v>
      </c>
      <c r="H108" s="102" t="str">
        <f t="shared" si="2"/>
        <v>February</v>
      </c>
      <c r="I108" s="103">
        <f t="shared" ca="1" si="3"/>
        <v>4</v>
      </c>
    </row>
    <row r="109" spans="1:9" x14ac:dyDescent="0.25">
      <c r="A109" s="99" t="s">
        <v>808</v>
      </c>
      <c r="B109" s="101" t="s">
        <v>1380</v>
      </c>
      <c r="C109" s="99" t="s">
        <v>406</v>
      </c>
      <c r="D109" s="111">
        <v>265323292</v>
      </c>
      <c r="E109" s="115">
        <v>2522939413</v>
      </c>
      <c r="F109" s="99" t="s">
        <v>386</v>
      </c>
      <c r="G109" s="191">
        <v>37269</v>
      </c>
      <c r="H109" s="102" t="str">
        <f t="shared" si="2"/>
        <v>January</v>
      </c>
      <c r="I109" s="103">
        <f t="shared" ca="1" si="3"/>
        <v>14</v>
      </c>
    </row>
    <row r="110" spans="1:9" x14ac:dyDescent="0.25">
      <c r="A110" s="99" t="s">
        <v>1092</v>
      </c>
      <c r="B110" s="101" t="s">
        <v>1381</v>
      </c>
      <c r="C110" s="99" t="s">
        <v>407</v>
      </c>
      <c r="D110" s="111">
        <v>304024314</v>
      </c>
      <c r="E110" s="115">
        <v>9192244880</v>
      </c>
      <c r="F110" s="99" t="s">
        <v>385</v>
      </c>
      <c r="G110" s="191">
        <v>42133</v>
      </c>
      <c r="H110" s="102" t="str">
        <f t="shared" si="2"/>
        <v>May</v>
      </c>
      <c r="I110" s="103">
        <f t="shared" ca="1" si="3"/>
        <v>1</v>
      </c>
    </row>
    <row r="111" spans="1:9" x14ac:dyDescent="0.25">
      <c r="A111" s="99" t="s">
        <v>1011</v>
      </c>
      <c r="B111" s="101" t="s">
        <v>1383</v>
      </c>
      <c r="C111" s="99" t="s">
        <v>408</v>
      </c>
      <c r="D111" s="111">
        <v>763182349</v>
      </c>
      <c r="E111" s="115">
        <v>2527780776</v>
      </c>
      <c r="F111" s="99" t="s">
        <v>385</v>
      </c>
      <c r="G111" s="191">
        <v>42392</v>
      </c>
      <c r="H111" s="102" t="str">
        <f t="shared" si="2"/>
        <v>January</v>
      </c>
      <c r="I111" s="103">
        <f t="shared" ca="1" si="3"/>
        <v>0</v>
      </c>
    </row>
    <row r="112" spans="1:9" x14ac:dyDescent="0.25">
      <c r="A112" s="99" t="s">
        <v>1303</v>
      </c>
      <c r="B112" s="101" t="s">
        <v>1381</v>
      </c>
      <c r="C112" s="99" t="s">
        <v>2310</v>
      </c>
      <c r="D112" s="111">
        <v>759350847</v>
      </c>
      <c r="E112" s="115">
        <v>2527474942</v>
      </c>
      <c r="F112" s="99" t="s">
        <v>386</v>
      </c>
      <c r="G112" s="191">
        <v>38002</v>
      </c>
      <c r="H112" s="102" t="str">
        <f t="shared" si="2"/>
        <v>January</v>
      </c>
      <c r="I112" s="103">
        <f t="shared" ca="1" si="3"/>
        <v>12</v>
      </c>
    </row>
    <row r="113" spans="1:9" x14ac:dyDescent="0.25">
      <c r="A113" s="99" t="s">
        <v>1244</v>
      </c>
      <c r="B113" s="101" t="s">
        <v>378</v>
      </c>
      <c r="C113" s="99" t="s">
        <v>399</v>
      </c>
      <c r="D113" s="111">
        <v>566726453</v>
      </c>
      <c r="E113" s="115">
        <v>9192168237</v>
      </c>
      <c r="F113" s="99" t="s">
        <v>386</v>
      </c>
      <c r="G113" s="191">
        <v>34891</v>
      </c>
      <c r="H113" s="102" t="str">
        <f t="shared" si="2"/>
        <v>July</v>
      </c>
      <c r="I113" s="103">
        <f t="shared" ca="1" si="3"/>
        <v>20</v>
      </c>
    </row>
    <row r="114" spans="1:9" x14ac:dyDescent="0.25">
      <c r="A114" s="99" t="s">
        <v>1354</v>
      </c>
      <c r="B114" s="101" t="s">
        <v>378</v>
      </c>
      <c r="C114" s="99" t="s">
        <v>1386</v>
      </c>
      <c r="D114" s="111">
        <v>360904659</v>
      </c>
      <c r="E114" s="115">
        <v>2523766803</v>
      </c>
      <c r="F114" s="99" t="s">
        <v>386</v>
      </c>
      <c r="G114" s="191">
        <v>35267</v>
      </c>
      <c r="H114" s="102" t="str">
        <f t="shared" si="2"/>
        <v>July</v>
      </c>
      <c r="I114" s="103">
        <f t="shared" ca="1" si="3"/>
        <v>19</v>
      </c>
    </row>
    <row r="115" spans="1:9" x14ac:dyDescent="0.25">
      <c r="A115" s="99" t="s">
        <v>734</v>
      </c>
      <c r="B115" s="101" t="s">
        <v>1381</v>
      </c>
      <c r="C115" s="99" t="s">
        <v>408</v>
      </c>
      <c r="D115" s="111">
        <v>671823263</v>
      </c>
      <c r="E115" s="115">
        <v>2526718651</v>
      </c>
      <c r="F115" s="99" t="s">
        <v>386</v>
      </c>
      <c r="G115" s="191">
        <v>38177</v>
      </c>
      <c r="H115" s="102" t="str">
        <f t="shared" si="2"/>
        <v>July</v>
      </c>
      <c r="I115" s="103">
        <f t="shared" ca="1" si="3"/>
        <v>11</v>
      </c>
    </row>
    <row r="116" spans="1:9" x14ac:dyDescent="0.25">
      <c r="A116" s="99" t="s">
        <v>882</v>
      </c>
      <c r="B116" s="101" t="s">
        <v>1381</v>
      </c>
      <c r="C116" s="99" t="s">
        <v>407</v>
      </c>
      <c r="D116" s="111">
        <v>843632637</v>
      </c>
      <c r="E116" s="115">
        <v>9198545681</v>
      </c>
      <c r="F116" s="99" t="s">
        <v>392</v>
      </c>
      <c r="G116" s="191">
        <v>37897</v>
      </c>
      <c r="H116" s="102" t="str">
        <f t="shared" si="2"/>
        <v>October</v>
      </c>
      <c r="I116" s="103">
        <f t="shared" ca="1" si="3"/>
        <v>12</v>
      </c>
    </row>
    <row r="117" spans="1:9" x14ac:dyDescent="0.25">
      <c r="A117" s="99" t="s">
        <v>1216</v>
      </c>
      <c r="B117" s="101" t="s">
        <v>1383</v>
      </c>
      <c r="C117" s="99" t="s">
        <v>396</v>
      </c>
      <c r="D117" s="111">
        <v>699053064</v>
      </c>
      <c r="E117" s="115">
        <v>9191299076</v>
      </c>
      <c r="F117" s="99" t="s">
        <v>385</v>
      </c>
      <c r="G117" s="191">
        <v>37493</v>
      </c>
      <c r="H117" s="102" t="str">
        <f t="shared" si="2"/>
        <v>August</v>
      </c>
      <c r="I117" s="103">
        <f t="shared" ca="1" si="3"/>
        <v>13</v>
      </c>
    </row>
    <row r="118" spans="1:9" x14ac:dyDescent="0.25">
      <c r="A118" s="99" t="s">
        <v>711</v>
      </c>
      <c r="B118" s="101" t="s">
        <v>1505</v>
      </c>
      <c r="C118" s="99" t="s">
        <v>403</v>
      </c>
      <c r="D118" s="111">
        <v>113377726</v>
      </c>
      <c r="E118" s="115">
        <v>9197494648</v>
      </c>
      <c r="F118" s="99" t="s">
        <v>386</v>
      </c>
      <c r="G118" s="191">
        <v>39432</v>
      </c>
      <c r="H118" s="102" t="str">
        <f t="shared" si="2"/>
        <v>December</v>
      </c>
      <c r="I118" s="103">
        <f t="shared" ca="1" si="3"/>
        <v>8</v>
      </c>
    </row>
    <row r="119" spans="1:9" x14ac:dyDescent="0.25">
      <c r="A119" s="99" t="s">
        <v>1097</v>
      </c>
      <c r="B119" s="101" t="s">
        <v>1381</v>
      </c>
      <c r="C119" s="99" t="s">
        <v>395</v>
      </c>
      <c r="D119" s="111">
        <v>148899089</v>
      </c>
      <c r="E119" s="115">
        <v>2524734960</v>
      </c>
      <c r="F119" s="99" t="s">
        <v>389</v>
      </c>
      <c r="G119" s="191">
        <v>37996</v>
      </c>
      <c r="H119" s="102" t="str">
        <f t="shared" si="2"/>
        <v>January</v>
      </c>
      <c r="I119" s="103">
        <f t="shared" ca="1" si="3"/>
        <v>12</v>
      </c>
    </row>
    <row r="120" spans="1:9" x14ac:dyDescent="0.25">
      <c r="A120" s="99" t="s">
        <v>1286</v>
      </c>
      <c r="B120" s="101" t="s">
        <v>1383</v>
      </c>
      <c r="C120" s="99" t="s">
        <v>402</v>
      </c>
      <c r="D120" s="111">
        <v>751878224</v>
      </c>
      <c r="E120" s="115">
        <v>9194713628</v>
      </c>
      <c r="F120" s="99" t="s">
        <v>386</v>
      </c>
      <c r="G120" s="191">
        <v>38933</v>
      </c>
      <c r="H120" s="102" t="str">
        <f t="shared" si="2"/>
        <v>August</v>
      </c>
      <c r="I120" s="103">
        <f t="shared" ca="1" si="3"/>
        <v>9</v>
      </c>
    </row>
    <row r="121" spans="1:9" x14ac:dyDescent="0.25">
      <c r="A121" s="100" t="s">
        <v>805</v>
      </c>
      <c r="B121" s="101" t="s">
        <v>378</v>
      </c>
      <c r="C121" s="99" t="s">
        <v>407</v>
      </c>
      <c r="D121" s="111">
        <v>855135948</v>
      </c>
      <c r="E121" s="115">
        <v>9196408497</v>
      </c>
      <c r="F121" s="99" t="s">
        <v>386</v>
      </c>
      <c r="G121" s="191">
        <v>37307</v>
      </c>
      <c r="H121" s="102" t="str">
        <f t="shared" si="2"/>
        <v>February</v>
      </c>
      <c r="I121" s="103">
        <f t="shared" ca="1" si="3"/>
        <v>14</v>
      </c>
    </row>
    <row r="122" spans="1:9" x14ac:dyDescent="0.25">
      <c r="A122" s="99" t="s">
        <v>1298</v>
      </c>
      <c r="B122" s="101" t="s">
        <v>1505</v>
      </c>
      <c r="C122" s="99" t="s">
        <v>399</v>
      </c>
      <c r="D122" s="111">
        <v>292993080</v>
      </c>
      <c r="E122" s="115">
        <v>2525085320</v>
      </c>
      <c r="F122" s="99" t="s">
        <v>386</v>
      </c>
      <c r="G122" s="191">
        <v>35065</v>
      </c>
      <c r="H122" s="102" t="str">
        <f t="shared" si="2"/>
        <v>January</v>
      </c>
      <c r="I122" s="103">
        <f t="shared" ca="1" si="3"/>
        <v>20</v>
      </c>
    </row>
    <row r="123" spans="1:9" x14ac:dyDescent="0.25">
      <c r="A123" s="99" t="s">
        <v>1141</v>
      </c>
      <c r="B123" s="101" t="s">
        <v>1381</v>
      </c>
      <c r="C123" s="99" t="s">
        <v>405</v>
      </c>
      <c r="D123" s="111">
        <v>816607187</v>
      </c>
      <c r="E123" s="115">
        <v>9195520461</v>
      </c>
      <c r="F123" s="99" t="s">
        <v>392</v>
      </c>
      <c r="G123" s="191">
        <v>38162</v>
      </c>
      <c r="H123" s="102" t="str">
        <f t="shared" si="2"/>
        <v>June</v>
      </c>
      <c r="I123" s="103">
        <f t="shared" ca="1" si="3"/>
        <v>11</v>
      </c>
    </row>
    <row r="124" spans="1:9" x14ac:dyDescent="0.25">
      <c r="A124" s="99" t="s">
        <v>856</v>
      </c>
      <c r="B124" s="101" t="s">
        <v>1383</v>
      </c>
      <c r="C124" s="99" t="s">
        <v>399</v>
      </c>
      <c r="D124" s="111">
        <v>475517002</v>
      </c>
      <c r="E124" s="115">
        <v>2523909820</v>
      </c>
      <c r="F124" s="99" t="s">
        <v>386</v>
      </c>
      <c r="G124" s="191">
        <v>35814</v>
      </c>
      <c r="H124" s="102" t="str">
        <f t="shared" si="2"/>
        <v>January</v>
      </c>
      <c r="I124" s="103">
        <f t="shared" ca="1" si="3"/>
        <v>18</v>
      </c>
    </row>
    <row r="125" spans="1:9" x14ac:dyDescent="0.25">
      <c r="A125" s="99" t="s">
        <v>1346</v>
      </c>
      <c r="B125" s="101" t="s">
        <v>1505</v>
      </c>
      <c r="C125" s="99" t="s">
        <v>399</v>
      </c>
      <c r="D125" s="111">
        <v>425634540</v>
      </c>
      <c r="E125" s="115">
        <v>9196969994</v>
      </c>
      <c r="F125" s="99" t="s">
        <v>386</v>
      </c>
      <c r="G125" s="191">
        <v>36970</v>
      </c>
      <c r="H125" s="102" t="str">
        <f t="shared" si="2"/>
        <v>March</v>
      </c>
      <c r="I125" s="103">
        <f t="shared" ca="1" si="3"/>
        <v>15</v>
      </c>
    </row>
    <row r="126" spans="1:9" x14ac:dyDescent="0.25">
      <c r="A126" s="99" t="s">
        <v>1340</v>
      </c>
      <c r="B126" s="101" t="s">
        <v>1381</v>
      </c>
      <c r="C126" s="99" t="s">
        <v>407</v>
      </c>
      <c r="D126" s="111">
        <v>102159909</v>
      </c>
      <c r="E126" s="115">
        <v>2521868104</v>
      </c>
      <c r="F126" s="99" t="s">
        <v>392</v>
      </c>
      <c r="G126" s="191">
        <v>35003</v>
      </c>
      <c r="H126" s="102" t="str">
        <f t="shared" si="2"/>
        <v>October</v>
      </c>
      <c r="I126" s="103">
        <f t="shared" ca="1" si="3"/>
        <v>20</v>
      </c>
    </row>
    <row r="127" spans="1:9" x14ac:dyDescent="0.25">
      <c r="A127" s="99" t="s">
        <v>736</v>
      </c>
      <c r="B127" s="101" t="s">
        <v>1381</v>
      </c>
      <c r="C127" s="99" t="s">
        <v>397</v>
      </c>
      <c r="D127" s="111">
        <v>518690148</v>
      </c>
      <c r="E127" s="115">
        <v>2526500529</v>
      </c>
      <c r="F127" s="99" t="s">
        <v>386</v>
      </c>
      <c r="G127" s="191">
        <v>39487</v>
      </c>
      <c r="H127" s="102" t="str">
        <f t="shared" si="2"/>
        <v>February</v>
      </c>
      <c r="I127" s="103">
        <f t="shared" ca="1" si="3"/>
        <v>8</v>
      </c>
    </row>
    <row r="128" spans="1:9" x14ac:dyDescent="0.25">
      <c r="A128" s="99" t="s">
        <v>1255</v>
      </c>
      <c r="B128" s="101" t="s">
        <v>1381</v>
      </c>
      <c r="C128" s="99" t="s">
        <v>406</v>
      </c>
      <c r="D128" s="111">
        <v>558903229</v>
      </c>
      <c r="E128" s="115">
        <v>9195699651</v>
      </c>
      <c r="F128" s="99" t="s">
        <v>386</v>
      </c>
      <c r="G128" s="191">
        <v>38089</v>
      </c>
      <c r="H128" s="102" t="str">
        <f t="shared" si="2"/>
        <v>April</v>
      </c>
      <c r="I128" s="103">
        <f t="shared" ca="1" si="3"/>
        <v>12</v>
      </c>
    </row>
    <row r="129" spans="1:9" x14ac:dyDescent="0.25">
      <c r="A129" s="99" t="s">
        <v>1117</v>
      </c>
      <c r="B129" s="101" t="s">
        <v>1381</v>
      </c>
      <c r="C129" s="99" t="s">
        <v>406</v>
      </c>
      <c r="D129" s="111">
        <v>728567428</v>
      </c>
      <c r="E129" s="115">
        <v>2521957923</v>
      </c>
      <c r="F129" s="99" t="s">
        <v>386</v>
      </c>
      <c r="G129" s="191">
        <v>37557</v>
      </c>
      <c r="H129" s="102" t="str">
        <f t="shared" si="2"/>
        <v>October</v>
      </c>
      <c r="I129" s="103">
        <f t="shared" ca="1" si="3"/>
        <v>13</v>
      </c>
    </row>
    <row r="130" spans="1:9" x14ac:dyDescent="0.25">
      <c r="A130" s="99" t="s">
        <v>848</v>
      </c>
      <c r="B130" s="101" t="s">
        <v>1381</v>
      </c>
      <c r="C130" s="99" t="s">
        <v>405</v>
      </c>
      <c r="D130" s="111">
        <v>839899522</v>
      </c>
      <c r="E130" s="115">
        <v>9195512521</v>
      </c>
      <c r="F130" s="99" t="s">
        <v>386</v>
      </c>
      <c r="G130" s="191">
        <v>37779</v>
      </c>
      <c r="H130" s="102" t="str">
        <f t="shared" ref="H130:H193" si="4">CHOOSE(MONTH(G130),"January","February","March","April","May","June","July","August","September","October","November","December")</f>
        <v>June</v>
      </c>
      <c r="I130" s="103">
        <f t="shared" ref="I130:I193" ca="1" si="5">DATEDIF(G130,TODAY(),"Y")</f>
        <v>12</v>
      </c>
    </row>
    <row r="131" spans="1:9" x14ac:dyDescent="0.25">
      <c r="A131" s="99" t="s">
        <v>1103</v>
      </c>
      <c r="B131" s="101" t="s">
        <v>1380</v>
      </c>
      <c r="C131" s="99" t="s">
        <v>397</v>
      </c>
      <c r="D131" s="111">
        <v>281005046</v>
      </c>
      <c r="E131" s="115">
        <v>2527051004</v>
      </c>
      <c r="F131" s="99" t="s">
        <v>385</v>
      </c>
      <c r="G131" s="191">
        <v>35433</v>
      </c>
      <c r="H131" s="102" t="str">
        <f t="shared" si="4"/>
        <v>January</v>
      </c>
      <c r="I131" s="103">
        <f t="shared" ca="1" si="5"/>
        <v>19</v>
      </c>
    </row>
    <row r="132" spans="1:9" x14ac:dyDescent="0.25">
      <c r="A132" s="99" t="s">
        <v>978</v>
      </c>
      <c r="B132" s="101" t="s">
        <v>1505</v>
      </c>
      <c r="C132" s="99" t="s">
        <v>395</v>
      </c>
      <c r="D132" s="111">
        <v>267218084</v>
      </c>
      <c r="E132" s="115">
        <v>9193825834</v>
      </c>
      <c r="F132" s="99" t="s">
        <v>385</v>
      </c>
      <c r="G132" s="191">
        <v>35643</v>
      </c>
      <c r="H132" s="102" t="str">
        <f t="shared" si="4"/>
        <v>August</v>
      </c>
      <c r="I132" s="103">
        <f t="shared" ca="1" si="5"/>
        <v>18</v>
      </c>
    </row>
    <row r="133" spans="1:9" x14ac:dyDescent="0.25">
      <c r="A133" s="99" t="s">
        <v>1389</v>
      </c>
      <c r="B133" s="101" t="s">
        <v>1380</v>
      </c>
      <c r="C133" s="99" t="s">
        <v>402</v>
      </c>
      <c r="D133" s="111">
        <v>159415552</v>
      </c>
      <c r="E133" s="115">
        <v>9194221208</v>
      </c>
      <c r="F133" s="99" t="s">
        <v>386</v>
      </c>
      <c r="G133" s="191">
        <v>40407</v>
      </c>
      <c r="H133" s="102" t="str">
        <f t="shared" si="4"/>
        <v>August</v>
      </c>
      <c r="I133" s="103">
        <f t="shared" ca="1" si="5"/>
        <v>5</v>
      </c>
    </row>
    <row r="134" spans="1:9" x14ac:dyDescent="0.25">
      <c r="A134" s="99" t="s">
        <v>975</v>
      </c>
      <c r="B134" s="101" t="s">
        <v>674</v>
      </c>
      <c r="C134" s="99" t="s">
        <v>399</v>
      </c>
      <c r="D134" s="111">
        <v>180095803</v>
      </c>
      <c r="E134" s="115">
        <v>2526503334</v>
      </c>
      <c r="F134" s="99" t="s">
        <v>386</v>
      </c>
      <c r="G134" s="191">
        <v>40347</v>
      </c>
      <c r="H134" s="102" t="str">
        <f t="shared" si="4"/>
        <v>June</v>
      </c>
      <c r="I134" s="103">
        <f t="shared" ca="1" si="5"/>
        <v>5</v>
      </c>
    </row>
    <row r="135" spans="1:9" x14ac:dyDescent="0.25">
      <c r="A135" s="99" t="s">
        <v>1052</v>
      </c>
      <c r="B135" s="101" t="s">
        <v>1383</v>
      </c>
      <c r="C135" s="99" t="s">
        <v>408</v>
      </c>
      <c r="D135" s="111">
        <v>324069262</v>
      </c>
      <c r="E135" s="115">
        <v>2525459665</v>
      </c>
      <c r="F135" s="99" t="s">
        <v>385</v>
      </c>
      <c r="G135" s="191">
        <v>37149</v>
      </c>
      <c r="H135" s="102" t="str">
        <f t="shared" si="4"/>
        <v>September</v>
      </c>
      <c r="I135" s="103">
        <f t="shared" ca="1" si="5"/>
        <v>14</v>
      </c>
    </row>
    <row r="136" spans="1:9" x14ac:dyDescent="0.25">
      <c r="A136" s="99" t="s">
        <v>1047</v>
      </c>
      <c r="B136" s="101" t="s">
        <v>1381</v>
      </c>
      <c r="C136" s="99" t="s">
        <v>395</v>
      </c>
      <c r="D136" s="111">
        <v>459522265</v>
      </c>
      <c r="E136" s="115">
        <v>2524633649</v>
      </c>
      <c r="F136" s="99" t="s">
        <v>386</v>
      </c>
      <c r="G136" s="191">
        <v>38389</v>
      </c>
      <c r="H136" s="102" t="str">
        <f t="shared" si="4"/>
        <v>February</v>
      </c>
      <c r="I136" s="103">
        <f t="shared" ca="1" si="5"/>
        <v>11</v>
      </c>
    </row>
    <row r="137" spans="1:9" x14ac:dyDescent="0.25">
      <c r="A137" s="99" t="s">
        <v>1004</v>
      </c>
      <c r="B137" s="101" t="s">
        <v>1381</v>
      </c>
      <c r="C137" s="99" t="s">
        <v>405</v>
      </c>
      <c r="D137" s="111">
        <v>272714784</v>
      </c>
      <c r="E137" s="115">
        <v>9191162663</v>
      </c>
      <c r="F137" s="99" t="s">
        <v>392</v>
      </c>
      <c r="G137" s="191">
        <v>42220</v>
      </c>
      <c r="H137" s="102" t="str">
        <f t="shared" si="4"/>
        <v>August</v>
      </c>
      <c r="I137" s="103">
        <f t="shared" ca="1" si="5"/>
        <v>0</v>
      </c>
    </row>
    <row r="138" spans="1:9" x14ac:dyDescent="0.25">
      <c r="A138" s="99" t="s">
        <v>1116</v>
      </c>
      <c r="B138" s="101" t="s">
        <v>1383</v>
      </c>
      <c r="C138" s="99" t="s">
        <v>399</v>
      </c>
      <c r="D138" s="111">
        <v>337370590</v>
      </c>
      <c r="E138" s="115">
        <v>9197046530</v>
      </c>
      <c r="F138" s="99" t="s">
        <v>385</v>
      </c>
      <c r="G138" s="191">
        <v>36575</v>
      </c>
      <c r="H138" s="102" t="str">
        <f t="shared" si="4"/>
        <v>February</v>
      </c>
      <c r="I138" s="103">
        <f t="shared" ca="1" si="5"/>
        <v>16</v>
      </c>
    </row>
    <row r="139" spans="1:9" x14ac:dyDescent="0.25">
      <c r="A139" s="99" t="s">
        <v>703</v>
      </c>
      <c r="B139" s="101" t="s">
        <v>674</v>
      </c>
      <c r="C139" s="99" t="s">
        <v>403</v>
      </c>
      <c r="D139" s="111">
        <v>303641529</v>
      </c>
      <c r="E139" s="115">
        <v>9196753698</v>
      </c>
      <c r="F139" s="99" t="s">
        <v>389</v>
      </c>
      <c r="G139" s="191">
        <v>40573</v>
      </c>
      <c r="H139" s="102" t="str">
        <f t="shared" si="4"/>
        <v>January</v>
      </c>
      <c r="I139" s="103">
        <f t="shared" ca="1" si="5"/>
        <v>5</v>
      </c>
    </row>
    <row r="140" spans="1:9" x14ac:dyDescent="0.25">
      <c r="A140" s="99" t="s">
        <v>830</v>
      </c>
      <c r="B140" s="101" t="s">
        <v>674</v>
      </c>
      <c r="C140" s="99" t="s">
        <v>402</v>
      </c>
      <c r="D140" s="111">
        <v>357081517</v>
      </c>
      <c r="E140" s="115">
        <v>2527660273</v>
      </c>
      <c r="F140" s="99" t="s">
        <v>389</v>
      </c>
      <c r="G140" s="191">
        <v>37809</v>
      </c>
      <c r="H140" s="102" t="str">
        <f t="shared" si="4"/>
        <v>July</v>
      </c>
      <c r="I140" s="103">
        <f t="shared" ca="1" si="5"/>
        <v>12</v>
      </c>
    </row>
    <row r="141" spans="1:9" x14ac:dyDescent="0.25">
      <c r="A141" s="99" t="s">
        <v>812</v>
      </c>
      <c r="B141" s="101" t="s">
        <v>1380</v>
      </c>
      <c r="C141" s="99" t="s">
        <v>399</v>
      </c>
      <c r="D141" s="111">
        <v>720538680</v>
      </c>
      <c r="E141" s="115">
        <v>2522126686</v>
      </c>
      <c r="F141" s="99" t="s">
        <v>386</v>
      </c>
      <c r="G141" s="191">
        <v>39461</v>
      </c>
      <c r="H141" s="102" t="str">
        <f t="shared" si="4"/>
        <v>January</v>
      </c>
      <c r="I141" s="103">
        <f t="shared" ca="1" si="5"/>
        <v>8</v>
      </c>
    </row>
    <row r="142" spans="1:9" x14ac:dyDescent="0.25">
      <c r="A142" s="99" t="s">
        <v>727</v>
      </c>
      <c r="B142" s="101" t="s">
        <v>378</v>
      </c>
      <c r="C142" s="99" t="s">
        <v>406</v>
      </c>
      <c r="D142" s="111">
        <v>433314045</v>
      </c>
      <c r="E142" s="115">
        <v>2522543210</v>
      </c>
      <c r="F142" s="99" t="s">
        <v>385</v>
      </c>
      <c r="G142" s="191">
        <v>42219</v>
      </c>
      <c r="H142" s="102" t="str">
        <f t="shared" si="4"/>
        <v>August</v>
      </c>
      <c r="I142" s="103">
        <f t="shared" ca="1" si="5"/>
        <v>0</v>
      </c>
    </row>
    <row r="143" spans="1:9" x14ac:dyDescent="0.25">
      <c r="A143" s="99" t="s">
        <v>1238</v>
      </c>
      <c r="B143" s="101" t="s">
        <v>1383</v>
      </c>
      <c r="C143" s="99" t="s">
        <v>402</v>
      </c>
      <c r="D143" s="111">
        <v>567266382</v>
      </c>
      <c r="E143" s="115">
        <v>2521683770</v>
      </c>
      <c r="F143" s="99" t="s">
        <v>386</v>
      </c>
      <c r="G143" s="191">
        <v>41874</v>
      </c>
      <c r="H143" s="102" t="str">
        <f t="shared" si="4"/>
        <v>August</v>
      </c>
      <c r="I143" s="103">
        <f t="shared" ca="1" si="5"/>
        <v>1</v>
      </c>
    </row>
    <row r="144" spans="1:9" x14ac:dyDescent="0.25">
      <c r="A144" s="99" t="s">
        <v>1334</v>
      </c>
      <c r="B144" s="101" t="s">
        <v>378</v>
      </c>
      <c r="C144" s="99" t="s">
        <v>399</v>
      </c>
      <c r="D144" s="111">
        <v>138607245</v>
      </c>
      <c r="E144" s="115">
        <v>2522140101</v>
      </c>
      <c r="F144" s="99" t="s">
        <v>385</v>
      </c>
      <c r="G144" s="191">
        <v>35906</v>
      </c>
      <c r="H144" s="102" t="str">
        <f t="shared" si="4"/>
        <v>April</v>
      </c>
      <c r="I144" s="103">
        <f t="shared" ca="1" si="5"/>
        <v>18</v>
      </c>
    </row>
    <row r="145" spans="1:9" x14ac:dyDescent="0.25">
      <c r="A145" s="99" t="s">
        <v>767</v>
      </c>
      <c r="B145" s="101" t="s">
        <v>674</v>
      </c>
      <c r="C145" s="99" t="s">
        <v>407</v>
      </c>
      <c r="D145" s="111">
        <v>491830893</v>
      </c>
      <c r="E145" s="115">
        <v>2524713634</v>
      </c>
      <c r="F145" s="99" t="s">
        <v>386</v>
      </c>
      <c r="G145" s="191">
        <v>42056</v>
      </c>
      <c r="H145" s="102" t="str">
        <f t="shared" si="4"/>
        <v>February</v>
      </c>
      <c r="I145" s="103">
        <f t="shared" ca="1" si="5"/>
        <v>1</v>
      </c>
    </row>
    <row r="146" spans="1:9" x14ac:dyDescent="0.25">
      <c r="A146" s="99" t="s">
        <v>718</v>
      </c>
      <c r="B146" s="101" t="s">
        <v>1381</v>
      </c>
      <c r="C146" s="99" t="s">
        <v>398</v>
      </c>
      <c r="D146" s="111">
        <v>861884260</v>
      </c>
      <c r="E146" s="115">
        <v>9196632360</v>
      </c>
      <c r="F146" s="99" t="s">
        <v>386</v>
      </c>
      <c r="G146" s="191">
        <v>34937</v>
      </c>
      <c r="H146" s="102" t="str">
        <f t="shared" si="4"/>
        <v>August</v>
      </c>
      <c r="I146" s="103">
        <f t="shared" ca="1" si="5"/>
        <v>20</v>
      </c>
    </row>
    <row r="147" spans="1:9" x14ac:dyDescent="0.25">
      <c r="A147" s="99" t="s">
        <v>1104</v>
      </c>
      <c r="B147" s="101" t="s">
        <v>1381</v>
      </c>
      <c r="C147" s="99" t="s">
        <v>408</v>
      </c>
      <c r="D147" s="111">
        <v>876082195</v>
      </c>
      <c r="E147" s="115">
        <v>2526049607</v>
      </c>
      <c r="F147" s="99" t="s">
        <v>386</v>
      </c>
      <c r="G147" s="191">
        <v>35529</v>
      </c>
      <c r="H147" s="102" t="str">
        <f t="shared" si="4"/>
        <v>April</v>
      </c>
      <c r="I147" s="103">
        <f t="shared" ca="1" si="5"/>
        <v>19</v>
      </c>
    </row>
    <row r="148" spans="1:9" x14ac:dyDescent="0.25">
      <c r="A148" s="99" t="s">
        <v>1139</v>
      </c>
      <c r="B148" s="101" t="s">
        <v>1381</v>
      </c>
      <c r="C148" s="99" t="s">
        <v>406</v>
      </c>
      <c r="D148" s="111">
        <v>113252240</v>
      </c>
      <c r="E148" s="115">
        <v>2526712695</v>
      </c>
      <c r="F148" s="99" t="s">
        <v>386</v>
      </c>
      <c r="G148" s="191">
        <v>37759</v>
      </c>
      <c r="H148" s="102" t="str">
        <f t="shared" si="4"/>
        <v>May</v>
      </c>
      <c r="I148" s="103">
        <f t="shared" ca="1" si="5"/>
        <v>13</v>
      </c>
    </row>
    <row r="149" spans="1:9" x14ac:dyDescent="0.25">
      <c r="A149" s="99" t="s">
        <v>738</v>
      </c>
      <c r="B149" s="101" t="s">
        <v>1383</v>
      </c>
      <c r="C149" s="99" t="s">
        <v>408</v>
      </c>
      <c r="D149" s="111">
        <v>483483618</v>
      </c>
      <c r="E149" s="115">
        <v>2526459263</v>
      </c>
      <c r="F149" s="99" t="s">
        <v>386</v>
      </c>
      <c r="G149" s="191">
        <v>38234</v>
      </c>
      <c r="H149" s="102" t="str">
        <f t="shared" si="4"/>
        <v>September</v>
      </c>
      <c r="I149" s="103">
        <f t="shared" ca="1" si="5"/>
        <v>11</v>
      </c>
    </row>
    <row r="150" spans="1:9" x14ac:dyDescent="0.25">
      <c r="A150" s="99" t="s">
        <v>1323</v>
      </c>
      <c r="B150" s="101" t="s">
        <v>1383</v>
      </c>
      <c r="C150" s="99" t="s">
        <v>399</v>
      </c>
      <c r="D150" s="111">
        <v>356242235</v>
      </c>
      <c r="E150" s="115">
        <v>2521667727</v>
      </c>
      <c r="F150" s="99" t="s">
        <v>389</v>
      </c>
      <c r="G150" s="191">
        <v>38083</v>
      </c>
      <c r="H150" s="102" t="str">
        <f t="shared" si="4"/>
        <v>April</v>
      </c>
      <c r="I150" s="103">
        <f t="shared" ca="1" si="5"/>
        <v>12</v>
      </c>
    </row>
    <row r="151" spans="1:9" x14ac:dyDescent="0.25">
      <c r="A151" s="99" t="s">
        <v>845</v>
      </c>
      <c r="B151" s="101" t="s">
        <v>1383</v>
      </c>
      <c r="C151" s="99" t="s">
        <v>395</v>
      </c>
      <c r="D151" s="111">
        <v>260815239</v>
      </c>
      <c r="E151" s="115">
        <v>2523040292</v>
      </c>
      <c r="F151" s="99" t="s">
        <v>392</v>
      </c>
      <c r="G151" s="191">
        <v>35244</v>
      </c>
      <c r="H151" s="102" t="str">
        <f t="shared" si="4"/>
        <v>June</v>
      </c>
      <c r="I151" s="103">
        <f t="shared" ca="1" si="5"/>
        <v>19</v>
      </c>
    </row>
    <row r="152" spans="1:9" x14ac:dyDescent="0.25">
      <c r="A152" s="99" t="s">
        <v>1369</v>
      </c>
      <c r="B152" s="101" t="s">
        <v>1381</v>
      </c>
      <c r="C152" s="99" t="s">
        <v>407</v>
      </c>
      <c r="D152" s="111">
        <v>668708287</v>
      </c>
      <c r="E152" s="115">
        <v>9191952821</v>
      </c>
      <c r="F152" s="99" t="s">
        <v>385</v>
      </c>
      <c r="G152" s="191">
        <v>35769</v>
      </c>
      <c r="H152" s="102" t="str">
        <f t="shared" si="4"/>
        <v>December</v>
      </c>
      <c r="I152" s="103">
        <f t="shared" ca="1" si="5"/>
        <v>18</v>
      </c>
    </row>
    <row r="153" spans="1:9" x14ac:dyDescent="0.25">
      <c r="A153" s="99" t="s">
        <v>1090</v>
      </c>
      <c r="B153" s="101" t="s">
        <v>1383</v>
      </c>
      <c r="C153" s="99" t="s">
        <v>406</v>
      </c>
      <c r="D153" s="111">
        <v>933883118</v>
      </c>
      <c r="E153" s="115">
        <v>2523294956</v>
      </c>
      <c r="F153" s="99" t="s">
        <v>385</v>
      </c>
      <c r="G153" s="191">
        <v>39108</v>
      </c>
      <c r="H153" s="102" t="str">
        <f t="shared" si="4"/>
        <v>January</v>
      </c>
      <c r="I153" s="103">
        <f t="shared" ca="1" si="5"/>
        <v>9</v>
      </c>
    </row>
    <row r="154" spans="1:9" x14ac:dyDescent="0.25">
      <c r="A154" s="99" t="s">
        <v>1404</v>
      </c>
      <c r="B154" s="101" t="s">
        <v>378</v>
      </c>
      <c r="C154" s="99" t="s">
        <v>402</v>
      </c>
      <c r="D154" s="111">
        <v>499124019</v>
      </c>
      <c r="E154" s="115">
        <v>9195978858</v>
      </c>
      <c r="F154" s="99" t="s">
        <v>389</v>
      </c>
      <c r="G154" s="191">
        <v>36890</v>
      </c>
      <c r="H154" s="102" t="str">
        <f t="shared" si="4"/>
        <v>December</v>
      </c>
      <c r="I154" s="103">
        <f t="shared" ca="1" si="5"/>
        <v>15</v>
      </c>
    </row>
    <row r="155" spans="1:9" x14ac:dyDescent="0.25">
      <c r="A155" s="99" t="s">
        <v>1193</v>
      </c>
      <c r="B155" s="101" t="s">
        <v>1381</v>
      </c>
      <c r="C155" s="99" t="s">
        <v>402</v>
      </c>
      <c r="D155" s="111">
        <v>393290045</v>
      </c>
      <c r="E155" s="115">
        <v>2525268508</v>
      </c>
      <c r="F155" s="99" t="s">
        <v>389</v>
      </c>
      <c r="G155" s="191">
        <v>37321</v>
      </c>
      <c r="H155" s="102" t="str">
        <f t="shared" si="4"/>
        <v>March</v>
      </c>
      <c r="I155" s="103">
        <f t="shared" ca="1" si="5"/>
        <v>14</v>
      </c>
    </row>
    <row r="156" spans="1:9" x14ac:dyDescent="0.25">
      <c r="A156" s="99" t="s">
        <v>1418</v>
      </c>
      <c r="B156" s="101" t="s">
        <v>378</v>
      </c>
      <c r="C156" s="99" t="s">
        <v>395</v>
      </c>
      <c r="D156" s="111">
        <v>787156286</v>
      </c>
      <c r="E156" s="115">
        <v>2524588703</v>
      </c>
      <c r="F156" s="99" t="s">
        <v>386</v>
      </c>
      <c r="G156" s="191">
        <v>37006</v>
      </c>
      <c r="H156" s="102" t="str">
        <f t="shared" si="4"/>
        <v>April</v>
      </c>
      <c r="I156" s="103">
        <f t="shared" ca="1" si="5"/>
        <v>15</v>
      </c>
    </row>
    <row r="157" spans="1:9" x14ac:dyDescent="0.25">
      <c r="A157" s="99" t="s">
        <v>1012</v>
      </c>
      <c r="B157" s="101" t="s">
        <v>674</v>
      </c>
      <c r="C157" s="99" t="s">
        <v>403</v>
      </c>
      <c r="D157" s="111">
        <v>478004556</v>
      </c>
      <c r="E157" s="115">
        <v>9193891189</v>
      </c>
      <c r="F157" s="99" t="s">
        <v>386</v>
      </c>
      <c r="G157" s="191">
        <v>36581</v>
      </c>
      <c r="H157" s="102" t="str">
        <f t="shared" si="4"/>
        <v>February</v>
      </c>
      <c r="I157" s="103">
        <f t="shared" ca="1" si="5"/>
        <v>16</v>
      </c>
    </row>
    <row r="158" spans="1:9" x14ac:dyDescent="0.25">
      <c r="A158" s="99" t="s">
        <v>724</v>
      </c>
      <c r="B158" s="101" t="s">
        <v>1380</v>
      </c>
      <c r="C158" s="99" t="s">
        <v>406</v>
      </c>
      <c r="D158" s="111">
        <v>343185481</v>
      </c>
      <c r="E158" s="115">
        <v>9196446519</v>
      </c>
      <c r="F158" s="99" t="s">
        <v>386</v>
      </c>
      <c r="G158" s="191">
        <v>42079</v>
      </c>
      <c r="H158" s="102" t="str">
        <f t="shared" si="4"/>
        <v>March</v>
      </c>
      <c r="I158" s="103">
        <f t="shared" ca="1" si="5"/>
        <v>1</v>
      </c>
    </row>
    <row r="159" spans="1:9" x14ac:dyDescent="0.25">
      <c r="A159" s="99" t="s">
        <v>800</v>
      </c>
      <c r="B159" s="101" t="s">
        <v>1383</v>
      </c>
      <c r="C159" s="99" t="s">
        <v>405</v>
      </c>
      <c r="D159" s="111">
        <v>881242432</v>
      </c>
      <c r="E159" s="115">
        <v>9193957018</v>
      </c>
      <c r="F159" s="99" t="s">
        <v>386</v>
      </c>
      <c r="G159" s="191">
        <v>35692</v>
      </c>
      <c r="H159" s="102" t="str">
        <f t="shared" si="4"/>
        <v>September</v>
      </c>
      <c r="I159" s="103">
        <f t="shared" ca="1" si="5"/>
        <v>18</v>
      </c>
    </row>
    <row r="160" spans="1:9" x14ac:dyDescent="0.25">
      <c r="A160" s="99" t="s">
        <v>1201</v>
      </c>
      <c r="B160" s="101" t="s">
        <v>378</v>
      </c>
      <c r="C160" s="99" t="s">
        <v>395</v>
      </c>
      <c r="D160" s="111">
        <v>415228597</v>
      </c>
      <c r="E160" s="115">
        <v>9196252690</v>
      </c>
      <c r="F160" s="99" t="s">
        <v>386</v>
      </c>
      <c r="G160" s="191">
        <v>38463</v>
      </c>
      <c r="H160" s="102" t="str">
        <f t="shared" si="4"/>
        <v>April</v>
      </c>
      <c r="I160" s="103">
        <f t="shared" ca="1" si="5"/>
        <v>11</v>
      </c>
    </row>
    <row r="161" spans="1:9" x14ac:dyDescent="0.25">
      <c r="A161" s="99" t="s">
        <v>980</v>
      </c>
      <c r="B161" s="101" t="s">
        <v>1505</v>
      </c>
      <c r="C161" s="99" t="s">
        <v>402</v>
      </c>
      <c r="D161" s="111">
        <v>355985853</v>
      </c>
      <c r="E161" s="115">
        <v>2525478716</v>
      </c>
      <c r="F161" s="99" t="s">
        <v>386</v>
      </c>
      <c r="G161" s="191">
        <v>41588</v>
      </c>
      <c r="H161" s="102" t="str">
        <f t="shared" si="4"/>
        <v>November</v>
      </c>
      <c r="I161" s="103">
        <f t="shared" ca="1" si="5"/>
        <v>2</v>
      </c>
    </row>
    <row r="162" spans="1:9" x14ac:dyDescent="0.25">
      <c r="A162" s="99" t="s">
        <v>784</v>
      </c>
      <c r="B162" s="101" t="s">
        <v>1380</v>
      </c>
      <c r="C162" s="99" t="s">
        <v>406</v>
      </c>
      <c r="D162" s="111">
        <v>698472533</v>
      </c>
      <c r="E162" s="115">
        <v>9192917217</v>
      </c>
      <c r="F162" s="99" t="s">
        <v>385</v>
      </c>
      <c r="G162" s="191">
        <v>35225</v>
      </c>
      <c r="H162" s="102" t="str">
        <f t="shared" si="4"/>
        <v>June</v>
      </c>
      <c r="I162" s="103">
        <f t="shared" ca="1" si="5"/>
        <v>19</v>
      </c>
    </row>
    <row r="163" spans="1:9" x14ac:dyDescent="0.25">
      <c r="A163" s="100" t="s">
        <v>829</v>
      </c>
      <c r="B163" s="101" t="s">
        <v>1383</v>
      </c>
      <c r="C163" s="99" t="s">
        <v>399</v>
      </c>
      <c r="D163" s="111">
        <v>428024993</v>
      </c>
      <c r="E163" s="115">
        <v>9196410575</v>
      </c>
      <c r="F163" s="99" t="s">
        <v>385</v>
      </c>
      <c r="G163" s="191">
        <v>34899</v>
      </c>
      <c r="H163" s="102" t="str">
        <f t="shared" si="4"/>
        <v>July</v>
      </c>
      <c r="I163" s="103">
        <f t="shared" ca="1" si="5"/>
        <v>20</v>
      </c>
    </row>
    <row r="164" spans="1:9" x14ac:dyDescent="0.25">
      <c r="A164" s="99" t="s">
        <v>696</v>
      </c>
      <c r="B164" s="101" t="s">
        <v>1380</v>
      </c>
      <c r="C164" s="99" t="s">
        <v>399</v>
      </c>
      <c r="D164" s="111">
        <v>696435191</v>
      </c>
      <c r="E164" s="115">
        <v>2527710498</v>
      </c>
      <c r="F164" s="99" t="s">
        <v>386</v>
      </c>
      <c r="G164" s="191">
        <v>36904</v>
      </c>
      <c r="H164" s="102" t="str">
        <f t="shared" si="4"/>
        <v>January</v>
      </c>
      <c r="I164" s="103">
        <f t="shared" ca="1" si="5"/>
        <v>15</v>
      </c>
    </row>
    <row r="165" spans="1:9" x14ac:dyDescent="0.25">
      <c r="A165" s="99" t="s">
        <v>1001</v>
      </c>
      <c r="B165" s="101" t="s">
        <v>1505</v>
      </c>
      <c r="C165" s="99" t="s">
        <v>402</v>
      </c>
      <c r="D165" s="111">
        <v>466400098</v>
      </c>
      <c r="E165" s="115">
        <v>2524652136</v>
      </c>
      <c r="F165" s="99" t="s">
        <v>385</v>
      </c>
      <c r="G165" s="191">
        <v>35981</v>
      </c>
      <c r="H165" s="102" t="str">
        <f t="shared" si="4"/>
        <v>July</v>
      </c>
      <c r="I165" s="103">
        <f t="shared" ca="1" si="5"/>
        <v>17</v>
      </c>
    </row>
    <row r="166" spans="1:9" x14ac:dyDescent="0.25">
      <c r="A166" s="99" t="s">
        <v>871</v>
      </c>
      <c r="B166" s="101" t="s">
        <v>378</v>
      </c>
      <c r="C166" s="99" t="s">
        <v>1384</v>
      </c>
      <c r="D166" s="111">
        <v>278431222</v>
      </c>
      <c r="E166" s="115">
        <v>9196699611</v>
      </c>
      <c r="F166" s="99" t="s">
        <v>386</v>
      </c>
      <c r="G166" s="191">
        <v>37073</v>
      </c>
      <c r="H166" s="102" t="str">
        <f t="shared" si="4"/>
        <v>July</v>
      </c>
      <c r="I166" s="103">
        <f t="shared" ca="1" si="5"/>
        <v>14</v>
      </c>
    </row>
    <row r="167" spans="1:9" x14ac:dyDescent="0.25">
      <c r="A167" s="99" t="s">
        <v>1185</v>
      </c>
      <c r="B167" s="101" t="s">
        <v>1383</v>
      </c>
      <c r="C167" s="99" t="s">
        <v>397</v>
      </c>
      <c r="D167" s="111">
        <v>302598687</v>
      </c>
      <c r="E167" s="115">
        <v>9195394899</v>
      </c>
      <c r="F167" s="99" t="s">
        <v>386</v>
      </c>
      <c r="G167" s="191">
        <v>36591</v>
      </c>
      <c r="H167" s="102" t="str">
        <f t="shared" si="4"/>
        <v>March</v>
      </c>
      <c r="I167" s="103">
        <f t="shared" ca="1" si="5"/>
        <v>16</v>
      </c>
    </row>
    <row r="168" spans="1:9" x14ac:dyDescent="0.25">
      <c r="A168" s="99" t="s">
        <v>1187</v>
      </c>
      <c r="B168" s="101" t="s">
        <v>1383</v>
      </c>
      <c r="C168" s="99" t="s">
        <v>395</v>
      </c>
      <c r="D168" s="111">
        <v>411058865</v>
      </c>
      <c r="E168" s="115">
        <v>2523883919</v>
      </c>
      <c r="F168" s="99" t="s">
        <v>386</v>
      </c>
      <c r="G168" s="191">
        <v>36033</v>
      </c>
      <c r="H168" s="102" t="str">
        <f t="shared" si="4"/>
        <v>August</v>
      </c>
      <c r="I168" s="103">
        <f t="shared" ca="1" si="5"/>
        <v>17</v>
      </c>
    </row>
    <row r="169" spans="1:9" x14ac:dyDescent="0.25">
      <c r="A169" s="99" t="s">
        <v>887</v>
      </c>
      <c r="B169" s="101" t="s">
        <v>1381</v>
      </c>
      <c r="C169" s="99" t="s">
        <v>408</v>
      </c>
      <c r="D169" s="111">
        <v>595022550</v>
      </c>
      <c r="E169" s="115">
        <v>9195621928</v>
      </c>
      <c r="F169" s="99" t="s">
        <v>386</v>
      </c>
      <c r="G169" s="191">
        <v>42290</v>
      </c>
      <c r="H169" s="102" t="str">
        <f t="shared" si="4"/>
        <v>October</v>
      </c>
      <c r="I169" s="103">
        <f t="shared" ca="1" si="5"/>
        <v>0</v>
      </c>
    </row>
    <row r="170" spans="1:9" x14ac:dyDescent="0.25">
      <c r="A170" s="99" t="s">
        <v>693</v>
      </c>
      <c r="B170" s="101" t="s">
        <v>1381</v>
      </c>
      <c r="C170" s="99" t="s">
        <v>408</v>
      </c>
      <c r="D170" s="111">
        <v>418701946</v>
      </c>
      <c r="E170" s="115">
        <v>2524141191</v>
      </c>
      <c r="F170" s="99" t="s">
        <v>389</v>
      </c>
      <c r="G170" s="191">
        <v>37425</v>
      </c>
      <c r="H170" s="102" t="str">
        <f t="shared" si="4"/>
        <v>June</v>
      </c>
      <c r="I170" s="103">
        <f t="shared" ca="1" si="5"/>
        <v>13</v>
      </c>
    </row>
    <row r="171" spans="1:9" x14ac:dyDescent="0.25">
      <c r="A171" s="99" t="s">
        <v>1180</v>
      </c>
      <c r="B171" s="101" t="s">
        <v>1505</v>
      </c>
      <c r="C171" s="99" t="s">
        <v>407</v>
      </c>
      <c r="D171" s="111">
        <v>687623890</v>
      </c>
      <c r="E171" s="115">
        <v>2522447501</v>
      </c>
      <c r="F171" s="99" t="s">
        <v>392</v>
      </c>
      <c r="G171" s="191">
        <v>35743</v>
      </c>
      <c r="H171" s="102" t="str">
        <f t="shared" si="4"/>
        <v>November</v>
      </c>
      <c r="I171" s="103">
        <f t="shared" ca="1" si="5"/>
        <v>18</v>
      </c>
    </row>
    <row r="172" spans="1:9" x14ac:dyDescent="0.25">
      <c r="A172" s="99" t="s">
        <v>1114</v>
      </c>
      <c r="B172" s="101" t="s">
        <v>1381</v>
      </c>
      <c r="C172" s="99" t="s">
        <v>397</v>
      </c>
      <c r="D172" s="111">
        <v>232896341</v>
      </c>
      <c r="E172" s="115">
        <v>9197288082</v>
      </c>
      <c r="F172" s="99" t="s">
        <v>385</v>
      </c>
      <c r="G172" s="191">
        <v>37902</v>
      </c>
      <c r="H172" s="102" t="str">
        <f t="shared" si="4"/>
        <v>October</v>
      </c>
      <c r="I172" s="103">
        <f t="shared" ca="1" si="5"/>
        <v>12</v>
      </c>
    </row>
    <row r="173" spans="1:9" x14ac:dyDescent="0.25">
      <c r="A173" s="99" t="s">
        <v>791</v>
      </c>
      <c r="B173" s="101" t="s">
        <v>1381</v>
      </c>
      <c r="C173" s="99" t="s">
        <v>397</v>
      </c>
      <c r="D173" s="111">
        <v>113699123</v>
      </c>
      <c r="E173" s="115">
        <v>2526563683</v>
      </c>
      <c r="F173" s="99" t="s">
        <v>386</v>
      </c>
      <c r="G173" s="191">
        <v>36732</v>
      </c>
      <c r="H173" s="102" t="str">
        <f t="shared" si="4"/>
        <v>July</v>
      </c>
      <c r="I173" s="103">
        <f t="shared" ca="1" si="5"/>
        <v>15</v>
      </c>
    </row>
    <row r="174" spans="1:9" x14ac:dyDescent="0.25">
      <c r="A174" s="99" t="s">
        <v>1115</v>
      </c>
      <c r="B174" s="101" t="s">
        <v>1383</v>
      </c>
      <c r="C174" s="99" t="s">
        <v>406</v>
      </c>
      <c r="D174" s="111">
        <v>828395582</v>
      </c>
      <c r="E174" s="115">
        <v>9198591986</v>
      </c>
      <c r="F174" s="99" t="s">
        <v>386</v>
      </c>
      <c r="G174" s="191">
        <v>39955</v>
      </c>
      <c r="H174" s="102" t="str">
        <f t="shared" si="4"/>
        <v>May</v>
      </c>
      <c r="I174" s="103">
        <f t="shared" ca="1" si="5"/>
        <v>7</v>
      </c>
    </row>
    <row r="175" spans="1:9" x14ac:dyDescent="0.25">
      <c r="A175" s="99" t="s">
        <v>1066</v>
      </c>
      <c r="B175" s="101" t="s">
        <v>1380</v>
      </c>
      <c r="C175" s="99" t="s">
        <v>408</v>
      </c>
      <c r="D175" s="111">
        <v>759471070</v>
      </c>
      <c r="E175" s="115">
        <v>2525402828</v>
      </c>
      <c r="F175" s="99" t="s">
        <v>386</v>
      </c>
      <c r="G175" s="191">
        <v>41713</v>
      </c>
      <c r="H175" s="102" t="str">
        <f t="shared" si="4"/>
        <v>March</v>
      </c>
      <c r="I175" s="103">
        <f t="shared" ca="1" si="5"/>
        <v>2</v>
      </c>
    </row>
    <row r="176" spans="1:9" x14ac:dyDescent="0.25">
      <c r="A176" s="99" t="s">
        <v>1035</v>
      </c>
      <c r="B176" s="101" t="s">
        <v>1380</v>
      </c>
      <c r="C176" s="99" t="s">
        <v>399</v>
      </c>
      <c r="D176" s="111">
        <v>317844971</v>
      </c>
      <c r="E176" s="115">
        <v>9193557946</v>
      </c>
      <c r="F176" s="99" t="s">
        <v>385</v>
      </c>
      <c r="G176" s="191">
        <v>36221</v>
      </c>
      <c r="H176" s="102" t="str">
        <f t="shared" si="4"/>
        <v>March</v>
      </c>
      <c r="I176" s="103">
        <f t="shared" ca="1" si="5"/>
        <v>17</v>
      </c>
    </row>
    <row r="177" spans="1:9" x14ac:dyDescent="0.25">
      <c r="A177" s="99" t="s">
        <v>1366</v>
      </c>
      <c r="B177" s="101" t="s">
        <v>1381</v>
      </c>
      <c r="C177" s="99" t="s">
        <v>399</v>
      </c>
      <c r="D177" s="111">
        <v>914326052</v>
      </c>
      <c r="E177" s="115">
        <v>2524249228</v>
      </c>
      <c r="F177" s="99" t="s">
        <v>386</v>
      </c>
      <c r="G177" s="191">
        <v>35205</v>
      </c>
      <c r="H177" s="102" t="str">
        <f t="shared" si="4"/>
        <v>May</v>
      </c>
      <c r="I177" s="103">
        <f t="shared" ca="1" si="5"/>
        <v>20</v>
      </c>
    </row>
    <row r="178" spans="1:9" x14ac:dyDescent="0.25">
      <c r="A178" s="99" t="s">
        <v>852</v>
      </c>
      <c r="B178" s="101" t="s">
        <v>1381</v>
      </c>
      <c r="C178" s="99" t="s">
        <v>399</v>
      </c>
      <c r="D178" s="111">
        <v>854806695</v>
      </c>
      <c r="E178" s="115">
        <v>9192672603</v>
      </c>
      <c r="F178" s="99" t="s">
        <v>386</v>
      </c>
      <c r="G178" s="191">
        <v>42083</v>
      </c>
      <c r="H178" s="102" t="str">
        <f t="shared" si="4"/>
        <v>March</v>
      </c>
      <c r="I178" s="103">
        <f t="shared" ca="1" si="5"/>
        <v>1</v>
      </c>
    </row>
    <row r="179" spans="1:9" x14ac:dyDescent="0.25">
      <c r="A179" s="99" t="s">
        <v>979</v>
      </c>
      <c r="B179" s="101" t="s">
        <v>1505</v>
      </c>
      <c r="C179" s="99" t="s">
        <v>395</v>
      </c>
      <c r="D179" s="111">
        <v>964243524</v>
      </c>
      <c r="E179" s="115">
        <v>2522339143</v>
      </c>
      <c r="F179" s="99" t="s">
        <v>386</v>
      </c>
      <c r="G179" s="191">
        <v>38863</v>
      </c>
      <c r="H179" s="102" t="str">
        <f t="shared" si="4"/>
        <v>May</v>
      </c>
      <c r="I179" s="103">
        <f t="shared" ca="1" si="5"/>
        <v>10</v>
      </c>
    </row>
    <row r="180" spans="1:9" x14ac:dyDescent="0.25">
      <c r="A180" s="99" t="s">
        <v>1174</v>
      </c>
      <c r="B180" s="101" t="s">
        <v>1383</v>
      </c>
      <c r="C180" s="99" t="s">
        <v>395</v>
      </c>
      <c r="D180" s="111">
        <v>334574480</v>
      </c>
      <c r="E180" s="115">
        <v>2525165289</v>
      </c>
      <c r="F180" s="99" t="s">
        <v>386</v>
      </c>
      <c r="G180" s="191">
        <v>39325</v>
      </c>
      <c r="H180" s="102" t="str">
        <f t="shared" si="4"/>
        <v>August</v>
      </c>
      <c r="I180" s="103">
        <f t="shared" ca="1" si="5"/>
        <v>8</v>
      </c>
    </row>
    <row r="181" spans="1:9" x14ac:dyDescent="0.25">
      <c r="A181" s="99" t="s">
        <v>806</v>
      </c>
      <c r="B181" s="101" t="s">
        <v>1383</v>
      </c>
      <c r="C181" s="99" t="s">
        <v>1386</v>
      </c>
      <c r="D181" s="111">
        <v>852430023</v>
      </c>
      <c r="E181" s="115">
        <v>9195506190</v>
      </c>
      <c r="F181" s="99" t="s">
        <v>389</v>
      </c>
      <c r="G181" s="191">
        <v>38493</v>
      </c>
      <c r="H181" s="102" t="str">
        <f t="shared" si="4"/>
        <v>May</v>
      </c>
      <c r="I181" s="103">
        <f t="shared" ca="1" si="5"/>
        <v>11</v>
      </c>
    </row>
    <row r="182" spans="1:9" x14ac:dyDescent="0.25">
      <c r="A182" s="100" t="s">
        <v>1253</v>
      </c>
      <c r="B182" s="101" t="s">
        <v>1380</v>
      </c>
      <c r="C182" s="99" t="s">
        <v>408</v>
      </c>
      <c r="D182" s="111">
        <v>900160539</v>
      </c>
      <c r="E182" s="115">
        <v>2522749909</v>
      </c>
      <c r="F182" s="99" t="s">
        <v>389</v>
      </c>
      <c r="G182" s="191">
        <v>39766</v>
      </c>
      <c r="H182" s="102" t="str">
        <f t="shared" si="4"/>
        <v>November</v>
      </c>
      <c r="I182" s="103">
        <f t="shared" ca="1" si="5"/>
        <v>7</v>
      </c>
    </row>
    <row r="183" spans="1:9" x14ac:dyDescent="0.25">
      <c r="A183" s="99" t="s">
        <v>1126</v>
      </c>
      <c r="B183" s="101" t="s">
        <v>378</v>
      </c>
      <c r="C183" s="99" t="s">
        <v>406</v>
      </c>
      <c r="D183" s="111">
        <v>452255054</v>
      </c>
      <c r="E183" s="115">
        <v>9196114005</v>
      </c>
      <c r="F183" s="99" t="s">
        <v>385</v>
      </c>
      <c r="G183" s="191">
        <v>38339</v>
      </c>
      <c r="H183" s="102" t="str">
        <f t="shared" si="4"/>
        <v>December</v>
      </c>
      <c r="I183" s="103">
        <f t="shared" ca="1" si="5"/>
        <v>11</v>
      </c>
    </row>
    <row r="184" spans="1:9" x14ac:dyDescent="0.25">
      <c r="A184" s="99" t="s">
        <v>716</v>
      </c>
      <c r="B184" s="101" t="s">
        <v>1381</v>
      </c>
      <c r="C184" s="99" t="s">
        <v>402</v>
      </c>
      <c r="D184" s="111">
        <v>597641409</v>
      </c>
      <c r="E184" s="115">
        <v>9196201509</v>
      </c>
      <c r="F184" s="99" t="s">
        <v>386</v>
      </c>
      <c r="G184" s="191">
        <v>38093</v>
      </c>
      <c r="H184" s="102" t="str">
        <f t="shared" si="4"/>
        <v>April</v>
      </c>
      <c r="I184" s="103">
        <f t="shared" ca="1" si="5"/>
        <v>12</v>
      </c>
    </row>
    <row r="185" spans="1:9" x14ac:dyDescent="0.25">
      <c r="A185" s="99" t="s">
        <v>863</v>
      </c>
      <c r="B185" s="101" t="s">
        <v>1381</v>
      </c>
      <c r="C185" s="99" t="s">
        <v>405</v>
      </c>
      <c r="D185" s="111">
        <v>150132247</v>
      </c>
      <c r="E185" s="115">
        <v>9198561612</v>
      </c>
      <c r="F185" s="99" t="s">
        <v>386</v>
      </c>
      <c r="G185" s="191">
        <v>37005</v>
      </c>
      <c r="H185" s="102" t="str">
        <f t="shared" si="4"/>
        <v>April</v>
      </c>
      <c r="I185" s="103">
        <f t="shared" ca="1" si="5"/>
        <v>15</v>
      </c>
    </row>
    <row r="186" spans="1:9" x14ac:dyDescent="0.25">
      <c r="A186" s="99" t="s">
        <v>1330</v>
      </c>
      <c r="B186" s="101" t="s">
        <v>1383</v>
      </c>
      <c r="C186" s="99" t="s">
        <v>403</v>
      </c>
      <c r="D186" s="111">
        <v>414905182</v>
      </c>
      <c r="E186" s="115">
        <v>9193820411</v>
      </c>
      <c r="F186" s="99" t="s">
        <v>386</v>
      </c>
      <c r="G186" s="191">
        <v>37169</v>
      </c>
      <c r="H186" s="102" t="str">
        <f t="shared" si="4"/>
        <v>October</v>
      </c>
      <c r="I186" s="103">
        <f t="shared" ca="1" si="5"/>
        <v>14</v>
      </c>
    </row>
    <row r="187" spans="1:9" x14ac:dyDescent="0.25">
      <c r="A187" s="99" t="s">
        <v>894</v>
      </c>
      <c r="B187" s="101" t="s">
        <v>1383</v>
      </c>
      <c r="C187" s="99" t="s">
        <v>399</v>
      </c>
      <c r="D187" s="111">
        <v>412611335</v>
      </c>
      <c r="E187" s="115">
        <v>2525998691</v>
      </c>
      <c r="F187" s="99" t="s">
        <v>385</v>
      </c>
      <c r="G187" s="191">
        <v>40694</v>
      </c>
      <c r="H187" s="102" t="str">
        <f t="shared" si="4"/>
        <v>May</v>
      </c>
      <c r="I187" s="103">
        <f t="shared" ca="1" si="5"/>
        <v>4</v>
      </c>
    </row>
    <row r="188" spans="1:9" x14ac:dyDescent="0.25">
      <c r="A188" s="99" t="s">
        <v>1045</v>
      </c>
      <c r="B188" s="101" t="s">
        <v>1381</v>
      </c>
      <c r="C188" s="99" t="s">
        <v>1385</v>
      </c>
      <c r="D188" s="111">
        <v>863161920</v>
      </c>
      <c r="E188" s="115">
        <v>2523748373</v>
      </c>
      <c r="F188" s="99" t="s">
        <v>386</v>
      </c>
      <c r="G188" s="191">
        <v>38089</v>
      </c>
      <c r="H188" s="102" t="str">
        <f t="shared" si="4"/>
        <v>April</v>
      </c>
      <c r="I188" s="103">
        <f t="shared" ca="1" si="5"/>
        <v>12</v>
      </c>
    </row>
    <row r="189" spans="1:9" x14ac:dyDescent="0.25">
      <c r="A189" s="99" t="s">
        <v>770</v>
      </c>
      <c r="B189" s="101" t="s">
        <v>378</v>
      </c>
      <c r="C189" s="99" t="s">
        <v>399</v>
      </c>
      <c r="D189" s="111">
        <v>159117255</v>
      </c>
      <c r="E189" s="115">
        <v>9198426889</v>
      </c>
      <c r="F189" s="99" t="s">
        <v>385</v>
      </c>
      <c r="G189" s="191">
        <v>37758</v>
      </c>
      <c r="H189" s="102" t="str">
        <f t="shared" si="4"/>
        <v>May</v>
      </c>
      <c r="I189" s="103">
        <f t="shared" ca="1" si="5"/>
        <v>13</v>
      </c>
    </row>
    <row r="190" spans="1:9" x14ac:dyDescent="0.25">
      <c r="A190" s="99" t="s">
        <v>880</v>
      </c>
      <c r="B190" s="101" t="s">
        <v>1505</v>
      </c>
      <c r="C190" s="99" t="s">
        <v>409</v>
      </c>
      <c r="D190" s="111">
        <v>443926890</v>
      </c>
      <c r="E190" s="115">
        <v>2524411859</v>
      </c>
      <c r="F190" s="99" t="s">
        <v>386</v>
      </c>
      <c r="G190" s="191">
        <v>35451</v>
      </c>
      <c r="H190" s="102" t="str">
        <f t="shared" si="4"/>
        <v>January</v>
      </c>
      <c r="I190" s="103">
        <f t="shared" ca="1" si="5"/>
        <v>19</v>
      </c>
    </row>
    <row r="191" spans="1:9" x14ac:dyDescent="0.25">
      <c r="A191" s="99" t="s">
        <v>1172</v>
      </c>
      <c r="B191" s="101" t="s">
        <v>1383</v>
      </c>
      <c r="C191" s="99" t="s">
        <v>407</v>
      </c>
      <c r="D191" s="111">
        <v>744830329</v>
      </c>
      <c r="E191" s="115">
        <v>9196098293</v>
      </c>
      <c r="F191" s="99" t="s">
        <v>386</v>
      </c>
      <c r="G191" s="191">
        <v>38242</v>
      </c>
      <c r="H191" s="102" t="str">
        <f t="shared" si="4"/>
        <v>September</v>
      </c>
      <c r="I191" s="103">
        <f t="shared" ca="1" si="5"/>
        <v>11</v>
      </c>
    </row>
    <row r="192" spans="1:9" x14ac:dyDescent="0.25">
      <c r="A192" s="99" t="s">
        <v>1283</v>
      </c>
      <c r="B192" s="101" t="s">
        <v>1381</v>
      </c>
      <c r="C192" s="99" t="s">
        <v>399</v>
      </c>
      <c r="D192" s="111">
        <v>820244290</v>
      </c>
      <c r="E192" s="115">
        <v>9194944596</v>
      </c>
      <c r="F192" s="99" t="s">
        <v>385</v>
      </c>
      <c r="G192" s="191">
        <v>37176</v>
      </c>
      <c r="H192" s="102" t="str">
        <f t="shared" si="4"/>
        <v>October</v>
      </c>
      <c r="I192" s="103">
        <f t="shared" ca="1" si="5"/>
        <v>14</v>
      </c>
    </row>
    <row r="193" spans="1:9" x14ac:dyDescent="0.25">
      <c r="A193" s="99" t="s">
        <v>1079</v>
      </c>
      <c r="B193" s="101" t="s">
        <v>1383</v>
      </c>
      <c r="C193" s="99" t="s">
        <v>1386</v>
      </c>
      <c r="D193" s="111">
        <v>198564686</v>
      </c>
      <c r="E193" s="116">
        <v>2523355100</v>
      </c>
      <c r="F193" s="99" t="s">
        <v>386</v>
      </c>
      <c r="G193" s="191">
        <v>39640</v>
      </c>
      <c r="H193" s="102" t="str">
        <f t="shared" si="4"/>
        <v>July</v>
      </c>
      <c r="I193" s="103">
        <f t="shared" ca="1" si="5"/>
        <v>7</v>
      </c>
    </row>
    <row r="194" spans="1:9" x14ac:dyDescent="0.25">
      <c r="A194" s="99" t="s">
        <v>1314</v>
      </c>
      <c r="B194" s="101" t="s">
        <v>1383</v>
      </c>
      <c r="C194" s="99" t="s">
        <v>399</v>
      </c>
      <c r="D194" s="111">
        <v>722630791</v>
      </c>
      <c r="E194" s="115">
        <v>2522263363</v>
      </c>
      <c r="F194" s="99" t="s">
        <v>392</v>
      </c>
      <c r="G194" s="191">
        <v>38018</v>
      </c>
      <c r="H194" s="102" t="str">
        <f t="shared" ref="H194:H257" si="6">CHOOSE(MONTH(G194),"January","February","March","April","May","June","July","August","September","October","November","December")</f>
        <v>February</v>
      </c>
      <c r="I194" s="103">
        <f t="shared" ref="I194:I257" ca="1" si="7">DATEDIF(G194,TODAY(),"Y")</f>
        <v>12</v>
      </c>
    </row>
    <row r="195" spans="1:9" x14ac:dyDescent="0.25">
      <c r="A195" s="99" t="s">
        <v>1213</v>
      </c>
      <c r="B195" s="101" t="s">
        <v>1383</v>
      </c>
      <c r="C195" s="99" t="s">
        <v>399</v>
      </c>
      <c r="D195" s="111">
        <v>167058119</v>
      </c>
      <c r="E195" s="115">
        <v>2527237007</v>
      </c>
      <c r="F195" s="99" t="s">
        <v>392</v>
      </c>
      <c r="G195" s="191">
        <v>38524</v>
      </c>
      <c r="H195" s="102" t="str">
        <f t="shared" si="6"/>
        <v>June</v>
      </c>
      <c r="I195" s="103">
        <f t="shared" ca="1" si="7"/>
        <v>10</v>
      </c>
    </row>
    <row r="196" spans="1:9" x14ac:dyDescent="0.25">
      <c r="A196" s="99" t="s">
        <v>1300</v>
      </c>
      <c r="B196" s="101" t="s">
        <v>1383</v>
      </c>
      <c r="C196" s="99" t="s">
        <v>394</v>
      </c>
      <c r="D196" s="111">
        <v>534034571</v>
      </c>
      <c r="E196" s="115">
        <v>2526169135</v>
      </c>
      <c r="F196" s="99" t="s">
        <v>389</v>
      </c>
      <c r="G196" s="191">
        <v>39151</v>
      </c>
      <c r="H196" s="102" t="str">
        <f t="shared" si="6"/>
        <v>March</v>
      </c>
      <c r="I196" s="103">
        <f t="shared" ca="1" si="7"/>
        <v>9</v>
      </c>
    </row>
    <row r="197" spans="1:9" x14ac:dyDescent="0.25">
      <c r="A197" s="99" t="s">
        <v>1194</v>
      </c>
      <c r="B197" s="101" t="s">
        <v>1381</v>
      </c>
      <c r="C197" s="99" t="s">
        <v>399</v>
      </c>
      <c r="D197" s="111">
        <v>775217609</v>
      </c>
      <c r="E197" s="115">
        <v>9191591006</v>
      </c>
      <c r="F197" s="99" t="s">
        <v>386</v>
      </c>
      <c r="G197" s="191">
        <v>40652</v>
      </c>
      <c r="H197" s="102" t="str">
        <f t="shared" si="6"/>
        <v>April</v>
      </c>
      <c r="I197" s="103">
        <f t="shared" ca="1" si="7"/>
        <v>5</v>
      </c>
    </row>
    <row r="198" spans="1:9" x14ac:dyDescent="0.25">
      <c r="A198" s="99" t="s">
        <v>859</v>
      </c>
      <c r="B198" s="101" t="s">
        <v>1383</v>
      </c>
      <c r="C198" s="99" t="s">
        <v>408</v>
      </c>
      <c r="D198" s="111">
        <v>277423593</v>
      </c>
      <c r="E198" s="115">
        <v>9195790921</v>
      </c>
      <c r="F198" s="99" t="s">
        <v>389</v>
      </c>
      <c r="G198" s="191">
        <v>40197</v>
      </c>
      <c r="H198" s="102" t="str">
        <f t="shared" si="6"/>
        <v>January</v>
      </c>
      <c r="I198" s="103">
        <f t="shared" ca="1" si="7"/>
        <v>6</v>
      </c>
    </row>
    <row r="199" spans="1:9" x14ac:dyDescent="0.25">
      <c r="A199" s="99" t="s">
        <v>796</v>
      </c>
      <c r="B199" s="101" t="s">
        <v>1383</v>
      </c>
      <c r="C199" s="99" t="s">
        <v>408</v>
      </c>
      <c r="D199" s="111">
        <v>101829876</v>
      </c>
      <c r="E199" s="115">
        <v>2522552565</v>
      </c>
      <c r="F199" s="99" t="s">
        <v>392</v>
      </c>
      <c r="G199" s="191">
        <v>38888</v>
      </c>
      <c r="H199" s="102" t="str">
        <f t="shared" si="6"/>
        <v>June</v>
      </c>
      <c r="I199" s="103">
        <f t="shared" ca="1" si="7"/>
        <v>9</v>
      </c>
    </row>
    <row r="200" spans="1:9" x14ac:dyDescent="0.25">
      <c r="A200" s="99" t="s">
        <v>1327</v>
      </c>
      <c r="B200" s="101" t="s">
        <v>1381</v>
      </c>
      <c r="C200" s="99" t="s">
        <v>406</v>
      </c>
      <c r="D200" s="111">
        <v>924942231</v>
      </c>
      <c r="E200" s="115">
        <v>9193279828</v>
      </c>
      <c r="F200" s="99" t="s">
        <v>389</v>
      </c>
      <c r="G200" s="191">
        <v>35639</v>
      </c>
      <c r="H200" s="102" t="str">
        <f t="shared" si="6"/>
        <v>July</v>
      </c>
      <c r="I200" s="103">
        <f t="shared" ca="1" si="7"/>
        <v>18</v>
      </c>
    </row>
    <row r="201" spans="1:9" x14ac:dyDescent="0.25">
      <c r="A201" s="99" t="s">
        <v>820</v>
      </c>
      <c r="B201" s="101" t="s">
        <v>1381</v>
      </c>
      <c r="C201" s="99" t="s">
        <v>405</v>
      </c>
      <c r="D201" s="111">
        <v>803776506</v>
      </c>
      <c r="E201" s="115">
        <v>2526920236</v>
      </c>
      <c r="F201" s="99" t="s">
        <v>386</v>
      </c>
      <c r="G201" s="191">
        <v>37752</v>
      </c>
      <c r="H201" s="102" t="str">
        <f t="shared" si="6"/>
        <v>May</v>
      </c>
      <c r="I201" s="103">
        <f t="shared" ca="1" si="7"/>
        <v>13</v>
      </c>
    </row>
    <row r="202" spans="1:9" x14ac:dyDescent="0.25">
      <c r="A202" s="99" t="s">
        <v>967</v>
      </c>
      <c r="B202" s="101" t="s">
        <v>1381</v>
      </c>
      <c r="C202" s="99" t="s">
        <v>395</v>
      </c>
      <c r="D202" s="111">
        <v>873100939</v>
      </c>
      <c r="E202" s="115">
        <v>9191259179</v>
      </c>
      <c r="F202" s="99" t="s">
        <v>386</v>
      </c>
      <c r="G202" s="191">
        <v>35851</v>
      </c>
      <c r="H202" s="102" t="str">
        <f t="shared" si="6"/>
        <v>February</v>
      </c>
      <c r="I202" s="103">
        <f t="shared" ca="1" si="7"/>
        <v>18</v>
      </c>
    </row>
    <row r="203" spans="1:9" x14ac:dyDescent="0.25">
      <c r="A203" s="99" t="s">
        <v>1401</v>
      </c>
      <c r="B203" s="101" t="s">
        <v>1381</v>
      </c>
      <c r="C203" s="99" t="s">
        <v>1386</v>
      </c>
      <c r="D203" s="111">
        <v>444159297</v>
      </c>
      <c r="E203" s="115">
        <v>2522456406</v>
      </c>
      <c r="F203" s="99" t="s">
        <v>386</v>
      </c>
      <c r="G203" s="191">
        <v>36840</v>
      </c>
      <c r="H203" s="102" t="str">
        <f t="shared" si="6"/>
        <v>November</v>
      </c>
      <c r="I203" s="103">
        <f t="shared" ca="1" si="7"/>
        <v>15</v>
      </c>
    </row>
    <row r="204" spans="1:9" x14ac:dyDescent="0.25">
      <c r="A204" s="99" t="s">
        <v>750</v>
      </c>
      <c r="B204" s="101" t="s">
        <v>1383</v>
      </c>
      <c r="C204" s="99" t="s">
        <v>1385</v>
      </c>
      <c r="D204" s="111">
        <v>195245117</v>
      </c>
      <c r="E204" s="115">
        <v>9193451072</v>
      </c>
      <c r="F204" s="99" t="s">
        <v>392</v>
      </c>
      <c r="G204" s="191">
        <v>41275</v>
      </c>
      <c r="H204" s="102" t="str">
        <f t="shared" si="6"/>
        <v>January</v>
      </c>
      <c r="I204" s="103">
        <f t="shared" ca="1" si="7"/>
        <v>3</v>
      </c>
    </row>
    <row r="205" spans="1:9" x14ac:dyDescent="0.25">
      <c r="A205" s="99" t="s">
        <v>844</v>
      </c>
      <c r="B205" s="101" t="s">
        <v>378</v>
      </c>
      <c r="C205" s="99" t="s">
        <v>406</v>
      </c>
      <c r="D205" s="111">
        <v>106686151</v>
      </c>
      <c r="E205" s="115">
        <v>2521246633</v>
      </c>
      <c r="F205" s="99" t="s">
        <v>385</v>
      </c>
      <c r="G205" s="191">
        <v>38138</v>
      </c>
      <c r="H205" s="102" t="str">
        <f t="shared" si="6"/>
        <v>May</v>
      </c>
      <c r="I205" s="103">
        <f t="shared" ca="1" si="7"/>
        <v>11</v>
      </c>
    </row>
    <row r="206" spans="1:9" x14ac:dyDescent="0.25">
      <c r="A206" s="99" t="s">
        <v>821</v>
      </c>
      <c r="B206" s="101" t="s">
        <v>1381</v>
      </c>
      <c r="C206" s="99" t="s">
        <v>405</v>
      </c>
      <c r="D206" s="111">
        <v>290385638</v>
      </c>
      <c r="E206" s="115">
        <v>9194518022</v>
      </c>
      <c r="F206" s="99" t="s">
        <v>389</v>
      </c>
      <c r="G206" s="191">
        <v>41995</v>
      </c>
      <c r="H206" s="102" t="str">
        <f t="shared" si="6"/>
        <v>December</v>
      </c>
      <c r="I206" s="103">
        <f t="shared" ca="1" si="7"/>
        <v>1</v>
      </c>
    </row>
    <row r="207" spans="1:9" x14ac:dyDescent="0.25">
      <c r="A207" s="99" t="s">
        <v>769</v>
      </c>
      <c r="B207" s="101" t="s">
        <v>1380</v>
      </c>
      <c r="C207" s="100" t="s">
        <v>1379</v>
      </c>
      <c r="D207" s="112">
        <v>411526157</v>
      </c>
      <c r="E207" s="117">
        <v>9195818082</v>
      </c>
      <c r="F207" s="100" t="s">
        <v>392</v>
      </c>
      <c r="G207" s="191">
        <v>41792</v>
      </c>
      <c r="H207" s="102" t="str">
        <f t="shared" si="6"/>
        <v>June</v>
      </c>
      <c r="I207" s="103">
        <f t="shared" ca="1" si="7"/>
        <v>1</v>
      </c>
    </row>
    <row r="208" spans="1:9" x14ac:dyDescent="0.25">
      <c r="A208" s="99" t="s">
        <v>1392</v>
      </c>
      <c r="B208" s="101" t="s">
        <v>1383</v>
      </c>
      <c r="C208" s="99" t="s">
        <v>399</v>
      </c>
      <c r="D208" s="111">
        <v>130619578</v>
      </c>
      <c r="E208" s="115">
        <v>9195057530</v>
      </c>
      <c r="F208" s="99" t="s">
        <v>385</v>
      </c>
      <c r="G208" s="191">
        <v>39864</v>
      </c>
      <c r="H208" s="102" t="str">
        <f t="shared" si="6"/>
        <v>February</v>
      </c>
      <c r="I208" s="103">
        <f t="shared" ca="1" si="7"/>
        <v>7</v>
      </c>
    </row>
    <row r="209" spans="1:9" x14ac:dyDescent="0.25">
      <c r="A209" s="99" t="s">
        <v>874</v>
      </c>
      <c r="B209" s="101" t="s">
        <v>1383</v>
      </c>
      <c r="C209" s="99" t="s">
        <v>408</v>
      </c>
      <c r="D209" s="111">
        <v>296641985</v>
      </c>
      <c r="E209" s="115">
        <v>2528217409</v>
      </c>
      <c r="F209" s="99" t="s">
        <v>386</v>
      </c>
      <c r="G209" s="191">
        <v>36303</v>
      </c>
      <c r="H209" s="102" t="str">
        <f t="shared" si="6"/>
        <v>May</v>
      </c>
      <c r="I209" s="103">
        <f t="shared" ca="1" si="7"/>
        <v>17</v>
      </c>
    </row>
    <row r="210" spans="1:9" x14ac:dyDescent="0.25">
      <c r="A210" s="99" t="s">
        <v>873</v>
      </c>
      <c r="B210" s="101" t="s">
        <v>1505</v>
      </c>
      <c r="C210" s="99" t="s">
        <v>399</v>
      </c>
      <c r="D210" s="111">
        <v>881975933</v>
      </c>
      <c r="E210" s="115">
        <v>9192354572</v>
      </c>
      <c r="F210" s="99" t="s">
        <v>386</v>
      </c>
      <c r="G210" s="191">
        <v>35873</v>
      </c>
      <c r="H210" s="102" t="str">
        <f t="shared" si="6"/>
        <v>March</v>
      </c>
      <c r="I210" s="103">
        <f t="shared" ca="1" si="7"/>
        <v>18</v>
      </c>
    </row>
    <row r="211" spans="1:9" x14ac:dyDescent="0.25">
      <c r="A211" s="99" t="s">
        <v>956</v>
      </c>
      <c r="B211" s="101" t="s">
        <v>378</v>
      </c>
      <c r="C211" s="99" t="s">
        <v>402</v>
      </c>
      <c r="D211" s="111">
        <v>422929693</v>
      </c>
      <c r="E211" s="115">
        <v>9191487375</v>
      </c>
      <c r="F211" s="99" t="s">
        <v>386</v>
      </c>
      <c r="G211" s="191">
        <v>38424</v>
      </c>
      <c r="H211" s="102" t="str">
        <f t="shared" si="6"/>
        <v>March</v>
      </c>
      <c r="I211" s="103">
        <f t="shared" ca="1" si="7"/>
        <v>11</v>
      </c>
    </row>
    <row r="212" spans="1:9" x14ac:dyDescent="0.25">
      <c r="A212" s="99" t="s">
        <v>1269</v>
      </c>
      <c r="B212" s="101" t="s">
        <v>378</v>
      </c>
      <c r="C212" s="100" t="s">
        <v>1379</v>
      </c>
      <c r="D212" s="112">
        <v>914428485</v>
      </c>
      <c r="E212" s="117">
        <v>2521774590</v>
      </c>
      <c r="F212" s="100" t="s">
        <v>389</v>
      </c>
      <c r="G212" s="191">
        <v>35594</v>
      </c>
      <c r="H212" s="102" t="str">
        <f t="shared" si="6"/>
        <v>June</v>
      </c>
      <c r="I212" s="103">
        <f t="shared" ca="1" si="7"/>
        <v>18</v>
      </c>
    </row>
    <row r="213" spans="1:9" x14ac:dyDescent="0.25">
      <c r="A213" s="99" t="s">
        <v>915</v>
      </c>
      <c r="B213" s="101" t="s">
        <v>1383</v>
      </c>
      <c r="C213" s="99" t="s">
        <v>406</v>
      </c>
      <c r="D213" s="111">
        <v>945160038</v>
      </c>
      <c r="E213" s="115">
        <v>2527909707</v>
      </c>
      <c r="F213" s="99" t="s">
        <v>386</v>
      </c>
      <c r="G213" s="191">
        <v>37411</v>
      </c>
      <c r="H213" s="102" t="str">
        <f t="shared" si="6"/>
        <v>June</v>
      </c>
      <c r="I213" s="103">
        <f t="shared" ca="1" si="7"/>
        <v>13</v>
      </c>
    </row>
    <row r="214" spans="1:9" x14ac:dyDescent="0.25">
      <c r="A214" s="99" t="s">
        <v>930</v>
      </c>
      <c r="B214" s="101" t="s">
        <v>1383</v>
      </c>
      <c r="C214" s="99" t="s">
        <v>399</v>
      </c>
      <c r="D214" s="111">
        <v>561737107</v>
      </c>
      <c r="E214" s="115">
        <v>9198294156</v>
      </c>
      <c r="F214" s="99" t="s">
        <v>386</v>
      </c>
      <c r="G214" s="191">
        <v>37747</v>
      </c>
      <c r="H214" s="102" t="str">
        <f t="shared" si="6"/>
        <v>May</v>
      </c>
      <c r="I214" s="103">
        <f t="shared" ca="1" si="7"/>
        <v>13</v>
      </c>
    </row>
    <row r="215" spans="1:9" x14ac:dyDescent="0.25">
      <c r="A215" s="99" t="s">
        <v>752</v>
      </c>
      <c r="B215" s="101" t="s">
        <v>1383</v>
      </c>
      <c r="C215" s="99" t="s">
        <v>399</v>
      </c>
      <c r="D215" s="111">
        <v>482927373</v>
      </c>
      <c r="E215" s="115">
        <v>9198413271</v>
      </c>
      <c r="F215" s="99" t="s">
        <v>386</v>
      </c>
      <c r="G215" s="191">
        <v>38355</v>
      </c>
      <c r="H215" s="102" t="str">
        <f t="shared" si="6"/>
        <v>January</v>
      </c>
      <c r="I215" s="103">
        <f t="shared" ca="1" si="7"/>
        <v>11</v>
      </c>
    </row>
    <row r="216" spans="1:9" x14ac:dyDescent="0.25">
      <c r="A216" s="99" t="s">
        <v>939</v>
      </c>
      <c r="B216" s="101" t="s">
        <v>1380</v>
      </c>
      <c r="C216" s="99" t="s">
        <v>405</v>
      </c>
      <c r="D216" s="111">
        <v>711445298</v>
      </c>
      <c r="E216" s="115">
        <v>2528359862</v>
      </c>
      <c r="F216" s="99" t="s">
        <v>385</v>
      </c>
      <c r="G216" s="191">
        <v>35541</v>
      </c>
      <c r="H216" s="102" t="str">
        <f t="shared" si="6"/>
        <v>April</v>
      </c>
      <c r="I216" s="103">
        <f t="shared" ca="1" si="7"/>
        <v>19</v>
      </c>
    </row>
    <row r="217" spans="1:9" x14ac:dyDescent="0.25">
      <c r="A217" s="99" t="s">
        <v>1229</v>
      </c>
      <c r="B217" s="101" t="s">
        <v>378</v>
      </c>
      <c r="C217" s="99" t="s">
        <v>399</v>
      </c>
      <c r="D217" s="111">
        <v>353414196</v>
      </c>
      <c r="E217" s="115">
        <v>2528159919</v>
      </c>
      <c r="F217" s="99" t="s">
        <v>386</v>
      </c>
      <c r="G217" s="191">
        <v>40327</v>
      </c>
      <c r="H217" s="102" t="str">
        <f t="shared" si="6"/>
        <v>May</v>
      </c>
      <c r="I217" s="103">
        <f t="shared" ca="1" si="7"/>
        <v>5</v>
      </c>
    </row>
    <row r="218" spans="1:9" x14ac:dyDescent="0.25">
      <c r="A218" s="99" t="s">
        <v>755</v>
      </c>
      <c r="B218" s="101" t="s">
        <v>378</v>
      </c>
      <c r="C218" s="99" t="s">
        <v>1382</v>
      </c>
      <c r="D218" s="111">
        <v>767961463</v>
      </c>
      <c r="E218" s="115">
        <v>2523646601</v>
      </c>
      <c r="F218" s="99" t="s">
        <v>385</v>
      </c>
      <c r="G218" s="191">
        <v>41650</v>
      </c>
      <c r="H218" s="102" t="str">
        <f t="shared" si="6"/>
        <v>January</v>
      </c>
      <c r="I218" s="103">
        <f t="shared" ca="1" si="7"/>
        <v>2</v>
      </c>
    </row>
    <row r="219" spans="1:9" x14ac:dyDescent="0.25">
      <c r="A219" s="99" t="s">
        <v>1215</v>
      </c>
      <c r="B219" s="101" t="s">
        <v>1383</v>
      </c>
      <c r="C219" s="99" t="s">
        <v>399</v>
      </c>
      <c r="D219" s="111">
        <v>564908088</v>
      </c>
      <c r="E219" s="115">
        <v>9193386758</v>
      </c>
      <c r="F219" s="99" t="s">
        <v>386</v>
      </c>
      <c r="G219" s="191">
        <v>35799</v>
      </c>
      <c r="H219" s="102" t="str">
        <f t="shared" si="6"/>
        <v>January</v>
      </c>
      <c r="I219" s="103">
        <f t="shared" ca="1" si="7"/>
        <v>18</v>
      </c>
    </row>
    <row r="220" spans="1:9" x14ac:dyDescent="0.25">
      <c r="A220" s="99" t="s">
        <v>947</v>
      </c>
      <c r="B220" s="101" t="s">
        <v>378</v>
      </c>
      <c r="C220" s="99" t="s">
        <v>1386</v>
      </c>
      <c r="D220" s="111">
        <v>671360508</v>
      </c>
      <c r="E220" s="115">
        <v>2528385730</v>
      </c>
      <c r="F220" s="99" t="s">
        <v>389</v>
      </c>
      <c r="G220" s="191">
        <v>37802</v>
      </c>
      <c r="H220" s="102" t="str">
        <f t="shared" si="6"/>
        <v>June</v>
      </c>
      <c r="I220" s="103">
        <f t="shared" ca="1" si="7"/>
        <v>12</v>
      </c>
    </row>
    <row r="221" spans="1:9" x14ac:dyDescent="0.25">
      <c r="A221" s="99" t="s">
        <v>900</v>
      </c>
      <c r="B221" s="101" t="s">
        <v>1381</v>
      </c>
      <c r="C221" s="99" t="s">
        <v>402</v>
      </c>
      <c r="D221" s="111">
        <v>999156829</v>
      </c>
      <c r="E221" s="115">
        <v>2521401774</v>
      </c>
      <c r="F221" s="99" t="s">
        <v>386</v>
      </c>
      <c r="G221" s="191">
        <v>39550</v>
      </c>
      <c r="H221" s="102" t="str">
        <f t="shared" si="6"/>
        <v>April</v>
      </c>
      <c r="I221" s="103">
        <f t="shared" ca="1" si="7"/>
        <v>8</v>
      </c>
    </row>
    <row r="222" spans="1:9" x14ac:dyDescent="0.25">
      <c r="A222" s="99" t="s">
        <v>1110</v>
      </c>
      <c r="B222" s="101" t="s">
        <v>1381</v>
      </c>
      <c r="C222" s="99" t="s">
        <v>396</v>
      </c>
      <c r="D222" s="111">
        <v>999789446</v>
      </c>
      <c r="E222" s="115">
        <v>2521696804</v>
      </c>
      <c r="F222" s="99" t="s">
        <v>386</v>
      </c>
      <c r="G222" s="191">
        <v>36224</v>
      </c>
      <c r="H222" s="102" t="str">
        <f t="shared" si="6"/>
        <v>March</v>
      </c>
      <c r="I222" s="103">
        <f t="shared" ca="1" si="7"/>
        <v>17</v>
      </c>
    </row>
    <row r="223" spans="1:9" x14ac:dyDescent="0.25">
      <c r="A223" s="99" t="s">
        <v>1069</v>
      </c>
      <c r="B223" s="101" t="s">
        <v>1505</v>
      </c>
      <c r="C223" s="99" t="s">
        <v>399</v>
      </c>
      <c r="D223" s="111">
        <v>484217278</v>
      </c>
      <c r="E223" s="115">
        <v>9195627374</v>
      </c>
      <c r="F223" s="99" t="s">
        <v>392</v>
      </c>
      <c r="G223" s="191">
        <v>38538</v>
      </c>
      <c r="H223" s="102" t="str">
        <f t="shared" si="6"/>
        <v>July</v>
      </c>
      <c r="I223" s="103">
        <f t="shared" ca="1" si="7"/>
        <v>10</v>
      </c>
    </row>
    <row r="224" spans="1:9" x14ac:dyDescent="0.25">
      <c r="A224" s="99" t="s">
        <v>685</v>
      </c>
      <c r="B224" s="101" t="s">
        <v>1381</v>
      </c>
      <c r="C224" s="99" t="s">
        <v>406</v>
      </c>
      <c r="D224" s="111">
        <v>548283920</v>
      </c>
      <c r="E224" s="115">
        <v>2524160215</v>
      </c>
      <c r="F224" s="99" t="s">
        <v>385</v>
      </c>
      <c r="G224" s="191">
        <v>37650</v>
      </c>
      <c r="H224" s="102" t="str">
        <f t="shared" si="6"/>
        <v>January</v>
      </c>
      <c r="I224" s="103">
        <f t="shared" ca="1" si="7"/>
        <v>13</v>
      </c>
    </row>
    <row r="225" spans="1:9" x14ac:dyDescent="0.25">
      <c r="A225" s="99" t="s">
        <v>799</v>
      </c>
      <c r="B225" s="101" t="s">
        <v>1381</v>
      </c>
      <c r="C225" s="99" t="s">
        <v>407</v>
      </c>
      <c r="D225" s="111">
        <v>863736129</v>
      </c>
      <c r="E225" s="115">
        <v>2522778445</v>
      </c>
      <c r="F225" s="99" t="s">
        <v>389</v>
      </c>
      <c r="G225" s="191">
        <v>36844</v>
      </c>
      <c r="H225" s="102" t="str">
        <f t="shared" si="6"/>
        <v>November</v>
      </c>
      <c r="I225" s="103">
        <f t="shared" ca="1" si="7"/>
        <v>15</v>
      </c>
    </row>
    <row r="226" spans="1:9" x14ac:dyDescent="0.25">
      <c r="A226" s="99" t="s">
        <v>787</v>
      </c>
      <c r="B226" s="101" t="s">
        <v>378</v>
      </c>
      <c r="C226" s="99" t="s">
        <v>397</v>
      </c>
      <c r="D226" s="111">
        <v>304068732</v>
      </c>
      <c r="E226" s="115">
        <v>2523919445</v>
      </c>
      <c r="F226" s="99" t="s">
        <v>389</v>
      </c>
      <c r="G226" s="191">
        <v>37346</v>
      </c>
      <c r="H226" s="102" t="str">
        <f t="shared" si="6"/>
        <v>March</v>
      </c>
      <c r="I226" s="103">
        <f t="shared" ca="1" si="7"/>
        <v>14</v>
      </c>
    </row>
    <row r="227" spans="1:9" x14ac:dyDescent="0.25">
      <c r="A227" s="100" t="s">
        <v>857</v>
      </c>
      <c r="B227" s="101" t="s">
        <v>1381</v>
      </c>
      <c r="C227" s="99" t="s">
        <v>406</v>
      </c>
      <c r="D227" s="111">
        <v>313358310</v>
      </c>
      <c r="E227" s="115">
        <v>9195442791</v>
      </c>
      <c r="F227" s="99" t="s">
        <v>386</v>
      </c>
      <c r="G227" s="191">
        <v>38518</v>
      </c>
      <c r="H227" s="102" t="str">
        <f t="shared" si="6"/>
        <v>June</v>
      </c>
      <c r="I227" s="103">
        <f t="shared" ca="1" si="7"/>
        <v>10</v>
      </c>
    </row>
    <row r="228" spans="1:9" x14ac:dyDescent="0.25">
      <c r="A228" s="99" t="s">
        <v>741</v>
      </c>
      <c r="B228" s="101" t="s">
        <v>378</v>
      </c>
      <c r="C228" s="100" t="s">
        <v>1382</v>
      </c>
      <c r="D228" s="112">
        <v>771277493</v>
      </c>
      <c r="E228" s="117">
        <v>2522872439</v>
      </c>
      <c r="F228" s="100" t="s">
        <v>392</v>
      </c>
      <c r="G228" s="191">
        <v>40197</v>
      </c>
      <c r="H228" s="102" t="str">
        <f t="shared" si="6"/>
        <v>January</v>
      </c>
      <c r="I228" s="103">
        <f t="shared" ca="1" si="7"/>
        <v>6</v>
      </c>
    </row>
    <row r="229" spans="1:9" x14ac:dyDescent="0.25">
      <c r="A229" s="99" t="s">
        <v>818</v>
      </c>
      <c r="B229" s="101" t="s">
        <v>1381</v>
      </c>
      <c r="C229" s="99" t="s">
        <v>402</v>
      </c>
      <c r="D229" s="111">
        <v>168791562</v>
      </c>
      <c r="E229" s="115">
        <v>9194161772</v>
      </c>
      <c r="F229" s="99" t="s">
        <v>386</v>
      </c>
      <c r="G229" s="191">
        <v>41567</v>
      </c>
      <c r="H229" s="102" t="str">
        <f t="shared" si="6"/>
        <v>October</v>
      </c>
      <c r="I229" s="103">
        <f t="shared" ca="1" si="7"/>
        <v>2</v>
      </c>
    </row>
    <row r="230" spans="1:9" x14ac:dyDescent="0.25">
      <c r="A230" s="99" t="s">
        <v>854</v>
      </c>
      <c r="B230" s="101" t="s">
        <v>1505</v>
      </c>
      <c r="C230" s="99" t="s">
        <v>408</v>
      </c>
      <c r="D230" s="111">
        <v>147683641</v>
      </c>
      <c r="E230" s="115">
        <v>9191657646</v>
      </c>
      <c r="F230" s="99" t="s">
        <v>385</v>
      </c>
      <c r="G230" s="191">
        <v>42290</v>
      </c>
      <c r="H230" s="102" t="str">
        <f t="shared" si="6"/>
        <v>October</v>
      </c>
      <c r="I230" s="103">
        <f t="shared" ca="1" si="7"/>
        <v>0</v>
      </c>
    </row>
    <row r="231" spans="1:9" x14ac:dyDescent="0.25">
      <c r="A231" s="99" t="s">
        <v>1018</v>
      </c>
      <c r="B231" s="101" t="s">
        <v>1381</v>
      </c>
      <c r="C231" s="99" t="s">
        <v>399</v>
      </c>
      <c r="D231" s="111">
        <v>995858336</v>
      </c>
      <c r="E231" s="115">
        <v>2525035104</v>
      </c>
      <c r="F231" s="99" t="s">
        <v>385</v>
      </c>
      <c r="G231" s="191">
        <v>38527</v>
      </c>
      <c r="H231" s="102" t="str">
        <f t="shared" si="6"/>
        <v>June</v>
      </c>
      <c r="I231" s="103">
        <f t="shared" ca="1" si="7"/>
        <v>10</v>
      </c>
    </row>
    <row r="232" spans="1:9" x14ac:dyDescent="0.25">
      <c r="A232" s="99" t="s">
        <v>2533</v>
      </c>
      <c r="B232" s="101" t="s">
        <v>1383</v>
      </c>
      <c r="C232" s="99" t="s">
        <v>402</v>
      </c>
      <c r="D232" s="111">
        <v>479081328</v>
      </c>
      <c r="E232" s="115">
        <v>2525368383</v>
      </c>
      <c r="F232" s="99" t="s">
        <v>385</v>
      </c>
      <c r="G232" s="191">
        <v>37131</v>
      </c>
      <c r="H232" s="102" t="str">
        <f t="shared" si="6"/>
        <v>August</v>
      </c>
      <c r="I232" s="103">
        <f t="shared" ca="1" si="7"/>
        <v>14</v>
      </c>
    </row>
    <row r="233" spans="1:9" x14ac:dyDescent="0.25">
      <c r="A233" s="99" t="s">
        <v>2528</v>
      </c>
      <c r="B233" s="101" t="s">
        <v>1381</v>
      </c>
      <c r="C233" s="99" t="s">
        <v>397</v>
      </c>
      <c r="D233" s="111">
        <v>282972141</v>
      </c>
      <c r="E233" s="115">
        <v>2527135797</v>
      </c>
      <c r="F233" s="99" t="s">
        <v>385</v>
      </c>
      <c r="G233" s="191">
        <v>35468</v>
      </c>
      <c r="H233" s="102" t="str">
        <f t="shared" si="6"/>
        <v>February</v>
      </c>
      <c r="I233" s="103">
        <f t="shared" ca="1" si="7"/>
        <v>19</v>
      </c>
    </row>
    <row r="234" spans="1:9" x14ac:dyDescent="0.25">
      <c r="A234" s="99" t="s">
        <v>940</v>
      </c>
      <c r="B234" s="101" t="s">
        <v>1383</v>
      </c>
      <c r="C234" s="99" t="s">
        <v>399</v>
      </c>
      <c r="D234" s="111">
        <v>589649495</v>
      </c>
      <c r="E234" s="115">
        <v>2524248455</v>
      </c>
      <c r="F234" s="99" t="s">
        <v>386</v>
      </c>
      <c r="G234" s="191">
        <v>37181</v>
      </c>
      <c r="H234" s="102" t="str">
        <f t="shared" si="6"/>
        <v>October</v>
      </c>
      <c r="I234" s="103">
        <f t="shared" ca="1" si="7"/>
        <v>14</v>
      </c>
    </row>
    <row r="235" spans="1:9" x14ac:dyDescent="0.25">
      <c r="A235" s="99" t="s">
        <v>1223</v>
      </c>
      <c r="B235" s="101" t="s">
        <v>674</v>
      </c>
      <c r="C235" s="99" t="s">
        <v>397</v>
      </c>
      <c r="D235" s="111">
        <v>525507320</v>
      </c>
      <c r="E235" s="115">
        <v>2523938131</v>
      </c>
      <c r="F235" s="99" t="s">
        <v>386</v>
      </c>
      <c r="G235" s="191">
        <v>37812</v>
      </c>
      <c r="H235" s="102" t="str">
        <f t="shared" si="6"/>
        <v>July</v>
      </c>
      <c r="I235" s="103">
        <f t="shared" ca="1" si="7"/>
        <v>12</v>
      </c>
    </row>
    <row r="236" spans="1:9" x14ac:dyDescent="0.25">
      <c r="A236" s="99" t="s">
        <v>2298</v>
      </c>
      <c r="B236" s="101" t="s">
        <v>674</v>
      </c>
      <c r="C236" s="99" t="s">
        <v>397</v>
      </c>
      <c r="D236" s="111">
        <v>279591317</v>
      </c>
      <c r="E236" s="115">
        <v>2522381391</v>
      </c>
      <c r="F236" s="99" t="s">
        <v>392</v>
      </c>
      <c r="G236" s="191">
        <v>42023</v>
      </c>
      <c r="H236" s="102" t="str">
        <f t="shared" si="6"/>
        <v>January</v>
      </c>
      <c r="I236" s="103">
        <f t="shared" ca="1" si="7"/>
        <v>1</v>
      </c>
    </row>
    <row r="237" spans="1:9" x14ac:dyDescent="0.25">
      <c r="A237" s="99" t="s">
        <v>995</v>
      </c>
      <c r="B237" s="101" t="s">
        <v>674</v>
      </c>
      <c r="C237" s="99" t="s">
        <v>405</v>
      </c>
      <c r="D237" s="111">
        <v>213741822</v>
      </c>
      <c r="E237" s="115">
        <v>2521780498</v>
      </c>
      <c r="F237" s="99" t="s">
        <v>385</v>
      </c>
      <c r="G237" s="191">
        <v>38264</v>
      </c>
      <c r="H237" s="102" t="str">
        <f t="shared" si="6"/>
        <v>October</v>
      </c>
      <c r="I237" s="103">
        <f t="shared" ca="1" si="7"/>
        <v>11</v>
      </c>
    </row>
    <row r="238" spans="1:9" x14ac:dyDescent="0.25">
      <c r="A238" s="99" t="s">
        <v>1347</v>
      </c>
      <c r="B238" s="101" t="s">
        <v>1383</v>
      </c>
      <c r="C238" s="99" t="s">
        <v>397</v>
      </c>
      <c r="D238" s="111">
        <v>927043360</v>
      </c>
      <c r="E238" s="115">
        <v>2526053287</v>
      </c>
      <c r="F238" s="99" t="s">
        <v>385</v>
      </c>
      <c r="G238" s="191">
        <v>35540</v>
      </c>
      <c r="H238" s="102" t="str">
        <f t="shared" si="6"/>
        <v>April</v>
      </c>
      <c r="I238" s="103">
        <f t="shared" ca="1" si="7"/>
        <v>19</v>
      </c>
    </row>
    <row r="239" spans="1:9" x14ac:dyDescent="0.25">
      <c r="A239" s="99" t="s">
        <v>1329</v>
      </c>
      <c r="B239" s="101" t="s">
        <v>1383</v>
      </c>
      <c r="C239" s="99" t="s">
        <v>405</v>
      </c>
      <c r="D239" s="111">
        <v>619465100</v>
      </c>
      <c r="E239" s="115">
        <v>9194629606</v>
      </c>
      <c r="F239" s="99" t="s">
        <v>386</v>
      </c>
      <c r="G239" s="191">
        <v>42423</v>
      </c>
      <c r="H239" s="102" t="str">
        <f t="shared" si="6"/>
        <v>February</v>
      </c>
      <c r="I239" s="103">
        <f t="shared" ca="1" si="7"/>
        <v>0</v>
      </c>
    </row>
    <row r="240" spans="1:9" x14ac:dyDescent="0.25">
      <c r="A240" s="99" t="s">
        <v>1167</v>
      </c>
      <c r="B240" s="101" t="s">
        <v>1380</v>
      </c>
      <c r="C240" s="99" t="s">
        <v>399</v>
      </c>
      <c r="D240" s="111">
        <v>682907379</v>
      </c>
      <c r="E240" s="115">
        <v>2521854525</v>
      </c>
      <c r="F240" s="99" t="s">
        <v>386</v>
      </c>
      <c r="G240" s="191">
        <v>40553</v>
      </c>
      <c r="H240" s="102" t="str">
        <f t="shared" si="6"/>
        <v>January</v>
      </c>
      <c r="I240" s="103">
        <f t="shared" ca="1" si="7"/>
        <v>5</v>
      </c>
    </row>
    <row r="241" spans="1:9" x14ac:dyDescent="0.25">
      <c r="A241" s="99" t="s">
        <v>1218</v>
      </c>
      <c r="B241" s="101" t="s">
        <v>1381</v>
      </c>
      <c r="C241" s="99" t="s">
        <v>399</v>
      </c>
      <c r="D241" s="111">
        <v>259573806</v>
      </c>
      <c r="E241" s="115">
        <v>9193302808</v>
      </c>
      <c r="F241" s="99" t="s">
        <v>386</v>
      </c>
      <c r="G241" s="191">
        <v>37904</v>
      </c>
      <c r="H241" s="102" t="str">
        <f t="shared" si="6"/>
        <v>October</v>
      </c>
      <c r="I241" s="103">
        <f t="shared" ca="1" si="7"/>
        <v>12</v>
      </c>
    </row>
    <row r="242" spans="1:9" x14ac:dyDescent="0.25">
      <c r="A242" s="99" t="s">
        <v>1158</v>
      </c>
      <c r="B242" s="101" t="s">
        <v>674</v>
      </c>
      <c r="C242" s="99" t="s">
        <v>406</v>
      </c>
      <c r="D242" s="111">
        <v>369210573</v>
      </c>
      <c r="E242" s="115">
        <v>2526555049</v>
      </c>
      <c r="F242" s="99" t="s">
        <v>389</v>
      </c>
      <c r="G242" s="191">
        <v>38125</v>
      </c>
      <c r="H242" s="102" t="str">
        <f t="shared" si="6"/>
        <v>May</v>
      </c>
      <c r="I242" s="103">
        <f t="shared" ca="1" si="7"/>
        <v>12</v>
      </c>
    </row>
    <row r="243" spans="1:9" x14ac:dyDescent="0.25">
      <c r="A243" s="99" t="s">
        <v>1184</v>
      </c>
      <c r="B243" s="101" t="s">
        <v>1505</v>
      </c>
      <c r="C243" s="99" t="s">
        <v>399</v>
      </c>
      <c r="D243" s="111">
        <v>523758324</v>
      </c>
      <c r="E243" s="115">
        <v>9191308831</v>
      </c>
      <c r="F243" s="99" t="s">
        <v>386</v>
      </c>
      <c r="G243" s="191">
        <v>39146</v>
      </c>
      <c r="H243" s="102" t="str">
        <f t="shared" si="6"/>
        <v>March</v>
      </c>
      <c r="I243" s="103">
        <f t="shared" ca="1" si="7"/>
        <v>9</v>
      </c>
    </row>
    <row r="244" spans="1:9" x14ac:dyDescent="0.25">
      <c r="A244" s="99" t="s">
        <v>1119</v>
      </c>
      <c r="B244" s="101" t="s">
        <v>1381</v>
      </c>
      <c r="C244" s="99" t="s">
        <v>399</v>
      </c>
      <c r="D244" s="111">
        <v>332289257</v>
      </c>
      <c r="E244" s="115">
        <v>9198367725</v>
      </c>
      <c r="F244" s="99" t="s">
        <v>385</v>
      </c>
      <c r="G244" s="191">
        <v>39440</v>
      </c>
      <c r="H244" s="102" t="str">
        <f t="shared" si="6"/>
        <v>December</v>
      </c>
      <c r="I244" s="103">
        <f t="shared" ca="1" si="7"/>
        <v>8</v>
      </c>
    </row>
    <row r="245" spans="1:9" x14ac:dyDescent="0.25">
      <c r="A245" s="99" t="s">
        <v>1321</v>
      </c>
      <c r="B245" s="101" t="s">
        <v>1383</v>
      </c>
      <c r="C245" s="99" t="s">
        <v>399</v>
      </c>
      <c r="D245" s="111">
        <v>798466688</v>
      </c>
      <c r="E245" s="115">
        <v>9192232339</v>
      </c>
      <c r="F245" s="99" t="s">
        <v>386</v>
      </c>
      <c r="G245" s="191">
        <v>36245</v>
      </c>
      <c r="H245" s="102" t="str">
        <f t="shared" si="6"/>
        <v>March</v>
      </c>
      <c r="I245" s="103">
        <f t="shared" ca="1" si="7"/>
        <v>17</v>
      </c>
    </row>
    <row r="246" spans="1:9" x14ac:dyDescent="0.25">
      <c r="A246" s="99" t="s">
        <v>1003</v>
      </c>
      <c r="B246" s="101" t="s">
        <v>378</v>
      </c>
      <c r="C246" s="99" t="s">
        <v>405</v>
      </c>
      <c r="D246" s="111">
        <v>623823805</v>
      </c>
      <c r="E246" s="115">
        <v>9192602559</v>
      </c>
      <c r="F246" s="99" t="s">
        <v>392</v>
      </c>
      <c r="G246" s="191">
        <v>42398</v>
      </c>
      <c r="H246" s="102" t="str">
        <f t="shared" si="6"/>
        <v>January</v>
      </c>
      <c r="I246" s="103">
        <f t="shared" ca="1" si="7"/>
        <v>0</v>
      </c>
    </row>
    <row r="247" spans="1:9" x14ac:dyDescent="0.25">
      <c r="A247" s="99" t="s">
        <v>725</v>
      </c>
      <c r="B247" s="101" t="s">
        <v>378</v>
      </c>
      <c r="C247" s="99" t="s">
        <v>405</v>
      </c>
      <c r="D247" s="111">
        <v>724193735</v>
      </c>
      <c r="E247" s="115">
        <v>2528627048</v>
      </c>
      <c r="F247" s="99" t="s">
        <v>386</v>
      </c>
      <c r="G247" s="191">
        <v>42269</v>
      </c>
      <c r="H247" s="102" t="str">
        <f t="shared" si="6"/>
        <v>September</v>
      </c>
      <c r="I247" s="103">
        <f t="shared" ca="1" si="7"/>
        <v>0</v>
      </c>
    </row>
    <row r="248" spans="1:9" x14ac:dyDescent="0.25">
      <c r="A248" s="99" t="s">
        <v>1282</v>
      </c>
      <c r="B248" s="101" t="s">
        <v>674</v>
      </c>
      <c r="C248" s="99" t="s">
        <v>408</v>
      </c>
      <c r="D248" s="111">
        <v>749768847</v>
      </c>
      <c r="E248" s="115">
        <v>2528552110</v>
      </c>
      <c r="F248" s="99" t="s">
        <v>385</v>
      </c>
      <c r="G248" s="191">
        <v>37921</v>
      </c>
      <c r="H248" s="102" t="str">
        <f t="shared" si="6"/>
        <v>October</v>
      </c>
      <c r="I248" s="103">
        <f t="shared" ca="1" si="7"/>
        <v>12</v>
      </c>
    </row>
    <row r="249" spans="1:9" x14ac:dyDescent="0.25">
      <c r="A249" s="99" t="s">
        <v>1311</v>
      </c>
      <c r="B249" s="101" t="s">
        <v>1380</v>
      </c>
      <c r="C249" s="99" t="s">
        <v>408</v>
      </c>
      <c r="D249" s="111">
        <v>688769770</v>
      </c>
      <c r="E249" s="115">
        <v>9192416398</v>
      </c>
      <c r="F249" s="99" t="s">
        <v>386</v>
      </c>
      <c r="G249" s="191">
        <v>35985</v>
      </c>
      <c r="H249" s="102" t="str">
        <f t="shared" si="6"/>
        <v>July</v>
      </c>
      <c r="I249" s="103">
        <f t="shared" ca="1" si="7"/>
        <v>17</v>
      </c>
    </row>
    <row r="250" spans="1:9" x14ac:dyDescent="0.25">
      <c r="A250" s="99" t="s">
        <v>1002</v>
      </c>
      <c r="B250" s="101" t="s">
        <v>1383</v>
      </c>
      <c r="C250" s="99" t="s">
        <v>407</v>
      </c>
      <c r="D250" s="111">
        <v>489667166</v>
      </c>
      <c r="E250" s="115">
        <v>2522238881</v>
      </c>
      <c r="F250" s="99" t="s">
        <v>386</v>
      </c>
      <c r="G250" s="191">
        <v>37649</v>
      </c>
      <c r="H250" s="102" t="str">
        <f t="shared" si="6"/>
        <v>January</v>
      </c>
      <c r="I250" s="103">
        <f t="shared" ca="1" si="7"/>
        <v>13</v>
      </c>
    </row>
    <row r="251" spans="1:9" x14ac:dyDescent="0.25">
      <c r="A251" s="99" t="s">
        <v>897</v>
      </c>
      <c r="B251" s="101" t="s">
        <v>1383</v>
      </c>
      <c r="C251" s="99" t="s">
        <v>407</v>
      </c>
      <c r="D251" s="111">
        <v>135633006</v>
      </c>
      <c r="E251" s="115">
        <v>2526732103</v>
      </c>
      <c r="F251" s="99" t="s">
        <v>385</v>
      </c>
      <c r="G251" s="191">
        <v>40641</v>
      </c>
      <c r="H251" s="102" t="str">
        <f t="shared" si="6"/>
        <v>April</v>
      </c>
      <c r="I251" s="103">
        <f t="shared" ca="1" si="7"/>
        <v>5</v>
      </c>
    </row>
    <row r="252" spans="1:9" x14ac:dyDescent="0.25">
      <c r="A252" s="99" t="s">
        <v>1388</v>
      </c>
      <c r="B252" s="101" t="s">
        <v>1380</v>
      </c>
      <c r="C252" s="99" t="s">
        <v>405</v>
      </c>
      <c r="D252" s="111">
        <v>551132018</v>
      </c>
      <c r="E252" s="115">
        <v>2525796953</v>
      </c>
      <c r="F252" s="99" t="s">
        <v>386</v>
      </c>
      <c r="G252" s="191">
        <v>37019</v>
      </c>
      <c r="H252" s="102" t="str">
        <f t="shared" si="6"/>
        <v>May</v>
      </c>
      <c r="I252" s="103">
        <f t="shared" ca="1" si="7"/>
        <v>15</v>
      </c>
    </row>
    <row r="253" spans="1:9" x14ac:dyDescent="0.25">
      <c r="A253" s="99" t="s">
        <v>1077</v>
      </c>
      <c r="B253" s="101" t="s">
        <v>1383</v>
      </c>
      <c r="C253" s="99" t="s">
        <v>406</v>
      </c>
      <c r="D253" s="111">
        <v>592519945</v>
      </c>
      <c r="E253" s="115">
        <v>9195990200</v>
      </c>
      <c r="F253" s="99" t="s">
        <v>386</v>
      </c>
      <c r="G253" s="191">
        <v>35433</v>
      </c>
      <c r="H253" s="102" t="str">
        <f t="shared" si="6"/>
        <v>January</v>
      </c>
      <c r="I253" s="103">
        <f t="shared" ca="1" si="7"/>
        <v>19</v>
      </c>
    </row>
    <row r="254" spans="1:9" x14ac:dyDescent="0.25">
      <c r="A254" s="99" t="s">
        <v>986</v>
      </c>
      <c r="B254" s="101" t="s">
        <v>1380</v>
      </c>
      <c r="C254" s="99" t="s">
        <v>403</v>
      </c>
      <c r="D254" s="111">
        <v>859204644</v>
      </c>
      <c r="E254" s="115">
        <v>9191617913</v>
      </c>
      <c r="F254" s="99" t="s">
        <v>385</v>
      </c>
      <c r="G254" s="191">
        <v>37942</v>
      </c>
      <c r="H254" s="102" t="str">
        <f t="shared" si="6"/>
        <v>November</v>
      </c>
      <c r="I254" s="103">
        <f t="shared" ca="1" si="7"/>
        <v>12</v>
      </c>
    </row>
    <row r="255" spans="1:9" x14ac:dyDescent="0.25">
      <c r="A255" s="99" t="s">
        <v>1135</v>
      </c>
      <c r="B255" s="101" t="s">
        <v>378</v>
      </c>
      <c r="C255" s="99" t="s">
        <v>399</v>
      </c>
      <c r="D255" s="111">
        <v>772163640</v>
      </c>
      <c r="E255" s="115">
        <v>9192474315</v>
      </c>
      <c r="F255" s="99" t="s">
        <v>386</v>
      </c>
      <c r="G255" s="191">
        <v>40109</v>
      </c>
      <c r="H255" s="102" t="str">
        <f t="shared" si="6"/>
        <v>October</v>
      </c>
      <c r="I255" s="103">
        <f t="shared" ca="1" si="7"/>
        <v>6</v>
      </c>
    </row>
    <row r="256" spans="1:9" x14ac:dyDescent="0.25">
      <c r="A256" s="99" t="s">
        <v>953</v>
      </c>
      <c r="B256" s="101" t="s">
        <v>1505</v>
      </c>
      <c r="C256" s="99" t="s">
        <v>405</v>
      </c>
      <c r="D256" s="111">
        <v>297806507</v>
      </c>
      <c r="E256" s="115">
        <v>9197312659</v>
      </c>
      <c r="F256" s="99" t="s">
        <v>386</v>
      </c>
      <c r="G256" s="191">
        <v>37199</v>
      </c>
      <c r="H256" s="102" t="str">
        <f t="shared" si="6"/>
        <v>November</v>
      </c>
      <c r="I256" s="103">
        <f t="shared" ca="1" si="7"/>
        <v>14</v>
      </c>
    </row>
    <row r="257" spans="1:9" x14ac:dyDescent="0.25">
      <c r="A257" s="99" t="s">
        <v>1188</v>
      </c>
      <c r="B257" s="101" t="s">
        <v>1383</v>
      </c>
      <c r="C257" s="99" t="s">
        <v>406</v>
      </c>
      <c r="D257" s="111">
        <v>475671127</v>
      </c>
      <c r="E257" s="115">
        <v>9196650531</v>
      </c>
      <c r="F257" s="99" t="s">
        <v>386</v>
      </c>
      <c r="G257" s="191">
        <v>40141</v>
      </c>
      <c r="H257" s="102" t="str">
        <f t="shared" si="6"/>
        <v>November</v>
      </c>
      <c r="I257" s="103">
        <f t="shared" ca="1" si="7"/>
        <v>6</v>
      </c>
    </row>
    <row r="258" spans="1:9" x14ac:dyDescent="0.25">
      <c r="A258" s="99" t="s">
        <v>1101</v>
      </c>
      <c r="B258" s="101" t="s">
        <v>1505</v>
      </c>
      <c r="C258" s="99" t="s">
        <v>408</v>
      </c>
      <c r="D258" s="111">
        <v>758001890</v>
      </c>
      <c r="E258" s="115">
        <v>2521202348</v>
      </c>
      <c r="F258" s="99" t="s">
        <v>389</v>
      </c>
      <c r="G258" s="191">
        <v>37331</v>
      </c>
      <c r="H258" s="102" t="str">
        <f t="shared" ref="H258:H321" si="8">CHOOSE(MONTH(G258),"January","February","March","April","May","June","July","August","September","October","November","December")</f>
        <v>March</v>
      </c>
      <c r="I258" s="103">
        <f t="shared" ref="I258:I321" ca="1" si="9">DATEDIF(G258,TODAY(),"Y")</f>
        <v>14</v>
      </c>
    </row>
    <row r="259" spans="1:9" x14ac:dyDescent="0.25">
      <c r="A259" s="99" t="s">
        <v>757</v>
      </c>
      <c r="B259" s="101" t="s">
        <v>1381</v>
      </c>
      <c r="C259" s="99" t="s">
        <v>409</v>
      </c>
      <c r="D259" s="111">
        <v>106099892</v>
      </c>
      <c r="E259" s="115">
        <v>9194436681</v>
      </c>
      <c r="F259" s="99" t="s">
        <v>385</v>
      </c>
      <c r="G259" s="191">
        <v>37163</v>
      </c>
      <c r="H259" s="102" t="str">
        <f t="shared" si="8"/>
        <v>September</v>
      </c>
      <c r="I259" s="103">
        <f t="shared" ca="1" si="9"/>
        <v>14</v>
      </c>
    </row>
    <row r="260" spans="1:9" x14ac:dyDescent="0.25">
      <c r="A260" s="99" t="s">
        <v>1192</v>
      </c>
      <c r="B260" s="101" t="s">
        <v>1505</v>
      </c>
      <c r="C260" s="99" t="s">
        <v>1385</v>
      </c>
      <c r="D260" s="111">
        <v>434927073</v>
      </c>
      <c r="E260" s="115">
        <v>2528440900</v>
      </c>
      <c r="F260" s="99" t="s">
        <v>386</v>
      </c>
      <c r="G260" s="191">
        <v>38275</v>
      </c>
      <c r="H260" s="102" t="str">
        <f t="shared" si="8"/>
        <v>October</v>
      </c>
      <c r="I260" s="103">
        <f t="shared" ca="1" si="9"/>
        <v>11</v>
      </c>
    </row>
    <row r="261" spans="1:9" x14ac:dyDescent="0.25">
      <c r="A261" s="99" t="s">
        <v>864</v>
      </c>
      <c r="B261" s="101" t="s">
        <v>1381</v>
      </c>
      <c r="C261" s="99" t="s">
        <v>407</v>
      </c>
      <c r="D261" s="111">
        <v>404589373</v>
      </c>
      <c r="E261" s="115">
        <v>9198407416</v>
      </c>
      <c r="F261" s="99" t="s">
        <v>386</v>
      </c>
      <c r="G261" s="191">
        <v>41358</v>
      </c>
      <c r="H261" s="102" t="str">
        <f t="shared" si="8"/>
        <v>March</v>
      </c>
      <c r="I261" s="103">
        <f t="shared" ca="1" si="9"/>
        <v>3</v>
      </c>
    </row>
    <row r="262" spans="1:9" x14ac:dyDescent="0.25">
      <c r="A262" s="99" t="s">
        <v>1111</v>
      </c>
      <c r="B262" s="101" t="s">
        <v>378</v>
      </c>
      <c r="C262" s="99" t="s">
        <v>399</v>
      </c>
      <c r="D262" s="111">
        <v>467030396</v>
      </c>
      <c r="E262" s="115">
        <v>2526213620</v>
      </c>
      <c r="F262" s="99" t="s">
        <v>386</v>
      </c>
      <c r="G262" s="191">
        <v>37887</v>
      </c>
      <c r="H262" s="102" t="str">
        <f t="shared" si="8"/>
        <v>September</v>
      </c>
      <c r="I262" s="103">
        <f t="shared" ca="1" si="9"/>
        <v>12</v>
      </c>
    </row>
    <row r="263" spans="1:9" x14ac:dyDescent="0.25">
      <c r="A263" s="99" t="s">
        <v>1285</v>
      </c>
      <c r="B263" s="101" t="s">
        <v>378</v>
      </c>
      <c r="C263" s="99" t="s">
        <v>404</v>
      </c>
      <c r="D263" s="111">
        <v>252582122</v>
      </c>
      <c r="E263" s="115">
        <v>9197764351</v>
      </c>
      <c r="F263" s="99" t="s">
        <v>385</v>
      </c>
      <c r="G263" s="191">
        <v>41365</v>
      </c>
      <c r="H263" s="102" t="str">
        <f t="shared" si="8"/>
        <v>April</v>
      </c>
      <c r="I263" s="103">
        <f t="shared" ca="1" si="9"/>
        <v>3</v>
      </c>
    </row>
    <row r="264" spans="1:9" x14ac:dyDescent="0.25">
      <c r="A264" s="99" t="s">
        <v>1026</v>
      </c>
      <c r="B264" s="101" t="s">
        <v>1383</v>
      </c>
      <c r="C264" s="99" t="s">
        <v>408</v>
      </c>
      <c r="D264" s="111">
        <v>904497673</v>
      </c>
      <c r="E264" s="115">
        <v>2521277028</v>
      </c>
      <c r="F264" s="99" t="s">
        <v>385</v>
      </c>
      <c r="G264" s="191">
        <v>40907</v>
      </c>
      <c r="H264" s="102" t="str">
        <f t="shared" si="8"/>
        <v>December</v>
      </c>
      <c r="I264" s="103">
        <f t="shared" ca="1" si="9"/>
        <v>4</v>
      </c>
    </row>
    <row r="265" spans="1:9" x14ac:dyDescent="0.25">
      <c r="A265" s="99" t="s">
        <v>877</v>
      </c>
      <c r="B265" s="101" t="s">
        <v>1380</v>
      </c>
      <c r="C265" s="99" t="s">
        <v>1385</v>
      </c>
      <c r="D265" s="111">
        <v>843875501</v>
      </c>
      <c r="E265" s="115">
        <v>2522715355</v>
      </c>
      <c r="F265" s="99" t="s">
        <v>385</v>
      </c>
      <c r="G265" s="191">
        <v>38233</v>
      </c>
      <c r="H265" s="102" t="str">
        <f t="shared" si="8"/>
        <v>September</v>
      </c>
      <c r="I265" s="103">
        <f t="shared" ca="1" si="9"/>
        <v>11</v>
      </c>
    </row>
    <row r="266" spans="1:9" x14ac:dyDescent="0.25">
      <c r="A266" s="99" t="s">
        <v>909</v>
      </c>
      <c r="B266" s="101" t="s">
        <v>1505</v>
      </c>
      <c r="C266" s="99" t="s">
        <v>406</v>
      </c>
      <c r="D266" s="111">
        <v>546159785</v>
      </c>
      <c r="E266" s="115">
        <v>2522924678</v>
      </c>
      <c r="F266" s="99" t="s">
        <v>386</v>
      </c>
      <c r="G266" s="191">
        <v>39893</v>
      </c>
      <c r="H266" s="102" t="str">
        <f t="shared" si="8"/>
        <v>March</v>
      </c>
      <c r="I266" s="103">
        <f t="shared" ca="1" si="9"/>
        <v>7</v>
      </c>
    </row>
    <row r="267" spans="1:9" x14ac:dyDescent="0.25">
      <c r="A267" s="99" t="s">
        <v>1085</v>
      </c>
      <c r="B267" s="101" t="s">
        <v>674</v>
      </c>
      <c r="C267" s="99" t="s">
        <v>395</v>
      </c>
      <c r="D267" s="111">
        <v>683222853</v>
      </c>
      <c r="E267" s="115">
        <v>9196224056</v>
      </c>
      <c r="F267" s="99" t="s">
        <v>385</v>
      </c>
      <c r="G267" s="191">
        <v>39214</v>
      </c>
      <c r="H267" s="102" t="str">
        <f t="shared" si="8"/>
        <v>May</v>
      </c>
      <c r="I267" s="103">
        <f t="shared" ca="1" si="9"/>
        <v>9</v>
      </c>
    </row>
    <row r="268" spans="1:9" x14ac:dyDescent="0.25">
      <c r="A268" s="99" t="s">
        <v>1094</v>
      </c>
      <c r="B268" s="101" t="s">
        <v>1383</v>
      </c>
      <c r="C268" s="99" t="s">
        <v>407</v>
      </c>
      <c r="D268" s="111">
        <v>337411408</v>
      </c>
      <c r="E268" s="115">
        <v>9194729409</v>
      </c>
      <c r="F268" s="99" t="s">
        <v>386</v>
      </c>
      <c r="G268" s="191">
        <v>41009</v>
      </c>
      <c r="H268" s="102" t="str">
        <f t="shared" si="8"/>
        <v>April</v>
      </c>
      <c r="I268" s="103">
        <f t="shared" ca="1" si="9"/>
        <v>4</v>
      </c>
    </row>
    <row r="269" spans="1:9" x14ac:dyDescent="0.25">
      <c r="A269" s="99" t="s">
        <v>955</v>
      </c>
      <c r="B269" s="101" t="s">
        <v>1381</v>
      </c>
      <c r="C269" s="99" t="s">
        <v>406</v>
      </c>
      <c r="D269" s="111">
        <v>330879921</v>
      </c>
      <c r="E269" s="115">
        <v>9195691314</v>
      </c>
      <c r="F269" s="99" t="s">
        <v>386</v>
      </c>
      <c r="G269" s="191">
        <v>36085</v>
      </c>
      <c r="H269" s="102" t="str">
        <f t="shared" si="8"/>
        <v>October</v>
      </c>
      <c r="I269" s="103">
        <f t="shared" ca="1" si="9"/>
        <v>17</v>
      </c>
    </row>
    <row r="270" spans="1:9" x14ac:dyDescent="0.25">
      <c r="A270" s="99" t="s">
        <v>1159</v>
      </c>
      <c r="B270" s="101" t="s">
        <v>1383</v>
      </c>
      <c r="C270" s="99" t="s">
        <v>399</v>
      </c>
      <c r="D270" s="111">
        <v>377194926</v>
      </c>
      <c r="E270" s="115">
        <v>9197362525</v>
      </c>
      <c r="F270" s="99" t="s">
        <v>386</v>
      </c>
      <c r="G270" s="191">
        <v>39454</v>
      </c>
      <c r="H270" s="102" t="str">
        <f t="shared" si="8"/>
        <v>January</v>
      </c>
      <c r="I270" s="103">
        <f t="shared" ca="1" si="9"/>
        <v>8</v>
      </c>
    </row>
    <row r="271" spans="1:9" x14ac:dyDescent="0.25">
      <c r="A271" s="99" t="s">
        <v>1391</v>
      </c>
      <c r="B271" s="101" t="s">
        <v>1383</v>
      </c>
      <c r="C271" s="99" t="s">
        <v>408</v>
      </c>
      <c r="D271" s="111">
        <v>794814501</v>
      </c>
      <c r="E271" s="115">
        <v>2525604891</v>
      </c>
      <c r="F271" s="99" t="s">
        <v>385</v>
      </c>
      <c r="G271" s="191">
        <v>39763</v>
      </c>
      <c r="H271" s="102" t="str">
        <f t="shared" si="8"/>
        <v>November</v>
      </c>
      <c r="I271" s="103">
        <f t="shared" ca="1" si="9"/>
        <v>7</v>
      </c>
    </row>
    <row r="272" spans="1:9" x14ac:dyDescent="0.25">
      <c r="A272" s="99" t="s">
        <v>777</v>
      </c>
      <c r="B272" s="101" t="s">
        <v>1383</v>
      </c>
      <c r="C272" s="99" t="s">
        <v>407</v>
      </c>
      <c r="D272" s="111">
        <v>826508763</v>
      </c>
      <c r="E272" s="115">
        <v>2526801348</v>
      </c>
      <c r="F272" s="99" t="s">
        <v>386</v>
      </c>
      <c r="G272" s="191">
        <v>40732</v>
      </c>
      <c r="H272" s="102" t="str">
        <f t="shared" si="8"/>
        <v>July</v>
      </c>
      <c r="I272" s="103">
        <f t="shared" ca="1" si="9"/>
        <v>4</v>
      </c>
    </row>
    <row r="273" spans="1:9" x14ac:dyDescent="0.25">
      <c r="A273" s="99" t="s">
        <v>823</v>
      </c>
      <c r="B273" s="101" t="s">
        <v>1383</v>
      </c>
      <c r="C273" s="99" t="s">
        <v>406</v>
      </c>
      <c r="D273" s="111">
        <v>528258211</v>
      </c>
      <c r="E273" s="115">
        <v>9194727385</v>
      </c>
      <c r="F273" s="99" t="s">
        <v>386</v>
      </c>
      <c r="G273" s="191">
        <v>36791</v>
      </c>
      <c r="H273" s="102" t="str">
        <f t="shared" si="8"/>
        <v>September</v>
      </c>
      <c r="I273" s="103">
        <f t="shared" ca="1" si="9"/>
        <v>15</v>
      </c>
    </row>
    <row r="274" spans="1:9" x14ac:dyDescent="0.25">
      <c r="A274" s="99" t="s">
        <v>1333</v>
      </c>
      <c r="B274" s="101" t="s">
        <v>1381</v>
      </c>
      <c r="C274" s="99" t="s">
        <v>394</v>
      </c>
      <c r="D274" s="111">
        <v>601942708</v>
      </c>
      <c r="E274" s="115">
        <v>9198085402</v>
      </c>
      <c r="F274" s="99" t="s">
        <v>389</v>
      </c>
      <c r="G274" s="191">
        <v>42454</v>
      </c>
      <c r="H274" s="102" t="str">
        <f t="shared" si="8"/>
        <v>March</v>
      </c>
      <c r="I274" s="103">
        <f t="shared" ca="1" si="9"/>
        <v>0</v>
      </c>
    </row>
    <row r="275" spans="1:9" x14ac:dyDescent="0.25">
      <c r="A275" s="99" t="s">
        <v>855</v>
      </c>
      <c r="B275" s="101" t="s">
        <v>1383</v>
      </c>
      <c r="C275" s="99" t="s">
        <v>402</v>
      </c>
      <c r="D275" s="111">
        <v>254201611</v>
      </c>
      <c r="E275" s="115">
        <v>9197803578</v>
      </c>
      <c r="F275" s="99" t="s">
        <v>386</v>
      </c>
      <c r="G275" s="191">
        <v>37008</v>
      </c>
      <c r="H275" s="102" t="str">
        <f t="shared" si="8"/>
        <v>April</v>
      </c>
      <c r="I275" s="103">
        <f t="shared" ca="1" si="9"/>
        <v>15</v>
      </c>
    </row>
    <row r="276" spans="1:9" x14ac:dyDescent="0.25">
      <c r="A276" s="99" t="s">
        <v>1375</v>
      </c>
      <c r="B276" s="101" t="s">
        <v>1383</v>
      </c>
      <c r="C276" s="99" t="s">
        <v>406</v>
      </c>
      <c r="D276" s="111">
        <v>569882669</v>
      </c>
      <c r="E276" s="115">
        <v>2523122083</v>
      </c>
      <c r="F276" s="99" t="s">
        <v>386</v>
      </c>
      <c r="G276" s="191">
        <v>35813</v>
      </c>
      <c r="H276" s="102" t="str">
        <f t="shared" si="8"/>
        <v>January</v>
      </c>
      <c r="I276" s="103">
        <f t="shared" ca="1" si="9"/>
        <v>18</v>
      </c>
    </row>
    <row r="277" spans="1:9" x14ac:dyDescent="0.25">
      <c r="A277" s="99" t="s">
        <v>1009</v>
      </c>
      <c r="B277" s="101" t="s">
        <v>1381</v>
      </c>
      <c r="C277" s="99" t="s">
        <v>1386</v>
      </c>
      <c r="D277" s="111">
        <v>904790184</v>
      </c>
      <c r="E277" s="115">
        <v>9191876990</v>
      </c>
      <c r="F277" s="99" t="s">
        <v>386</v>
      </c>
      <c r="G277" s="191">
        <v>37621</v>
      </c>
      <c r="H277" s="102" t="str">
        <f t="shared" si="8"/>
        <v>December</v>
      </c>
      <c r="I277" s="103">
        <f t="shared" ca="1" si="9"/>
        <v>13</v>
      </c>
    </row>
    <row r="278" spans="1:9" x14ac:dyDescent="0.25">
      <c r="A278" s="99" t="s">
        <v>1031</v>
      </c>
      <c r="B278" s="101" t="s">
        <v>378</v>
      </c>
      <c r="C278" s="99" t="s">
        <v>406</v>
      </c>
      <c r="D278" s="111">
        <v>808012612</v>
      </c>
      <c r="E278" s="115">
        <v>9193717553</v>
      </c>
      <c r="F278" s="99" t="s">
        <v>385</v>
      </c>
      <c r="G278" s="191">
        <v>35983</v>
      </c>
      <c r="H278" s="102" t="str">
        <f t="shared" si="8"/>
        <v>July</v>
      </c>
      <c r="I278" s="103">
        <f t="shared" ca="1" si="9"/>
        <v>17</v>
      </c>
    </row>
    <row r="279" spans="1:9" x14ac:dyDescent="0.25">
      <c r="A279" s="99" t="s">
        <v>907</v>
      </c>
      <c r="B279" s="101" t="s">
        <v>378</v>
      </c>
      <c r="C279" s="99" t="s">
        <v>399</v>
      </c>
      <c r="D279" s="111">
        <v>405396173</v>
      </c>
      <c r="E279" s="115">
        <v>2521777060</v>
      </c>
      <c r="F279" s="99" t="s">
        <v>386</v>
      </c>
      <c r="G279" s="191">
        <v>38420</v>
      </c>
      <c r="H279" s="102" t="str">
        <f t="shared" si="8"/>
        <v>March</v>
      </c>
      <c r="I279" s="103">
        <f t="shared" ca="1" si="9"/>
        <v>11</v>
      </c>
    </row>
    <row r="280" spans="1:9" x14ac:dyDescent="0.25">
      <c r="A280" s="99" t="s">
        <v>694</v>
      </c>
      <c r="B280" s="101" t="s">
        <v>378</v>
      </c>
      <c r="C280" s="99" t="s">
        <v>407</v>
      </c>
      <c r="D280" s="111">
        <v>352371400</v>
      </c>
      <c r="E280" s="116">
        <v>2525441252</v>
      </c>
      <c r="F280" s="99" t="s">
        <v>392</v>
      </c>
      <c r="G280" s="191">
        <v>38457</v>
      </c>
      <c r="H280" s="102" t="str">
        <f t="shared" si="8"/>
        <v>April</v>
      </c>
      <c r="I280" s="103">
        <f t="shared" ca="1" si="9"/>
        <v>11</v>
      </c>
    </row>
    <row r="281" spans="1:9" x14ac:dyDescent="0.25">
      <c r="A281" s="99" t="s">
        <v>1168</v>
      </c>
      <c r="B281" s="101" t="s">
        <v>378</v>
      </c>
      <c r="C281" s="99" t="s">
        <v>405</v>
      </c>
      <c r="D281" s="111">
        <v>847051774</v>
      </c>
      <c r="E281" s="115">
        <v>2522881600</v>
      </c>
      <c r="F281" s="99" t="s">
        <v>386</v>
      </c>
      <c r="G281" s="191">
        <v>37009</v>
      </c>
      <c r="H281" s="102" t="str">
        <f t="shared" si="8"/>
        <v>April</v>
      </c>
      <c r="I281" s="103">
        <f t="shared" ca="1" si="9"/>
        <v>15</v>
      </c>
    </row>
    <row r="282" spans="1:9" x14ac:dyDescent="0.25">
      <c r="A282" s="99" t="s">
        <v>917</v>
      </c>
      <c r="B282" s="101" t="s">
        <v>674</v>
      </c>
      <c r="C282" s="99" t="s">
        <v>399</v>
      </c>
      <c r="D282" s="111">
        <v>504914685</v>
      </c>
      <c r="E282" s="115">
        <v>9195250630</v>
      </c>
      <c r="F282" s="99" t="s">
        <v>386</v>
      </c>
      <c r="G282" s="191">
        <v>37816</v>
      </c>
      <c r="H282" s="102" t="str">
        <f t="shared" si="8"/>
        <v>July</v>
      </c>
      <c r="I282" s="103">
        <f t="shared" ca="1" si="9"/>
        <v>12</v>
      </c>
    </row>
    <row r="283" spans="1:9" x14ac:dyDescent="0.25">
      <c r="A283" s="99" t="s">
        <v>719</v>
      </c>
      <c r="B283" s="101" t="s">
        <v>674</v>
      </c>
      <c r="C283" s="99" t="s">
        <v>405</v>
      </c>
      <c r="D283" s="111">
        <v>291803431</v>
      </c>
      <c r="E283" s="115">
        <v>2525866679</v>
      </c>
      <c r="F283" s="99" t="s">
        <v>385</v>
      </c>
      <c r="G283" s="191">
        <v>38323</v>
      </c>
      <c r="H283" s="102" t="str">
        <f t="shared" si="8"/>
        <v>December</v>
      </c>
      <c r="I283" s="103">
        <f t="shared" ca="1" si="9"/>
        <v>11</v>
      </c>
    </row>
    <row r="284" spans="1:9" x14ac:dyDescent="0.25">
      <c r="A284" s="99" t="s">
        <v>1154</v>
      </c>
      <c r="B284" s="101" t="s">
        <v>1383</v>
      </c>
      <c r="C284" s="99" t="s">
        <v>395</v>
      </c>
      <c r="D284" s="111">
        <v>164904130</v>
      </c>
      <c r="E284" s="115">
        <v>2528046670</v>
      </c>
      <c r="F284" s="99" t="s">
        <v>385</v>
      </c>
      <c r="G284" s="191">
        <v>38549</v>
      </c>
      <c r="H284" s="102" t="str">
        <f t="shared" si="8"/>
        <v>July</v>
      </c>
      <c r="I284" s="103">
        <f t="shared" ca="1" si="9"/>
        <v>10</v>
      </c>
    </row>
    <row r="285" spans="1:9" x14ac:dyDescent="0.25">
      <c r="A285" s="99" t="s">
        <v>1131</v>
      </c>
      <c r="B285" s="101" t="s">
        <v>1380</v>
      </c>
      <c r="C285" s="99" t="s">
        <v>398</v>
      </c>
      <c r="D285" s="111">
        <v>117896630</v>
      </c>
      <c r="E285" s="115">
        <v>9197173558</v>
      </c>
      <c r="F285" s="99" t="s">
        <v>385</v>
      </c>
      <c r="G285" s="191">
        <v>36361</v>
      </c>
      <c r="H285" s="102" t="str">
        <f t="shared" si="8"/>
        <v>July</v>
      </c>
      <c r="I285" s="103">
        <f t="shared" ca="1" si="9"/>
        <v>16</v>
      </c>
    </row>
    <row r="286" spans="1:9" x14ac:dyDescent="0.25">
      <c r="A286" s="99" t="s">
        <v>1138</v>
      </c>
      <c r="B286" s="101" t="s">
        <v>1383</v>
      </c>
      <c r="C286" s="99" t="s">
        <v>402</v>
      </c>
      <c r="D286" s="111">
        <v>275102740</v>
      </c>
      <c r="E286" s="115">
        <v>2521620909</v>
      </c>
      <c r="F286" s="99" t="s">
        <v>386</v>
      </c>
      <c r="G286" s="191">
        <v>37534</v>
      </c>
      <c r="H286" s="102" t="str">
        <f t="shared" si="8"/>
        <v>October</v>
      </c>
      <c r="I286" s="103">
        <f t="shared" ca="1" si="9"/>
        <v>13</v>
      </c>
    </row>
    <row r="287" spans="1:9" x14ac:dyDescent="0.25">
      <c r="A287" s="99" t="s">
        <v>749</v>
      </c>
      <c r="B287" s="101" t="s">
        <v>378</v>
      </c>
      <c r="C287" s="99" t="s">
        <v>406</v>
      </c>
      <c r="D287" s="111">
        <v>378882665</v>
      </c>
      <c r="E287" s="115">
        <v>2526079829</v>
      </c>
      <c r="F287" s="99" t="s">
        <v>389</v>
      </c>
      <c r="G287" s="191">
        <v>37515</v>
      </c>
      <c r="H287" s="102" t="str">
        <f t="shared" si="8"/>
        <v>September</v>
      </c>
      <c r="I287" s="103">
        <f t="shared" ca="1" si="9"/>
        <v>13</v>
      </c>
    </row>
    <row r="288" spans="1:9" x14ac:dyDescent="0.25">
      <c r="A288" s="99" t="s">
        <v>876</v>
      </c>
      <c r="B288" s="101" t="s">
        <v>1381</v>
      </c>
      <c r="C288" s="99" t="s">
        <v>408</v>
      </c>
      <c r="D288" s="111">
        <v>318723704</v>
      </c>
      <c r="E288" s="115">
        <v>9196526117</v>
      </c>
      <c r="F288" s="99" t="s">
        <v>386</v>
      </c>
      <c r="G288" s="191">
        <v>40629</v>
      </c>
      <c r="H288" s="102" t="str">
        <f t="shared" si="8"/>
        <v>March</v>
      </c>
      <c r="I288" s="103">
        <f t="shared" ca="1" si="9"/>
        <v>5</v>
      </c>
    </row>
    <row r="289" spans="1:9" x14ac:dyDescent="0.25">
      <c r="A289" s="99" t="s">
        <v>1037</v>
      </c>
      <c r="B289" s="101" t="s">
        <v>378</v>
      </c>
      <c r="C289" s="99" t="s">
        <v>402</v>
      </c>
      <c r="D289" s="111">
        <v>738946277</v>
      </c>
      <c r="E289" s="115">
        <v>9194331646</v>
      </c>
      <c r="F289" s="99" t="s">
        <v>386</v>
      </c>
      <c r="G289" s="191">
        <v>37831</v>
      </c>
      <c r="H289" s="102" t="str">
        <f t="shared" si="8"/>
        <v>July</v>
      </c>
      <c r="I289" s="103">
        <f t="shared" ca="1" si="9"/>
        <v>12</v>
      </c>
    </row>
    <row r="290" spans="1:9" x14ac:dyDescent="0.25">
      <c r="A290" s="99" t="s">
        <v>1130</v>
      </c>
      <c r="B290" s="101" t="s">
        <v>1381</v>
      </c>
      <c r="C290" s="99" t="s">
        <v>395</v>
      </c>
      <c r="D290" s="111">
        <v>513140687</v>
      </c>
      <c r="E290" s="115">
        <v>9192163497</v>
      </c>
      <c r="F290" s="99" t="s">
        <v>385</v>
      </c>
      <c r="G290" s="191">
        <v>39256</v>
      </c>
      <c r="H290" s="102" t="str">
        <f t="shared" si="8"/>
        <v>June</v>
      </c>
      <c r="I290" s="103">
        <f t="shared" ca="1" si="9"/>
        <v>8</v>
      </c>
    </row>
    <row r="291" spans="1:9" x14ac:dyDescent="0.25">
      <c r="A291" s="99" t="s">
        <v>1005</v>
      </c>
      <c r="B291" s="101" t="s">
        <v>674</v>
      </c>
      <c r="C291" s="99" t="s">
        <v>408</v>
      </c>
      <c r="D291" s="111">
        <v>658842625</v>
      </c>
      <c r="E291" s="115">
        <v>9193788281</v>
      </c>
      <c r="F291" s="99" t="s">
        <v>389</v>
      </c>
      <c r="G291" s="191">
        <v>37523</v>
      </c>
      <c r="H291" s="102" t="str">
        <f t="shared" si="8"/>
        <v>September</v>
      </c>
      <c r="I291" s="103">
        <f t="shared" ca="1" si="9"/>
        <v>13</v>
      </c>
    </row>
    <row r="292" spans="1:9" x14ac:dyDescent="0.25">
      <c r="A292" s="99" t="s">
        <v>1423</v>
      </c>
      <c r="B292" s="101" t="s">
        <v>1383</v>
      </c>
      <c r="C292" s="99" t="s">
        <v>1386</v>
      </c>
      <c r="D292" s="111">
        <v>219740602</v>
      </c>
      <c r="E292" s="115">
        <v>9197429525</v>
      </c>
      <c r="F292" s="99" t="s">
        <v>389</v>
      </c>
      <c r="G292" s="191">
        <v>39719</v>
      </c>
      <c r="H292" s="102" t="str">
        <f t="shared" si="8"/>
        <v>September</v>
      </c>
      <c r="I292" s="103">
        <f t="shared" ca="1" si="9"/>
        <v>7</v>
      </c>
    </row>
    <row r="293" spans="1:9" x14ac:dyDescent="0.25">
      <c r="A293" s="99" t="s">
        <v>801</v>
      </c>
      <c r="B293" s="101" t="s">
        <v>1381</v>
      </c>
      <c r="C293" s="99" t="s">
        <v>404</v>
      </c>
      <c r="D293" s="111">
        <v>121688720</v>
      </c>
      <c r="E293" s="115">
        <v>9194794769</v>
      </c>
      <c r="F293" s="99" t="s">
        <v>385</v>
      </c>
      <c r="G293" s="191">
        <v>35971</v>
      </c>
      <c r="H293" s="102" t="str">
        <f t="shared" si="8"/>
        <v>June</v>
      </c>
      <c r="I293" s="103">
        <f t="shared" ca="1" si="9"/>
        <v>17</v>
      </c>
    </row>
    <row r="294" spans="1:9" x14ac:dyDescent="0.25">
      <c r="A294" s="99" t="s">
        <v>1124</v>
      </c>
      <c r="B294" s="101" t="s">
        <v>1380</v>
      </c>
      <c r="C294" s="99" t="s">
        <v>405</v>
      </c>
      <c r="D294" s="111">
        <v>302854692</v>
      </c>
      <c r="E294" s="115">
        <v>2528651774</v>
      </c>
      <c r="F294" s="99" t="s">
        <v>389</v>
      </c>
      <c r="G294" s="191">
        <v>37829</v>
      </c>
      <c r="H294" s="102" t="str">
        <f t="shared" si="8"/>
        <v>July</v>
      </c>
      <c r="I294" s="103">
        <f t="shared" ca="1" si="9"/>
        <v>12</v>
      </c>
    </row>
    <row r="295" spans="1:9" x14ac:dyDescent="0.25">
      <c r="A295" s="99" t="s">
        <v>1273</v>
      </c>
      <c r="B295" s="101" t="s">
        <v>1381</v>
      </c>
      <c r="C295" s="99" t="s">
        <v>402</v>
      </c>
      <c r="D295" s="111">
        <v>400260342</v>
      </c>
      <c r="E295" s="115">
        <v>9196798743</v>
      </c>
      <c r="F295" s="99" t="s">
        <v>385</v>
      </c>
      <c r="G295" s="191">
        <v>38180</v>
      </c>
      <c r="H295" s="102" t="str">
        <f t="shared" si="8"/>
        <v>July</v>
      </c>
      <c r="I295" s="103">
        <f t="shared" ca="1" si="9"/>
        <v>11</v>
      </c>
    </row>
    <row r="296" spans="1:9" x14ac:dyDescent="0.25">
      <c r="A296" s="99" t="s">
        <v>1410</v>
      </c>
      <c r="B296" s="101" t="s">
        <v>1383</v>
      </c>
      <c r="C296" s="99" t="s">
        <v>407</v>
      </c>
      <c r="D296" s="111">
        <v>195772503</v>
      </c>
      <c r="E296" s="115">
        <v>9193123940</v>
      </c>
      <c r="F296" s="99" t="s">
        <v>385</v>
      </c>
      <c r="G296" s="191">
        <v>41132</v>
      </c>
      <c r="H296" s="102" t="str">
        <f t="shared" si="8"/>
        <v>August</v>
      </c>
      <c r="I296" s="103">
        <f t="shared" ca="1" si="9"/>
        <v>3</v>
      </c>
    </row>
    <row r="297" spans="1:9" x14ac:dyDescent="0.25">
      <c r="A297" s="99" t="s">
        <v>1265</v>
      </c>
      <c r="B297" s="101" t="s">
        <v>674</v>
      </c>
      <c r="C297" s="99" t="s">
        <v>395</v>
      </c>
      <c r="D297" s="111">
        <v>163292583</v>
      </c>
      <c r="E297" s="115">
        <v>2522005810</v>
      </c>
      <c r="F297" s="99" t="s">
        <v>385</v>
      </c>
      <c r="G297" s="191">
        <v>42500</v>
      </c>
      <c r="H297" s="102" t="str">
        <f t="shared" si="8"/>
        <v>May</v>
      </c>
      <c r="I297" s="103">
        <f t="shared" ca="1" si="9"/>
        <v>0</v>
      </c>
    </row>
    <row r="298" spans="1:9" x14ac:dyDescent="0.25">
      <c r="A298" s="99" t="s">
        <v>921</v>
      </c>
      <c r="B298" s="101" t="s">
        <v>1383</v>
      </c>
      <c r="C298" s="99" t="s">
        <v>2310</v>
      </c>
      <c r="D298" s="111">
        <v>920505896</v>
      </c>
      <c r="E298" s="115">
        <v>2523173691</v>
      </c>
      <c r="F298" s="99" t="s">
        <v>385</v>
      </c>
      <c r="G298" s="191">
        <v>36491</v>
      </c>
      <c r="H298" s="102" t="str">
        <f t="shared" si="8"/>
        <v>November</v>
      </c>
      <c r="I298" s="103">
        <f t="shared" ca="1" si="9"/>
        <v>16</v>
      </c>
    </row>
    <row r="299" spans="1:9" x14ac:dyDescent="0.25">
      <c r="A299" s="99" t="s">
        <v>883</v>
      </c>
      <c r="B299" s="101" t="s">
        <v>378</v>
      </c>
      <c r="C299" s="99" t="s">
        <v>406</v>
      </c>
      <c r="D299" s="111">
        <v>828715080</v>
      </c>
      <c r="E299" s="115">
        <v>2523613559</v>
      </c>
      <c r="F299" s="99" t="s">
        <v>386</v>
      </c>
      <c r="G299" s="191">
        <v>39966</v>
      </c>
      <c r="H299" s="102" t="str">
        <f t="shared" si="8"/>
        <v>June</v>
      </c>
      <c r="I299" s="103">
        <f t="shared" ca="1" si="9"/>
        <v>6</v>
      </c>
    </row>
    <row r="300" spans="1:9" x14ac:dyDescent="0.25">
      <c r="A300" s="99" t="s">
        <v>1050</v>
      </c>
      <c r="B300" s="101" t="s">
        <v>1381</v>
      </c>
      <c r="C300" s="99" t="s">
        <v>1385</v>
      </c>
      <c r="D300" s="111">
        <v>469591073</v>
      </c>
      <c r="E300" s="115">
        <v>2523327522</v>
      </c>
      <c r="F300" s="99" t="s">
        <v>386</v>
      </c>
      <c r="G300" s="191">
        <v>37349</v>
      </c>
      <c r="H300" s="102" t="str">
        <f t="shared" si="8"/>
        <v>April</v>
      </c>
      <c r="I300" s="103">
        <f t="shared" ca="1" si="9"/>
        <v>14</v>
      </c>
    </row>
    <row r="301" spans="1:9" x14ac:dyDescent="0.25">
      <c r="A301" s="99" t="s">
        <v>1421</v>
      </c>
      <c r="B301" s="101" t="s">
        <v>1505</v>
      </c>
      <c r="C301" s="99" t="s">
        <v>408</v>
      </c>
      <c r="D301" s="111">
        <v>941937371</v>
      </c>
      <c r="E301" s="115">
        <v>9195060466</v>
      </c>
      <c r="F301" s="99" t="s">
        <v>386</v>
      </c>
      <c r="G301" s="191">
        <v>35571</v>
      </c>
      <c r="H301" s="102" t="str">
        <f t="shared" si="8"/>
        <v>May</v>
      </c>
      <c r="I301" s="103">
        <f t="shared" ca="1" si="9"/>
        <v>19</v>
      </c>
    </row>
    <row r="302" spans="1:9" x14ac:dyDescent="0.25">
      <c r="A302" s="99" t="s">
        <v>775</v>
      </c>
      <c r="B302" s="101" t="s">
        <v>1381</v>
      </c>
      <c r="C302" s="99" t="s">
        <v>399</v>
      </c>
      <c r="D302" s="111">
        <v>506577536</v>
      </c>
      <c r="E302" s="115">
        <v>2524999647</v>
      </c>
      <c r="F302" s="99" t="s">
        <v>392</v>
      </c>
      <c r="G302" s="191">
        <v>36701</v>
      </c>
      <c r="H302" s="102" t="str">
        <f t="shared" si="8"/>
        <v>June</v>
      </c>
      <c r="I302" s="103">
        <f t="shared" ca="1" si="9"/>
        <v>15</v>
      </c>
    </row>
    <row r="303" spans="1:9" x14ac:dyDescent="0.25">
      <c r="A303" s="99" t="s">
        <v>1024</v>
      </c>
      <c r="B303" s="101" t="s">
        <v>1381</v>
      </c>
      <c r="C303" s="99" t="s">
        <v>403</v>
      </c>
      <c r="D303" s="111">
        <v>122440839</v>
      </c>
      <c r="E303" s="115">
        <v>2526525807</v>
      </c>
      <c r="F303" s="99" t="s">
        <v>389</v>
      </c>
      <c r="G303" s="191">
        <v>41516</v>
      </c>
      <c r="H303" s="102" t="str">
        <f t="shared" si="8"/>
        <v>August</v>
      </c>
      <c r="I303" s="103">
        <f t="shared" ca="1" si="9"/>
        <v>2</v>
      </c>
    </row>
    <row r="304" spans="1:9" x14ac:dyDescent="0.25">
      <c r="A304" s="99" t="s">
        <v>1121</v>
      </c>
      <c r="B304" s="101" t="s">
        <v>1380</v>
      </c>
      <c r="C304" s="99" t="s">
        <v>399</v>
      </c>
      <c r="D304" s="111">
        <v>311883362</v>
      </c>
      <c r="E304" s="115">
        <v>2526505454</v>
      </c>
      <c r="F304" s="99" t="s">
        <v>385</v>
      </c>
      <c r="G304" s="191">
        <v>37409</v>
      </c>
      <c r="H304" s="102" t="str">
        <f t="shared" si="8"/>
        <v>June</v>
      </c>
      <c r="I304" s="103">
        <f t="shared" ca="1" si="9"/>
        <v>13</v>
      </c>
    </row>
    <row r="305" spans="1:9" x14ac:dyDescent="0.25">
      <c r="A305" s="99" t="s">
        <v>1302</v>
      </c>
      <c r="B305" s="101" t="s">
        <v>1380</v>
      </c>
      <c r="C305" s="99" t="s">
        <v>402</v>
      </c>
      <c r="D305" s="111">
        <v>788451186</v>
      </c>
      <c r="E305" s="115">
        <v>9191682521</v>
      </c>
      <c r="F305" s="99" t="s">
        <v>385</v>
      </c>
      <c r="G305" s="191">
        <v>41210</v>
      </c>
      <c r="H305" s="102" t="str">
        <f t="shared" si="8"/>
        <v>October</v>
      </c>
      <c r="I305" s="103">
        <f t="shared" ca="1" si="9"/>
        <v>3</v>
      </c>
    </row>
    <row r="306" spans="1:9" x14ac:dyDescent="0.25">
      <c r="A306" s="99" t="s">
        <v>1122</v>
      </c>
      <c r="B306" s="101" t="s">
        <v>378</v>
      </c>
      <c r="C306" s="99" t="s">
        <v>399</v>
      </c>
      <c r="D306" s="111">
        <v>488831244</v>
      </c>
      <c r="E306" s="115">
        <v>9198979762</v>
      </c>
      <c r="F306" s="99" t="s">
        <v>389</v>
      </c>
      <c r="G306" s="191">
        <v>37271</v>
      </c>
      <c r="H306" s="102" t="str">
        <f t="shared" si="8"/>
        <v>January</v>
      </c>
      <c r="I306" s="103">
        <f t="shared" ca="1" si="9"/>
        <v>14</v>
      </c>
    </row>
    <row r="307" spans="1:9" x14ac:dyDescent="0.25">
      <c r="A307" s="99" t="s">
        <v>851</v>
      </c>
      <c r="B307" s="101" t="s">
        <v>1381</v>
      </c>
      <c r="C307" s="99" t="s">
        <v>395</v>
      </c>
      <c r="D307" s="111">
        <v>242099349</v>
      </c>
      <c r="E307" s="115">
        <v>2526576057</v>
      </c>
      <c r="F307" s="99" t="s">
        <v>386</v>
      </c>
      <c r="G307" s="191">
        <v>38170</v>
      </c>
      <c r="H307" s="102" t="str">
        <f t="shared" si="8"/>
        <v>July</v>
      </c>
      <c r="I307" s="103">
        <f t="shared" ca="1" si="9"/>
        <v>11</v>
      </c>
    </row>
    <row r="308" spans="1:9" x14ac:dyDescent="0.25">
      <c r="A308" s="99" t="s">
        <v>943</v>
      </c>
      <c r="B308" s="101" t="s">
        <v>1383</v>
      </c>
      <c r="C308" s="99" t="s">
        <v>408</v>
      </c>
      <c r="D308" s="111">
        <v>656572514</v>
      </c>
      <c r="E308" s="115">
        <v>9193679666</v>
      </c>
      <c r="F308" s="99" t="s">
        <v>385</v>
      </c>
      <c r="G308" s="191">
        <v>35969</v>
      </c>
      <c r="H308" s="102" t="str">
        <f t="shared" si="8"/>
        <v>June</v>
      </c>
      <c r="I308" s="103">
        <f t="shared" ca="1" si="9"/>
        <v>17</v>
      </c>
    </row>
    <row r="309" spans="1:9" x14ac:dyDescent="0.25">
      <c r="A309" s="99" t="s">
        <v>1007</v>
      </c>
      <c r="B309" s="101" t="s">
        <v>1381</v>
      </c>
      <c r="C309" s="99" t="s">
        <v>399</v>
      </c>
      <c r="D309" s="111">
        <v>219245495</v>
      </c>
      <c r="E309" s="115">
        <v>9198256039</v>
      </c>
      <c r="F309" s="99" t="s">
        <v>385</v>
      </c>
      <c r="G309" s="191">
        <v>37180</v>
      </c>
      <c r="H309" s="102" t="str">
        <f t="shared" si="8"/>
        <v>October</v>
      </c>
      <c r="I309" s="103">
        <f t="shared" ca="1" si="9"/>
        <v>14</v>
      </c>
    </row>
    <row r="310" spans="1:9" x14ac:dyDescent="0.25">
      <c r="A310" s="99" t="s">
        <v>879</v>
      </c>
      <c r="B310" s="101" t="s">
        <v>1383</v>
      </c>
      <c r="C310" s="99" t="s">
        <v>2310</v>
      </c>
      <c r="D310" s="111">
        <v>272036635</v>
      </c>
      <c r="E310" s="115">
        <v>2521656242</v>
      </c>
      <c r="F310" s="99" t="s">
        <v>386</v>
      </c>
      <c r="G310" s="191">
        <v>39686</v>
      </c>
      <c r="H310" s="102" t="str">
        <f t="shared" si="8"/>
        <v>August</v>
      </c>
      <c r="I310" s="103">
        <f t="shared" ca="1" si="9"/>
        <v>7</v>
      </c>
    </row>
    <row r="311" spans="1:9" x14ac:dyDescent="0.25">
      <c r="A311" s="99" t="s">
        <v>1155</v>
      </c>
      <c r="B311" s="101" t="s">
        <v>1381</v>
      </c>
      <c r="C311" s="99" t="s">
        <v>397</v>
      </c>
      <c r="D311" s="111">
        <v>249760737</v>
      </c>
      <c r="E311" s="115">
        <v>2522969056</v>
      </c>
      <c r="F311" s="99" t="s">
        <v>385</v>
      </c>
      <c r="G311" s="191">
        <v>35888</v>
      </c>
      <c r="H311" s="102" t="str">
        <f t="shared" si="8"/>
        <v>April</v>
      </c>
      <c r="I311" s="103">
        <f t="shared" ca="1" si="9"/>
        <v>18</v>
      </c>
    </row>
    <row r="312" spans="1:9" x14ac:dyDescent="0.25">
      <c r="A312" s="99" t="s">
        <v>1309</v>
      </c>
      <c r="B312" s="101" t="s">
        <v>1505</v>
      </c>
      <c r="C312" s="99" t="s">
        <v>1385</v>
      </c>
      <c r="D312" s="111">
        <v>291798311</v>
      </c>
      <c r="E312" s="115">
        <v>2526742736</v>
      </c>
      <c r="F312" s="99" t="s">
        <v>386</v>
      </c>
      <c r="G312" s="191">
        <v>42090</v>
      </c>
      <c r="H312" s="102" t="str">
        <f t="shared" si="8"/>
        <v>March</v>
      </c>
      <c r="I312" s="103">
        <f t="shared" ca="1" si="9"/>
        <v>1</v>
      </c>
    </row>
    <row r="313" spans="1:9" x14ac:dyDescent="0.25">
      <c r="A313" s="99" t="s">
        <v>1239</v>
      </c>
      <c r="B313" s="101" t="s">
        <v>1381</v>
      </c>
      <c r="C313" s="99" t="s">
        <v>407</v>
      </c>
      <c r="D313" s="111">
        <v>750581894</v>
      </c>
      <c r="E313" s="115">
        <v>2528433766</v>
      </c>
      <c r="F313" s="99" t="s">
        <v>385</v>
      </c>
      <c r="G313" s="191">
        <v>36605</v>
      </c>
      <c r="H313" s="102" t="str">
        <f t="shared" si="8"/>
        <v>March</v>
      </c>
      <c r="I313" s="103">
        <f t="shared" ca="1" si="9"/>
        <v>16</v>
      </c>
    </row>
    <row r="314" spans="1:9" x14ac:dyDescent="0.25">
      <c r="A314" s="100" t="s">
        <v>1051</v>
      </c>
      <c r="B314" s="101" t="s">
        <v>1380</v>
      </c>
      <c r="C314" s="99" t="s">
        <v>395</v>
      </c>
      <c r="D314" s="111">
        <v>403504590</v>
      </c>
      <c r="E314" s="115">
        <v>9192400511</v>
      </c>
      <c r="F314" s="99" t="s">
        <v>385</v>
      </c>
      <c r="G314" s="191">
        <v>38103</v>
      </c>
      <c r="H314" s="102" t="str">
        <f t="shared" si="8"/>
        <v>April</v>
      </c>
      <c r="I314" s="103">
        <f t="shared" ca="1" si="9"/>
        <v>12</v>
      </c>
    </row>
    <row r="315" spans="1:9" x14ac:dyDescent="0.25">
      <c r="A315" s="99" t="s">
        <v>2527</v>
      </c>
      <c r="B315" s="101" t="s">
        <v>378</v>
      </c>
      <c r="C315" s="99" t="s">
        <v>399</v>
      </c>
      <c r="D315" s="111">
        <v>466947318</v>
      </c>
      <c r="E315" s="115">
        <v>9191765611</v>
      </c>
      <c r="F315" s="99" t="s">
        <v>386</v>
      </c>
      <c r="G315" s="191">
        <v>36976</v>
      </c>
      <c r="H315" s="102" t="str">
        <f t="shared" si="8"/>
        <v>March</v>
      </c>
      <c r="I315" s="103">
        <f t="shared" ca="1" si="9"/>
        <v>15</v>
      </c>
    </row>
    <row r="316" spans="1:9" x14ac:dyDescent="0.25">
      <c r="A316" s="99" t="s">
        <v>1395</v>
      </c>
      <c r="B316" s="101" t="s">
        <v>1383</v>
      </c>
      <c r="C316" s="99" t="s">
        <v>408</v>
      </c>
      <c r="D316" s="111">
        <v>894855096</v>
      </c>
      <c r="E316" s="115">
        <v>9193936198</v>
      </c>
      <c r="F316" s="99" t="s">
        <v>389</v>
      </c>
      <c r="G316" s="191">
        <v>39049</v>
      </c>
      <c r="H316" s="102" t="str">
        <f t="shared" si="8"/>
        <v>November</v>
      </c>
      <c r="I316" s="103">
        <f t="shared" ca="1" si="9"/>
        <v>9</v>
      </c>
    </row>
    <row r="317" spans="1:9" x14ac:dyDescent="0.25">
      <c r="A317" s="99" t="s">
        <v>962</v>
      </c>
      <c r="B317" s="101" t="s">
        <v>1505</v>
      </c>
      <c r="C317" s="99" t="s">
        <v>1382</v>
      </c>
      <c r="D317" s="111">
        <v>840313216</v>
      </c>
      <c r="E317" s="115">
        <v>9198449868</v>
      </c>
      <c r="F317" s="99" t="s">
        <v>386</v>
      </c>
      <c r="G317" s="191">
        <v>38251</v>
      </c>
      <c r="H317" s="102" t="str">
        <f t="shared" si="8"/>
        <v>September</v>
      </c>
      <c r="I317" s="103">
        <f t="shared" ca="1" si="9"/>
        <v>11</v>
      </c>
    </row>
    <row r="318" spans="1:9" x14ac:dyDescent="0.25">
      <c r="A318" s="99" t="s">
        <v>676</v>
      </c>
      <c r="B318" s="101" t="s">
        <v>674</v>
      </c>
      <c r="C318" s="99" t="s">
        <v>403</v>
      </c>
      <c r="D318" s="111">
        <v>665006199</v>
      </c>
      <c r="E318" s="115">
        <v>2525555817</v>
      </c>
      <c r="F318" s="99" t="s">
        <v>386</v>
      </c>
      <c r="G318" s="191">
        <v>40484</v>
      </c>
      <c r="H318" s="102" t="str">
        <f t="shared" si="8"/>
        <v>November</v>
      </c>
      <c r="I318" s="103">
        <f t="shared" ca="1" si="9"/>
        <v>5</v>
      </c>
    </row>
    <row r="319" spans="1:9" x14ac:dyDescent="0.25">
      <c r="A319" s="99" t="s">
        <v>687</v>
      </c>
      <c r="B319" s="101" t="s">
        <v>378</v>
      </c>
      <c r="C319" s="99" t="s">
        <v>405</v>
      </c>
      <c r="D319" s="111">
        <v>294130565</v>
      </c>
      <c r="E319" s="115">
        <v>9193744359</v>
      </c>
      <c r="F319" s="99" t="s">
        <v>386</v>
      </c>
      <c r="G319" s="191">
        <v>37817</v>
      </c>
      <c r="H319" s="102" t="str">
        <f t="shared" si="8"/>
        <v>July</v>
      </c>
      <c r="I319" s="103">
        <f t="shared" ca="1" si="9"/>
        <v>12</v>
      </c>
    </row>
    <row r="320" spans="1:9" x14ac:dyDescent="0.25">
      <c r="A320" s="99" t="s">
        <v>1017</v>
      </c>
      <c r="B320" s="101" t="s">
        <v>1380</v>
      </c>
      <c r="C320" s="99" t="s">
        <v>402</v>
      </c>
      <c r="D320" s="111">
        <v>634954970</v>
      </c>
      <c r="E320" s="115">
        <v>9194900864</v>
      </c>
      <c r="F320" s="99" t="s">
        <v>386</v>
      </c>
      <c r="G320" s="191">
        <v>38152</v>
      </c>
      <c r="H320" s="102" t="str">
        <f t="shared" si="8"/>
        <v>June</v>
      </c>
      <c r="I320" s="103">
        <f t="shared" ca="1" si="9"/>
        <v>11</v>
      </c>
    </row>
    <row r="321" spans="1:9" x14ac:dyDescent="0.25">
      <c r="A321" s="99" t="s">
        <v>977</v>
      </c>
      <c r="B321" s="101" t="s">
        <v>1383</v>
      </c>
      <c r="C321" s="99" t="s">
        <v>399</v>
      </c>
      <c r="D321" s="111">
        <v>876777922</v>
      </c>
      <c r="E321" s="115">
        <v>2527358099</v>
      </c>
      <c r="F321" s="99" t="s">
        <v>385</v>
      </c>
      <c r="G321" s="191">
        <v>40141</v>
      </c>
      <c r="H321" s="102" t="str">
        <f t="shared" si="8"/>
        <v>November</v>
      </c>
      <c r="I321" s="103">
        <f t="shared" ca="1" si="9"/>
        <v>6</v>
      </c>
    </row>
    <row r="322" spans="1:9" x14ac:dyDescent="0.25">
      <c r="A322" s="99" t="s">
        <v>1048</v>
      </c>
      <c r="B322" s="101" t="s">
        <v>378</v>
      </c>
      <c r="C322" s="99" t="s">
        <v>407</v>
      </c>
      <c r="D322" s="111">
        <v>357568979</v>
      </c>
      <c r="E322" s="115">
        <v>2524316324</v>
      </c>
      <c r="F322" s="99" t="s">
        <v>389</v>
      </c>
      <c r="G322" s="191">
        <v>41642</v>
      </c>
      <c r="H322" s="102" t="str">
        <f t="shared" ref="H322:H385" si="10">CHOOSE(MONTH(G322),"January","February","March","April","May","June","July","August","September","October","November","December")</f>
        <v>January</v>
      </c>
      <c r="I322" s="103">
        <f t="shared" ref="I322:I385" ca="1" si="11">DATEDIF(G322,TODAY(),"Y")</f>
        <v>2</v>
      </c>
    </row>
    <row r="323" spans="1:9" x14ac:dyDescent="0.25">
      <c r="A323" s="99" t="s">
        <v>1373</v>
      </c>
      <c r="B323" s="101" t="s">
        <v>1381</v>
      </c>
      <c r="C323" s="99" t="s">
        <v>399</v>
      </c>
      <c r="D323" s="111">
        <v>462995574</v>
      </c>
      <c r="E323" s="115">
        <v>2523431009</v>
      </c>
      <c r="F323" s="99" t="s">
        <v>386</v>
      </c>
      <c r="G323" s="191">
        <v>36403</v>
      </c>
      <c r="H323" s="102" t="str">
        <f t="shared" si="10"/>
        <v>August</v>
      </c>
      <c r="I323" s="103">
        <f t="shared" ca="1" si="11"/>
        <v>16</v>
      </c>
    </row>
    <row r="324" spans="1:9" x14ac:dyDescent="0.25">
      <c r="A324" s="99" t="s">
        <v>981</v>
      </c>
      <c r="B324" s="101" t="s">
        <v>1383</v>
      </c>
      <c r="C324" s="99" t="s">
        <v>1386</v>
      </c>
      <c r="D324" s="111">
        <v>292693795</v>
      </c>
      <c r="E324" s="115">
        <v>9195990139</v>
      </c>
      <c r="F324" s="99" t="s">
        <v>386</v>
      </c>
      <c r="G324" s="191">
        <v>39329</v>
      </c>
      <c r="H324" s="102" t="str">
        <f t="shared" si="10"/>
        <v>September</v>
      </c>
      <c r="I324" s="103">
        <f t="shared" ca="1" si="11"/>
        <v>8</v>
      </c>
    </row>
    <row r="325" spans="1:9" x14ac:dyDescent="0.25">
      <c r="A325" s="99" t="s">
        <v>773</v>
      </c>
      <c r="B325" s="101" t="s">
        <v>1380</v>
      </c>
      <c r="C325" s="99" t="s">
        <v>1385</v>
      </c>
      <c r="D325" s="111">
        <v>938508346</v>
      </c>
      <c r="E325" s="116">
        <v>2526738901</v>
      </c>
      <c r="F325" s="99" t="s">
        <v>385</v>
      </c>
      <c r="G325" s="191">
        <v>37340</v>
      </c>
      <c r="H325" s="102" t="str">
        <f t="shared" si="10"/>
        <v>March</v>
      </c>
      <c r="I325" s="103">
        <f t="shared" ca="1" si="11"/>
        <v>14</v>
      </c>
    </row>
    <row r="326" spans="1:9" x14ac:dyDescent="0.25">
      <c r="A326" s="99" t="s">
        <v>1036</v>
      </c>
      <c r="B326" s="101" t="s">
        <v>1383</v>
      </c>
      <c r="C326" s="99" t="s">
        <v>408</v>
      </c>
      <c r="D326" s="111">
        <v>992674973</v>
      </c>
      <c r="E326" s="115">
        <v>2526088101</v>
      </c>
      <c r="F326" s="99" t="s">
        <v>386</v>
      </c>
      <c r="G326" s="191">
        <v>40357</v>
      </c>
      <c r="H326" s="102" t="str">
        <f t="shared" si="10"/>
        <v>June</v>
      </c>
      <c r="I326" s="103">
        <f t="shared" ca="1" si="11"/>
        <v>5</v>
      </c>
    </row>
    <row r="327" spans="1:9" x14ac:dyDescent="0.25">
      <c r="A327" s="99" t="s">
        <v>908</v>
      </c>
      <c r="B327" s="101" t="s">
        <v>674</v>
      </c>
      <c r="C327" s="99" t="s">
        <v>399</v>
      </c>
      <c r="D327" s="111">
        <v>366740174</v>
      </c>
      <c r="E327" s="115">
        <v>2521549933</v>
      </c>
      <c r="F327" s="99" t="s">
        <v>392</v>
      </c>
      <c r="G327" s="191">
        <v>39756</v>
      </c>
      <c r="H327" s="102" t="str">
        <f t="shared" si="10"/>
        <v>November</v>
      </c>
      <c r="I327" s="103">
        <f t="shared" ca="1" si="11"/>
        <v>7</v>
      </c>
    </row>
    <row r="328" spans="1:9" x14ac:dyDescent="0.25">
      <c r="A328" s="99" t="s">
        <v>1199</v>
      </c>
      <c r="B328" s="101" t="s">
        <v>1505</v>
      </c>
      <c r="C328" s="99" t="s">
        <v>395</v>
      </c>
      <c r="D328" s="111">
        <v>867671341</v>
      </c>
      <c r="E328" s="115">
        <v>2528317543</v>
      </c>
      <c r="F328" s="99" t="s">
        <v>389</v>
      </c>
      <c r="G328" s="191">
        <v>37310</v>
      </c>
      <c r="H328" s="102" t="str">
        <f t="shared" si="10"/>
        <v>February</v>
      </c>
      <c r="I328" s="103">
        <f t="shared" ca="1" si="11"/>
        <v>14</v>
      </c>
    </row>
    <row r="329" spans="1:9" x14ac:dyDescent="0.25">
      <c r="A329" s="99" t="s">
        <v>1027</v>
      </c>
      <c r="B329" s="101" t="s">
        <v>1383</v>
      </c>
      <c r="C329" s="99" t="s">
        <v>402</v>
      </c>
      <c r="D329" s="111">
        <v>364404060</v>
      </c>
      <c r="E329" s="115">
        <v>2527722509</v>
      </c>
      <c r="F329" s="99" t="s">
        <v>389</v>
      </c>
      <c r="G329" s="191">
        <v>41168</v>
      </c>
      <c r="H329" s="102" t="str">
        <f t="shared" si="10"/>
        <v>September</v>
      </c>
      <c r="I329" s="103">
        <f t="shared" ca="1" si="11"/>
        <v>3</v>
      </c>
    </row>
    <row r="330" spans="1:9" x14ac:dyDescent="0.25">
      <c r="A330" s="99" t="s">
        <v>1408</v>
      </c>
      <c r="B330" s="101" t="s">
        <v>378</v>
      </c>
      <c r="C330" s="99" t="s">
        <v>399</v>
      </c>
      <c r="D330" s="111">
        <v>661850671</v>
      </c>
      <c r="E330" s="115">
        <v>2528405900</v>
      </c>
      <c r="F330" s="99" t="s">
        <v>392</v>
      </c>
      <c r="G330" s="191">
        <v>38797</v>
      </c>
      <c r="H330" s="102" t="str">
        <f t="shared" si="10"/>
        <v>March</v>
      </c>
      <c r="I330" s="103">
        <f t="shared" ca="1" si="11"/>
        <v>10</v>
      </c>
    </row>
    <row r="331" spans="1:9" x14ac:dyDescent="0.25">
      <c r="A331" s="99" t="s">
        <v>1400</v>
      </c>
      <c r="B331" s="101" t="s">
        <v>1380</v>
      </c>
      <c r="C331" s="99" t="s">
        <v>407</v>
      </c>
      <c r="D331" s="111">
        <v>265993407</v>
      </c>
      <c r="E331" s="115">
        <v>9193558443</v>
      </c>
      <c r="F331" s="99" t="s">
        <v>385</v>
      </c>
      <c r="G331" s="191">
        <v>37627</v>
      </c>
      <c r="H331" s="102" t="str">
        <f t="shared" si="10"/>
        <v>January</v>
      </c>
      <c r="I331" s="103">
        <f t="shared" ca="1" si="11"/>
        <v>13</v>
      </c>
    </row>
    <row r="332" spans="1:9" x14ac:dyDescent="0.25">
      <c r="A332" s="99" t="s">
        <v>1200</v>
      </c>
      <c r="B332" s="101" t="s">
        <v>1383</v>
      </c>
      <c r="C332" s="99" t="s">
        <v>406</v>
      </c>
      <c r="D332" s="111">
        <v>302170290</v>
      </c>
      <c r="E332" s="115">
        <v>9191971988</v>
      </c>
      <c r="F332" s="99" t="s">
        <v>386</v>
      </c>
      <c r="G332" s="191">
        <v>37792</v>
      </c>
      <c r="H332" s="102" t="str">
        <f t="shared" si="10"/>
        <v>June</v>
      </c>
      <c r="I332" s="103">
        <f t="shared" ca="1" si="11"/>
        <v>12</v>
      </c>
    </row>
    <row r="333" spans="1:9" x14ac:dyDescent="0.25">
      <c r="A333" s="99" t="s">
        <v>785</v>
      </c>
      <c r="B333" s="101" t="s">
        <v>1381</v>
      </c>
      <c r="C333" s="99" t="s">
        <v>407</v>
      </c>
      <c r="D333" s="111">
        <v>412159105</v>
      </c>
      <c r="E333" s="115">
        <v>9198252392</v>
      </c>
      <c r="F333" s="99" t="s">
        <v>392</v>
      </c>
      <c r="G333" s="191">
        <v>37997</v>
      </c>
      <c r="H333" s="102" t="str">
        <f t="shared" si="10"/>
        <v>January</v>
      </c>
      <c r="I333" s="103">
        <f t="shared" ca="1" si="11"/>
        <v>12</v>
      </c>
    </row>
    <row r="334" spans="1:9" x14ac:dyDescent="0.25">
      <c r="A334" s="99" t="s">
        <v>1132</v>
      </c>
      <c r="B334" s="101" t="s">
        <v>1380</v>
      </c>
      <c r="C334" s="99" t="s">
        <v>395</v>
      </c>
      <c r="D334" s="111">
        <v>877122222</v>
      </c>
      <c r="E334" s="115">
        <v>9195511103</v>
      </c>
      <c r="F334" s="99" t="s">
        <v>386</v>
      </c>
      <c r="G334" s="191">
        <v>42394</v>
      </c>
      <c r="H334" s="102" t="str">
        <f t="shared" si="10"/>
        <v>January</v>
      </c>
      <c r="I334" s="103">
        <f t="shared" ca="1" si="11"/>
        <v>0</v>
      </c>
    </row>
    <row r="335" spans="1:9" x14ac:dyDescent="0.25">
      <c r="A335" s="99" t="s">
        <v>1221</v>
      </c>
      <c r="B335" s="101" t="s">
        <v>1383</v>
      </c>
      <c r="C335" s="99" t="s">
        <v>1382</v>
      </c>
      <c r="D335" s="111">
        <v>542051793</v>
      </c>
      <c r="E335" s="115">
        <v>2527317354</v>
      </c>
      <c r="F335" s="99" t="s">
        <v>386</v>
      </c>
      <c r="G335" s="191">
        <v>40858</v>
      </c>
      <c r="H335" s="102" t="str">
        <f t="shared" si="10"/>
        <v>November</v>
      </c>
      <c r="I335" s="103">
        <f t="shared" ca="1" si="11"/>
        <v>4</v>
      </c>
    </row>
    <row r="336" spans="1:9" x14ac:dyDescent="0.25">
      <c r="A336" s="99" t="s">
        <v>1313</v>
      </c>
      <c r="B336" s="101" t="s">
        <v>1383</v>
      </c>
      <c r="C336" s="99" t="s">
        <v>399</v>
      </c>
      <c r="D336" s="111">
        <v>914330398</v>
      </c>
      <c r="E336" s="115">
        <v>9193498222</v>
      </c>
      <c r="F336" s="99" t="s">
        <v>386</v>
      </c>
      <c r="G336" s="191">
        <v>39756</v>
      </c>
      <c r="H336" s="102" t="str">
        <f t="shared" si="10"/>
        <v>November</v>
      </c>
      <c r="I336" s="103">
        <f t="shared" ca="1" si="11"/>
        <v>7</v>
      </c>
    </row>
    <row r="337" spans="1:9" x14ac:dyDescent="0.25">
      <c r="A337" s="99" t="s">
        <v>804</v>
      </c>
      <c r="B337" s="101" t="s">
        <v>1383</v>
      </c>
      <c r="C337" s="99" t="s">
        <v>399</v>
      </c>
      <c r="D337" s="111">
        <v>243062914</v>
      </c>
      <c r="E337" s="115">
        <v>9194018412</v>
      </c>
      <c r="F337" s="99" t="s">
        <v>386</v>
      </c>
      <c r="G337" s="191">
        <v>35652</v>
      </c>
      <c r="H337" s="102" t="str">
        <f t="shared" si="10"/>
        <v>August</v>
      </c>
      <c r="I337" s="103">
        <f t="shared" ca="1" si="11"/>
        <v>18</v>
      </c>
    </row>
    <row r="338" spans="1:9" x14ac:dyDescent="0.25">
      <c r="A338" s="99" t="s">
        <v>885</v>
      </c>
      <c r="B338" s="101" t="s">
        <v>1380</v>
      </c>
      <c r="C338" s="99" t="s">
        <v>2310</v>
      </c>
      <c r="D338" s="111">
        <v>640301378</v>
      </c>
      <c r="E338" s="115">
        <v>2524663056</v>
      </c>
      <c r="F338" s="99" t="s">
        <v>389</v>
      </c>
      <c r="G338" s="191">
        <v>39227</v>
      </c>
      <c r="H338" s="102" t="str">
        <f t="shared" si="10"/>
        <v>May</v>
      </c>
      <c r="I338" s="103">
        <f t="shared" ca="1" si="11"/>
        <v>9</v>
      </c>
    </row>
    <row r="339" spans="1:9" x14ac:dyDescent="0.25">
      <c r="A339" s="99" t="s">
        <v>1137</v>
      </c>
      <c r="B339" s="101" t="s">
        <v>1505</v>
      </c>
      <c r="C339" s="99" t="s">
        <v>2311</v>
      </c>
      <c r="D339" s="111">
        <v>827277063</v>
      </c>
      <c r="E339" s="115">
        <v>2528873234</v>
      </c>
      <c r="F339" s="99" t="s">
        <v>392</v>
      </c>
      <c r="G339" s="191">
        <v>42112</v>
      </c>
      <c r="H339" s="102" t="str">
        <f t="shared" si="10"/>
        <v>April</v>
      </c>
      <c r="I339" s="103">
        <f t="shared" ca="1" si="11"/>
        <v>1</v>
      </c>
    </row>
    <row r="340" spans="1:9" x14ac:dyDescent="0.25">
      <c r="A340" s="99" t="s">
        <v>1236</v>
      </c>
      <c r="B340" s="101" t="s">
        <v>1383</v>
      </c>
      <c r="C340" s="99" t="s">
        <v>399</v>
      </c>
      <c r="D340" s="111">
        <v>291715078</v>
      </c>
      <c r="E340" s="115">
        <v>9197662359</v>
      </c>
      <c r="F340" s="99" t="s">
        <v>386</v>
      </c>
      <c r="G340" s="191">
        <v>38585</v>
      </c>
      <c r="H340" s="102" t="str">
        <f t="shared" si="10"/>
        <v>August</v>
      </c>
      <c r="I340" s="103">
        <f t="shared" ca="1" si="11"/>
        <v>10</v>
      </c>
    </row>
    <row r="341" spans="1:9" x14ac:dyDescent="0.25">
      <c r="A341" s="99" t="s">
        <v>1415</v>
      </c>
      <c r="B341" s="101" t="s">
        <v>1380</v>
      </c>
      <c r="C341" s="99" t="s">
        <v>407</v>
      </c>
      <c r="D341" s="111">
        <v>626501093</v>
      </c>
      <c r="E341" s="115">
        <v>9192822520</v>
      </c>
      <c r="F341" s="99" t="s">
        <v>385</v>
      </c>
      <c r="G341" s="191">
        <v>42133</v>
      </c>
      <c r="H341" s="102" t="str">
        <f t="shared" si="10"/>
        <v>May</v>
      </c>
      <c r="I341" s="103">
        <f t="shared" ca="1" si="11"/>
        <v>1</v>
      </c>
    </row>
    <row r="342" spans="1:9" x14ac:dyDescent="0.25">
      <c r="A342" s="99" t="s">
        <v>1191</v>
      </c>
      <c r="B342" s="101" t="s">
        <v>1505</v>
      </c>
      <c r="C342" s="99" t="s">
        <v>1385</v>
      </c>
      <c r="D342" s="111">
        <v>707882019</v>
      </c>
      <c r="E342" s="115">
        <v>2523373445</v>
      </c>
      <c r="F342" s="99" t="s">
        <v>385</v>
      </c>
      <c r="G342" s="191">
        <v>38760</v>
      </c>
      <c r="H342" s="102" t="str">
        <f t="shared" si="10"/>
        <v>February</v>
      </c>
      <c r="I342" s="103">
        <f t="shared" ca="1" si="11"/>
        <v>10</v>
      </c>
    </row>
    <row r="343" spans="1:9" x14ac:dyDescent="0.25">
      <c r="A343" s="99" t="s">
        <v>837</v>
      </c>
      <c r="B343" s="101" t="s">
        <v>1505</v>
      </c>
      <c r="C343" s="99" t="s">
        <v>405</v>
      </c>
      <c r="D343" s="111">
        <v>443238477</v>
      </c>
      <c r="E343" s="115">
        <v>9198624601</v>
      </c>
      <c r="F343" s="99" t="s">
        <v>386</v>
      </c>
      <c r="G343" s="191">
        <v>37074</v>
      </c>
      <c r="H343" s="102" t="str">
        <f t="shared" si="10"/>
        <v>July</v>
      </c>
      <c r="I343" s="103">
        <f t="shared" ca="1" si="11"/>
        <v>14</v>
      </c>
    </row>
    <row r="344" spans="1:9" x14ac:dyDescent="0.25">
      <c r="A344" s="99" t="s">
        <v>1304</v>
      </c>
      <c r="B344" s="101" t="s">
        <v>1380</v>
      </c>
      <c r="C344" s="99" t="s">
        <v>395</v>
      </c>
      <c r="D344" s="111">
        <v>344090854</v>
      </c>
      <c r="E344" s="115">
        <v>2523542524</v>
      </c>
      <c r="F344" s="99" t="s">
        <v>386</v>
      </c>
      <c r="G344" s="191">
        <v>38012</v>
      </c>
      <c r="H344" s="102" t="str">
        <f t="shared" si="10"/>
        <v>January</v>
      </c>
      <c r="I344" s="103">
        <f t="shared" ca="1" si="11"/>
        <v>12</v>
      </c>
    </row>
    <row r="345" spans="1:9" x14ac:dyDescent="0.25">
      <c r="A345" s="99" t="s">
        <v>1350</v>
      </c>
      <c r="B345" s="101" t="s">
        <v>378</v>
      </c>
      <c r="C345" s="99" t="s">
        <v>399</v>
      </c>
      <c r="D345" s="111">
        <v>354619285</v>
      </c>
      <c r="E345" s="115">
        <v>2526657361</v>
      </c>
      <c r="F345" s="99" t="s">
        <v>386</v>
      </c>
      <c r="G345" s="191">
        <v>37596</v>
      </c>
      <c r="H345" s="102" t="str">
        <f t="shared" si="10"/>
        <v>December</v>
      </c>
      <c r="I345" s="103">
        <f t="shared" ca="1" si="11"/>
        <v>13</v>
      </c>
    </row>
    <row r="346" spans="1:9" x14ac:dyDescent="0.25">
      <c r="A346" s="99" t="s">
        <v>1288</v>
      </c>
      <c r="B346" s="101" t="s">
        <v>378</v>
      </c>
      <c r="C346" s="99" t="s">
        <v>399</v>
      </c>
      <c r="D346" s="111">
        <v>361925033</v>
      </c>
      <c r="E346" s="115">
        <v>9196633751</v>
      </c>
      <c r="F346" s="99" t="s">
        <v>385</v>
      </c>
      <c r="G346" s="191">
        <v>37367</v>
      </c>
      <c r="H346" s="102" t="str">
        <f t="shared" si="10"/>
        <v>April</v>
      </c>
      <c r="I346" s="103">
        <f t="shared" ca="1" si="11"/>
        <v>14</v>
      </c>
    </row>
    <row r="347" spans="1:9" x14ac:dyDescent="0.25">
      <c r="A347" s="99" t="s">
        <v>1254</v>
      </c>
      <c r="B347" s="101" t="s">
        <v>1381</v>
      </c>
      <c r="C347" s="99" t="s">
        <v>2310</v>
      </c>
      <c r="D347" s="111">
        <v>106966222</v>
      </c>
      <c r="E347" s="115">
        <v>9198310129</v>
      </c>
      <c r="F347" s="99" t="s">
        <v>385</v>
      </c>
      <c r="G347" s="191">
        <v>35426</v>
      </c>
      <c r="H347" s="102" t="str">
        <f t="shared" si="10"/>
        <v>December</v>
      </c>
      <c r="I347" s="103">
        <f t="shared" ca="1" si="11"/>
        <v>19</v>
      </c>
    </row>
    <row r="348" spans="1:9" x14ac:dyDescent="0.25">
      <c r="A348" s="99" t="s">
        <v>1118</v>
      </c>
      <c r="B348" s="101" t="s">
        <v>1381</v>
      </c>
      <c r="C348" s="99" t="s">
        <v>402</v>
      </c>
      <c r="D348" s="111">
        <v>555025137</v>
      </c>
      <c r="E348" s="115">
        <v>2526565171</v>
      </c>
      <c r="F348" s="99" t="s">
        <v>389</v>
      </c>
      <c r="G348" s="191">
        <v>35585</v>
      </c>
      <c r="H348" s="102" t="str">
        <f t="shared" si="10"/>
        <v>June</v>
      </c>
      <c r="I348" s="103">
        <f t="shared" ca="1" si="11"/>
        <v>18</v>
      </c>
    </row>
    <row r="349" spans="1:9" x14ac:dyDescent="0.25">
      <c r="A349" s="99" t="s">
        <v>751</v>
      </c>
      <c r="B349" s="101" t="s">
        <v>1383</v>
      </c>
      <c r="C349" s="99" t="s">
        <v>407</v>
      </c>
      <c r="D349" s="111">
        <v>932553359</v>
      </c>
      <c r="E349" s="115">
        <v>9192376215</v>
      </c>
      <c r="F349" s="99" t="s">
        <v>385</v>
      </c>
      <c r="G349" s="191">
        <v>38191</v>
      </c>
      <c r="H349" s="102" t="str">
        <f t="shared" si="10"/>
        <v>July</v>
      </c>
      <c r="I349" s="103">
        <f t="shared" ca="1" si="11"/>
        <v>11</v>
      </c>
    </row>
    <row r="350" spans="1:9" x14ac:dyDescent="0.25">
      <c r="A350" s="99" t="s">
        <v>946</v>
      </c>
      <c r="B350" s="101" t="s">
        <v>1381</v>
      </c>
      <c r="C350" s="99" t="s">
        <v>407</v>
      </c>
      <c r="D350" s="111">
        <v>836953739</v>
      </c>
      <c r="E350" s="115">
        <v>2526443692</v>
      </c>
      <c r="F350" s="99" t="s">
        <v>389</v>
      </c>
      <c r="G350" s="191">
        <v>37936</v>
      </c>
      <c r="H350" s="102" t="str">
        <f t="shared" si="10"/>
        <v>November</v>
      </c>
      <c r="I350" s="103">
        <f t="shared" ca="1" si="11"/>
        <v>12</v>
      </c>
    </row>
    <row r="351" spans="1:9" x14ac:dyDescent="0.25">
      <c r="A351" s="99" t="s">
        <v>737</v>
      </c>
      <c r="B351" s="101" t="s">
        <v>1505</v>
      </c>
      <c r="C351" s="99" t="s">
        <v>402</v>
      </c>
      <c r="D351" s="111">
        <v>650784238</v>
      </c>
      <c r="E351" s="115">
        <v>9194679864</v>
      </c>
      <c r="F351" s="99" t="s">
        <v>385</v>
      </c>
      <c r="G351" s="191">
        <v>37941</v>
      </c>
      <c r="H351" s="102" t="str">
        <f t="shared" si="10"/>
        <v>November</v>
      </c>
      <c r="I351" s="103">
        <f t="shared" ca="1" si="11"/>
        <v>12</v>
      </c>
    </row>
    <row r="352" spans="1:9" x14ac:dyDescent="0.25">
      <c r="A352" s="99" t="s">
        <v>740</v>
      </c>
      <c r="B352" s="101" t="s">
        <v>1383</v>
      </c>
      <c r="C352" s="99" t="s">
        <v>405</v>
      </c>
      <c r="D352" s="111">
        <v>365499498</v>
      </c>
      <c r="E352" s="115">
        <v>2523575849</v>
      </c>
      <c r="F352" s="99" t="s">
        <v>386</v>
      </c>
      <c r="G352" s="191">
        <v>38986</v>
      </c>
      <c r="H352" s="102" t="str">
        <f t="shared" si="10"/>
        <v>September</v>
      </c>
      <c r="I352" s="103">
        <f t="shared" ca="1" si="11"/>
        <v>9</v>
      </c>
    </row>
    <row r="353" spans="1:9" x14ac:dyDescent="0.25">
      <c r="A353" s="99" t="s">
        <v>910</v>
      </c>
      <c r="B353" s="101" t="s">
        <v>1383</v>
      </c>
      <c r="C353" s="99" t="s">
        <v>405</v>
      </c>
      <c r="D353" s="111">
        <v>145240921</v>
      </c>
      <c r="E353" s="115">
        <v>2525227751</v>
      </c>
      <c r="F353" s="99" t="s">
        <v>386</v>
      </c>
      <c r="G353" s="191">
        <v>38117</v>
      </c>
      <c r="H353" s="102" t="str">
        <f t="shared" si="10"/>
        <v>May</v>
      </c>
      <c r="I353" s="103">
        <f t="shared" ca="1" si="11"/>
        <v>12</v>
      </c>
    </row>
    <row r="354" spans="1:9" x14ac:dyDescent="0.25">
      <c r="A354" s="99" t="s">
        <v>1190</v>
      </c>
      <c r="B354" s="101" t="s">
        <v>378</v>
      </c>
      <c r="C354" s="99" t="s">
        <v>395</v>
      </c>
      <c r="D354" s="111">
        <v>648911225</v>
      </c>
      <c r="E354" s="115">
        <v>2525829090</v>
      </c>
      <c r="F354" s="99" t="s">
        <v>385</v>
      </c>
      <c r="G354" s="191">
        <v>35874</v>
      </c>
      <c r="H354" s="102" t="str">
        <f t="shared" si="10"/>
        <v>March</v>
      </c>
      <c r="I354" s="103">
        <f t="shared" ca="1" si="11"/>
        <v>18</v>
      </c>
    </row>
    <row r="355" spans="1:9" x14ac:dyDescent="0.25">
      <c r="A355" s="99" t="s">
        <v>782</v>
      </c>
      <c r="B355" s="101" t="s">
        <v>674</v>
      </c>
      <c r="C355" s="99" t="s">
        <v>398</v>
      </c>
      <c r="D355" s="111">
        <v>477110649</v>
      </c>
      <c r="E355" s="115">
        <v>9191351512</v>
      </c>
      <c r="F355" s="99" t="s">
        <v>386</v>
      </c>
      <c r="G355" s="191">
        <v>37677</v>
      </c>
      <c r="H355" s="102" t="str">
        <f t="shared" si="10"/>
        <v>February</v>
      </c>
      <c r="I355" s="103">
        <f t="shared" ca="1" si="11"/>
        <v>13</v>
      </c>
    </row>
    <row r="356" spans="1:9" x14ac:dyDescent="0.25">
      <c r="A356" s="99" t="s">
        <v>972</v>
      </c>
      <c r="B356" s="101" t="s">
        <v>1381</v>
      </c>
      <c r="C356" s="99" t="s">
        <v>406</v>
      </c>
      <c r="D356" s="111">
        <v>880747384</v>
      </c>
      <c r="E356" s="115">
        <v>9195220001</v>
      </c>
      <c r="F356" s="99" t="s">
        <v>386</v>
      </c>
      <c r="G356" s="191">
        <v>38482</v>
      </c>
      <c r="H356" s="102" t="str">
        <f t="shared" si="10"/>
        <v>May</v>
      </c>
      <c r="I356" s="103">
        <f t="shared" ca="1" si="11"/>
        <v>11</v>
      </c>
    </row>
    <row r="357" spans="1:9" x14ac:dyDescent="0.25">
      <c r="A357" s="99" t="s">
        <v>1055</v>
      </c>
      <c r="B357" s="101" t="s">
        <v>1380</v>
      </c>
      <c r="C357" s="99" t="s">
        <v>408</v>
      </c>
      <c r="D357" s="111">
        <v>799754905</v>
      </c>
      <c r="E357" s="115">
        <v>2526757210</v>
      </c>
      <c r="F357" s="99" t="s">
        <v>386</v>
      </c>
      <c r="G357" s="191">
        <v>42267</v>
      </c>
      <c r="H357" s="102" t="str">
        <f t="shared" si="10"/>
        <v>September</v>
      </c>
      <c r="I357" s="103">
        <f t="shared" ca="1" si="11"/>
        <v>0</v>
      </c>
    </row>
    <row r="358" spans="1:9" x14ac:dyDescent="0.25">
      <c r="A358" s="99" t="s">
        <v>833</v>
      </c>
      <c r="B358" s="101" t="s">
        <v>1383</v>
      </c>
      <c r="C358" s="99" t="s">
        <v>401</v>
      </c>
      <c r="D358" s="111">
        <v>214234804</v>
      </c>
      <c r="E358" s="115">
        <v>2528908079</v>
      </c>
      <c r="F358" s="99" t="s">
        <v>386</v>
      </c>
      <c r="G358" s="191">
        <v>42181</v>
      </c>
      <c r="H358" s="102" t="str">
        <f t="shared" si="10"/>
        <v>June</v>
      </c>
      <c r="I358" s="103">
        <f t="shared" ca="1" si="11"/>
        <v>0</v>
      </c>
    </row>
    <row r="359" spans="1:9" x14ac:dyDescent="0.25">
      <c r="A359" s="99" t="s">
        <v>966</v>
      </c>
      <c r="B359" s="101" t="s">
        <v>378</v>
      </c>
      <c r="C359" s="99" t="s">
        <v>406</v>
      </c>
      <c r="D359" s="111">
        <v>525699951</v>
      </c>
      <c r="E359" s="115">
        <v>9198400261</v>
      </c>
      <c r="F359" s="99" t="s">
        <v>392</v>
      </c>
      <c r="G359" s="191">
        <v>37502</v>
      </c>
      <c r="H359" s="102" t="str">
        <f t="shared" si="10"/>
        <v>September</v>
      </c>
      <c r="I359" s="103">
        <f t="shared" ca="1" si="11"/>
        <v>13</v>
      </c>
    </row>
    <row r="360" spans="1:9" x14ac:dyDescent="0.25">
      <c r="A360" s="99" t="s">
        <v>760</v>
      </c>
      <c r="B360" s="101" t="s">
        <v>1381</v>
      </c>
      <c r="C360" s="99" t="s">
        <v>399</v>
      </c>
      <c r="D360" s="111">
        <v>687006783</v>
      </c>
      <c r="E360" s="115">
        <v>2524919418</v>
      </c>
      <c r="F360" s="99" t="s">
        <v>385</v>
      </c>
      <c r="G360" s="191">
        <v>35854</v>
      </c>
      <c r="H360" s="102" t="str">
        <f t="shared" si="10"/>
        <v>February</v>
      </c>
      <c r="I360" s="103">
        <f t="shared" ca="1" si="11"/>
        <v>18</v>
      </c>
    </row>
    <row r="361" spans="1:9" x14ac:dyDescent="0.25">
      <c r="A361" s="99" t="s">
        <v>700</v>
      </c>
      <c r="B361" s="101" t="s">
        <v>378</v>
      </c>
      <c r="C361" s="99" t="s">
        <v>402</v>
      </c>
      <c r="D361" s="111">
        <v>948189231</v>
      </c>
      <c r="E361" s="115">
        <v>2527687161</v>
      </c>
      <c r="F361" s="99" t="s">
        <v>386</v>
      </c>
      <c r="G361" s="191">
        <v>35515</v>
      </c>
      <c r="H361" s="102" t="str">
        <f t="shared" si="10"/>
        <v>March</v>
      </c>
      <c r="I361" s="103">
        <f t="shared" ca="1" si="11"/>
        <v>19</v>
      </c>
    </row>
    <row r="362" spans="1:9" x14ac:dyDescent="0.25">
      <c r="A362" s="99" t="s">
        <v>1056</v>
      </c>
      <c r="B362" s="101" t="s">
        <v>674</v>
      </c>
      <c r="C362" s="99" t="s">
        <v>407</v>
      </c>
      <c r="D362" s="111">
        <v>614562070</v>
      </c>
      <c r="E362" s="115">
        <v>9192485673</v>
      </c>
      <c r="F362" s="99" t="s">
        <v>389</v>
      </c>
      <c r="G362" s="191">
        <v>35043</v>
      </c>
      <c r="H362" s="102" t="str">
        <f t="shared" si="10"/>
        <v>December</v>
      </c>
      <c r="I362" s="103">
        <f t="shared" ca="1" si="11"/>
        <v>20</v>
      </c>
    </row>
    <row r="363" spans="1:9" x14ac:dyDescent="0.25">
      <c r="A363" s="99" t="s">
        <v>1393</v>
      </c>
      <c r="B363" s="101" t="s">
        <v>674</v>
      </c>
      <c r="C363" s="99" t="s">
        <v>407</v>
      </c>
      <c r="D363" s="111">
        <v>269873478</v>
      </c>
      <c r="E363" s="115">
        <v>9198244224</v>
      </c>
      <c r="F363" s="99" t="s">
        <v>386</v>
      </c>
      <c r="G363" s="191">
        <v>41103</v>
      </c>
      <c r="H363" s="102" t="str">
        <f t="shared" si="10"/>
        <v>July</v>
      </c>
      <c r="I363" s="103">
        <f t="shared" ca="1" si="11"/>
        <v>3</v>
      </c>
    </row>
    <row r="364" spans="1:9" x14ac:dyDescent="0.25">
      <c r="A364" s="99" t="s">
        <v>1044</v>
      </c>
      <c r="B364" s="101" t="s">
        <v>1380</v>
      </c>
      <c r="C364" s="99" t="s">
        <v>407</v>
      </c>
      <c r="D364" s="111">
        <v>462461365</v>
      </c>
      <c r="E364" s="115">
        <v>2527126482</v>
      </c>
      <c r="F364" s="99" t="s">
        <v>386</v>
      </c>
      <c r="G364" s="191">
        <v>40316</v>
      </c>
      <c r="H364" s="102" t="str">
        <f t="shared" si="10"/>
        <v>May</v>
      </c>
      <c r="I364" s="103">
        <f t="shared" ca="1" si="11"/>
        <v>6</v>
      </c>
    </row>
    <row r="365" spans="1:9" x14ac:dyDescent="0.25">
      <c r="A365" s="99" t="s">
        <v>1249</v>
      </c>
      <c r="B365" s="101" t="s">
        <v>1383</v>
      </c>
      <c r="C365" s="99" t="s">
        <v>408</v>
      </c>
      <c r="D365" s="111">
        <v>862698919</v>
      </c>
      <c r="E365" s="115">
        <v>2522780847</v>
      </c>
      <c r="F365" s="99" t="s">
        <v>386</v>
      </c>
      <c r="G365" s="191">
        <v>37102</v>
      </c>
      <c r="H365" s="102" t="str">
        <f t="shared" si="10"/>
        <v>July</v>
      </c>
      <c r="I365" s="103">
        <f t="shared" ca="1" si="11"/>
        <v>14</v>
      </c>
    </row>
    <row r="366" spans="1:9" x14ac:dyDescent="0.25">
      <c r="A366" s="99" t="s">
        <v>1144</v>
      </c>
      <c r="B366" s="101" t="s">
        <v>378</v>
      </c>
      <c r="C366" s="99" t="s">
        <v>395</v>
      </c>
      <c r="D366" s="111">
        <v>339398339</v>
      </c>
      <c r="E366" s="115">
        <v>2527682821</v>
      </c>
      <c r="F366" s="99" t="s">
        <v>386</v>
      </c>
      <c r="G366" s="191">
        <v>40182</v>
      </c>
      <c r="H366" s="102" t="str">
        <f t="shared" si="10"/>
        <v>January</v>
      </c>
      <c r="I366" s="107">
        <f t="shared" ca="1" si="11"/>
        <v>6</v>
      </c>
    </row>
    <row r="367" spans="1:9" x14ac:dyDescent="0.25">
      <c r="A367" s="99" t="s">
        <v>1293</v>
      </c>
      <c r="B367" s="101" t="s">
        <v>1383</v>
      </c>
      <c r="C367" s="99" t="s">
        <v>407</v>
      </c>
      <c r="D367" s="111">
        <v>100703382</v>
      </c>
      <c r="E367" s="115">
        <v>9195157047</v>
      </c>
      <c r="F367" s="99" t="s">
        <v>386</v>
      </c>
      <c r="G367" s="191">
        <v>35139</v>
      </c>
      <c r="H367" s="102" t="str">
        <f t="shared" si="10"/>
        <v>March</v>
      </c>
      <c r="I367" s="103">
        <f t="shared" ca="1" si="11"/>
        <v>20</v>
      </c>
    </row>
    <row r="368" spans="1:9" x14ac:dyDescent="0.25">
      <c r="A368" s="99" t="s">
        <v>954</v>
      </c>
      <c r="B368" s="101" t="s">
        <v>1383</v>
      </c>
      <c r="C368" s="99" t="s">
        <v>406</v>
      </c>
      <c r="D368" s="111">
        <v>963000861</v>
      </c>
      <c r="E368" s="115">
        <v>2522792063</v>
      </c>
      <c r="F368" s="99" t="s">
        <v>385</v>
      </c>
      <c r="G368" s="191">
        <v>37338</v>
      </c>
      <c r="H368" s="102" t="str">
        <f t="shared" si="10"/>
        <v>March</v>
      </c>
      <c r="I368" s="103">
        <f t="shared" ca="1" si="11"/>
        <v>14</v>
      </c>
    </row>
    <row r="369" spans="1:9" x14ac:dyDescent="0.25">
      <c r="A369" s="99" t="s">
        <v>1294</v>
      </c>
      <c r="B369" s="101" t="s">
        <v>1383</v>
      </c>
      <c r="C369" s="99" t="s">
        <v>1385</v>
      </c>
      <c r="D369" s="111">
        <v>585815837</v>
      </c>
      <c r="E369" s="115">
        <v>9194983657</v>
      </c>
      <c r="F369" s="99" t="s">
        <v>389</v>
      </c>
      <c r="G369" s="191">
        <v>35522</v>
      </c>
      <c r="H369" s="102" t="str">
        <f t="shared" si="10"/>
        <v>April</v>
      </c>
      <c r="I369" s="103">
        <f t="shared" ca="1" si="11"/>
        <v>19</v>
      </c>
    </row>
    <row r="370" spans="1:9" x14ac:dyDescent="0.25">
      <c r="A370" s="99" t="s">
        <v>1291</v>
      </c>
      <c r="B370" s="101" t="s">
        <v>1383</v>
      </c>
      <c r="C370" s="99" t="s">
        <v>406</v>
      </c>
      <c r="D370" s="111">
        <v>556327593</v>
      </c>
      <c r="E370" s="115">
        <v>2523324762</v>
      </c>
      <c r="F370" s="99" t="s">
        <v>385</v>
      </c>
      <c r="G370" s="191">
        <v>35887</v>
      </c>
      <c r="H370" s="102" t="str">
        <f t="shared" si="10"/>
        <v>April</v>
      </c>
      <c r="I370" s="103">
        <f t="shared" ca="1" si="11"/>
        <v>18</v>
      </c>
    </row>
    <row r="371" spans="1:9" x14ac:dyDescent="0.25">
      <c r="A371" s="99" t="s">
        <v>1071</v>
      </c>
      <c r="B371" s="101" t="s">
        <v>378</v>
      </c>
      <c r="C371" s="99" t="s">
        <v>407</v>
      </c>
      <c r="D371" s="111">
        <v>512404764</v>
      </c>
      <c r="E371" s="115">
        <v>9193976775</v>
      </c>
      <c r="F371" s="99" t="s">
        <v>386</v>
      </c>
      <c r="G371" s="191">
        <v>35125</v>
      </c>
      <c r="H371" s="102" t="str">
        <f t="shared" si="10"/>
        <v>March</v>
      </c>
      <c r="I371" s="103">
        <f t="shared" ca="1" si="11"/>
        <v>20</v>
      </c>
    </row>
    <row r="372" spans="1:9" x14ac:dyDescent="0.25">
      <c r="A372" s="99" t="s">
        <v>1355</v>
      </c>
      <c r="B372" s="101" t="s">
        <v>1383</v>
      </c>
      <c r="C372" s="99" t="s">
        <v>408</v>
      </c>
      <c r="D372" s="111">
        <v>240241467</v>
      </c>
      <c r="E372" s="115">
        <v>2524914916</v>
      </c>
      <c r="F372" s="99" t="s">
        <v>392</v>
      </c>
      <c r="G372" s="191">
        <v>35227</v>
      </c>
      <c r="H372" s="102" t="str">
        <f t="shared" si="10"/>
        <v>June</v>
      </c>
      <c r="I372" s="103">
        <f t="shared" ca="1" si="11"/>
        <v>19</v>
      </c>
    </row>
    <row r="373" spans="1:9" x14ac:dyDescent="0.25">
      <c r="A373" s="99" t="s">
        <v>944</v>
      </c>
      <c r="B373" s="101" t="s">
        <v>674</v>
      </c>
      <c r="C373" s="99" t="s">
        <v>408</v>
      </c>
      <c r="D373" s="111">
        <v>426812736</v>
      </c>
      <c r="E373" s="115">
        <v>9198399625</v>
      </c>
      <c r="F373" s="99" t="s">
        <v>385</v>
      </c>
      <c r="G373" s="191">
        <v>41903</v>
      </c>
      <c r="H373" s="102" t="str">
        <f t="shared" si="10"/>
        <v>September</v>
      </c>
      <c r="I373" s="103">
        <f t="shared" ca="1" si="11"/>
        <v>1</v>
      </c>
    </row>
    <row r="374" spans="1:9" x14ac:dyDescent="0.25">
      <c r="A374" s="99" t="s">
        <v>958</v>
      </c>
      <c r="B374" s="101" t="s">
        <v>674</v>
      </c>
      <c r="C374" s="99" t="s">
        <v>406</v>
      </c>
      <c r="D374" s="111">
        <v>486016972</v>
      </c>
      <c r="E374" s="115">
        <v>9194532398</v>
      </c>
      <c r="F374" s="99" t="s">
        <v>389</v>
      </c>
      <c r="G374" s="191">
        <v>42029</v>
      </c>
      <c r="H374" s="102" t="str">
        <f t="shared" si="10"/>
        <v>January</v>
      </c>
      <c r="I374" s="103">
        <f t="shared" ca="1" si="11"/>
        <v>1</v>
      </c>
    </row>
    <row r="375" spans="1:9" x14ac:dyDescent="0.25">
      <c r="A375" s="99" t="s">
        <v>1212</v>
      </c>
      <c r="B375" s="101" t="s">
        <v>1383</v>
      </c>
      <c r="C375" s="99" t="s">
        <v>408</v>
      </c>
      <c r="D375" s="111">
        <v>212558012</v>
      </c>
      <c r="E375" s="115">
        <v>2526860208</v>
      </c>
      <c r="F375" s="99" t="s">
        <v>386</v>
      </c>
      <c r="G375" s="191">
        <v>36695</v>
      </c>
      <c r="H375" s="102" t="str">
        <f t="shared" si="10"/>
        <v>June</v>
      </c>
      <c r="I375" s="103">
        <f t="shared" ca="1" si="11"/>
        <v>15</v>
      </c>
    </row>
    <row r="376" spans="1:9" x14ac:dyDescent="0.25">
      <c r="A376" s="99" t="s">
        <v>1091</v>
      </c>
      <c r="B376" s="101" t="s">
        <v>1505</v>
      </c>
      <c r="C376" s="99" t="s">
        <v>399</v>
      </c>
      <c r="D376" s="111">
        <v>590896401</v>
      </c>
      <c r="E376" s="115">
        <v>2523122603</v>
      </c>
      <c r="F376" s="99" t="s">
        <v>386</v>
      </c>
      <c r="G376" s="191">
        <v>37040</v>
      </c>
      <c r="H376" s="102" t="str">
        <f t="shared" si="10"/>
        <v>May</v>
      </c>
      <c r="I376" s="103">
        <f t="shared" ca="1" si="11"/>
        <v>14</v>
      </c>
    </row>
    <row r="377" spans="1:9" x14ac:dyDescent="0.25">
      <c r="A377" s="99" t="s">
        <v>1342</v>
      </c>
      <c r="B377" s="101" t="s">
        <v>378</v>
      </c>
      <c r="C377" s="99" t="s">
        <v>407</v>
      </c>
      <c r="D377" s="111">
        <v>765836666</v>
      </c>
      <c r="E377" s="115">
        <v>2525013435</v>
      </c>
      <c r="F377" s="99" t="s">
        <v>386</v>
      </c>
      <c r="G377" s="191">
        <v>38212</v>
      </c>
      <c r="H377" s="102" t="str">
        <f t="shared" si="10"/>
        <v>August</v>
      </c>
      <c r="I377" s="103">
        <f t="shared" ca="1" si="11"/>
        <v>11</v>
      </c>
    </row>
    <row r="378" spans="1:9" x14ac:dyDescent="0.25">
      <c r="A378" s="99" t="s">
        <v>1248</v>
      </c>
      <c r="B378" s="101" t="s">
        <v>1381</v>
      </c>
      <c r="C378" s="99" t="s">
        <v>406</v>
      </c>
      <c r="D378" s="111">
        <v>554029540</v>
      </c>
      <c r="E378" s="115">
        <v>2521544288</v>
      </c>
      <c r="F378" s="99" t="s">
        <v>385</v>
      </c>
      <c r="G378" s="191">
        <v>40918</v>
      </c>
      <c r="H378" s="102" t="str">
        <f t="shared" si="10"/>
        <v>January</v>
      </c>
      <c r="I378" s="103">
        <f t="shared" ca="1" si="11"/>
        <v>4</v>
      </c>
    </row>
    <row r="379" spans="1:9" x14ac:dyDescent="0.25">
      <c r="A379" s="99" t="s">
        <v>964</v>
      </c>
      <c r="B379" s="101" t="s">
        <v>1383</v>
      </c>
      <c r="C379" s="99" t="s">
        <v>406</v>
      </c>
      <c r="D379" s="111">
        <v>449987941</v>
      </c>
      <c r="E379" s="115">
        <v>2528742282</v>
      </c>
      <c r="F379" s="99" t="s">
        <v>386</v>
      </c>
      <c r="G379" s="191">
        <v>37914</v>
      </c>
      <c r="H379" s="102" t="str">
        <f t="shared" si="10"/>
        <v>October</v>
      </c>
      <c r="I379" s="103">
        <f t="shared" ca="1" si="11"/>
        <v>12</v>
      </c>
    </row>
    <row r="380" spans="1:9" x14ac:dyDescent="0.25">
      <c r="A380" s="99" t="s">
        <v>920</v>
      </c>
      <c r="B380" s="101" t="s">
        <v>1380</v>
      </c>
      <c r="C380" s="99" t="s">
        <v>408</v>
      </c>
      <c r="D380" s="111">
        <v>332494481</v>
      </c>
      <c r="E380" s="115">
        <v>9192094386</v>
      </c>
      <c r="F380" s="99" t="s">
        <v>386</v>
      </c>
      <c r="G380" s="191">
        <v>38019</v>
      </c>
      <c r="H380" s="102" t="str">
        <f t="shared" si="10"/>
        <v>February</v>
      </c>
      <c r="I380" s="103">
        <f t="shared" ca="1" si="11"/>
        <v>12</v>
      </c>
    </row>
    <row r="381" spans="1:9" x14ac:dyDescent="0.25">
      <c r="A381" s="99" t="s">
        <v>1225</v>
      </c>
      <c r="B381" s="101" t="s">
        <v>378</v>
      </c>
      <c r="C381" s="99" t="s">
        <v>399</v>
      </c>
      <c r="D381" s="111">
        <v>612295735</v>
      </c>
      <c r="E381" s="115">
        <v>9195228292</v>
      </c>
      <c r="F381" s="99" t="s">
        <v>386</v>
      </c>
      <c r="G381" s="191">
        <v>37676</v>
      </c>
      <c r="H381" s="102" t="str">
        <f t="shared" si="10"/>
        <v>February</v>
      </c>
      <c r="I381" s="103">
        <f t="shared" ca="1" si="11"/>
        <v>13</v>
      </c>
    </row>
    <row r="382" spans="1:9" x14ac:dyDescent="0.25">
      <c r="A382" s="99" t="s">
        <v>728</v>
      </c>
      <c r="B382" s="101" t="s">
        <v>1380</v>
      </c>
      <c r="C382" s="99" t="s">
        <v>399</v>
      </c>
      <c r="D382" s="111">
        <v>624234626</v>
      </c>
      <c r="E382" s="115">
        <v>2523077504</v>
      </c>
      <c r="F382" s="99" t="s">
        <v>389</v>
      </c>
      <c r="G382" s="191">
        <v>36767</v>
      </c>
      <c r="H382" s="102" t="str">
        <f t="shared" si="10"/>
        <v>August</v>
      </c>
      <c r="I382" s="103">
        <f t="shared" ca="1" si="11"/>
        <v>15</v>
      </c>
    </row>
    <row r="383" spans="1:9" x14ac:dyDescent="0.25">
      <c r="A383" s="99" t="s">
        <v>1065</v>
      </c>
      <c r="B383" s="101" t="s">
        <v>674</v>
      </c>
      <c r="C383" s="99" t="s">
        <v>408</v>
      </c>
      <c r="D383" s="111">
        <v>311309049</v>
      </c>
      <c r="E383" s="115">
        <v>2527560634</v>
      </c>
      <c r="F383" s="99" t="s">
        <v>386</v>
      </c>
      <c r="G383" s="191">
        <v>40977</v>
      </c>
      <c r="H383" s="102" t="str">
        <f t="shared" si="10"/>
        <v>March</v>
      </c>
      <c r="I383" s="103">
        <f t="shared" ca="1" si="11"/>
        <v>4</v>
      </c>
    </row>
    <row r="384" spans="1:9" x14ac:dyDescent="0.25">
      <c r="A384" s="99" t="s">
        <v>1295</v>
      </c>
      <c r="B384" s="101" t="s">
        <v>1383</v>
      </c>
      <c r="C384" s="99" t="s">
        <v>406</v>
      </c>
      <c r="D384" s="111">
        <v>953109212</v>
      </c>
      <c r="E384" s="115">
        <v>9191664940</v>
      </c>
      <c r="F384" s="99" t="s">
        <v>386</v>
      </c>
      <c r="G384" s="191">
        <v>35997</v>
      </c>
      <c r="H384" s="102" t="str">
        <f t="shared" si="10"/>
        <v>July</v>
      </c>
      <c r="I384" s="103">
        <f t="shared" ca="1" si="11"/>
        <v>17</v>
      </c>
    </row>
    <row r="385" spans="1:9" x14ac:dyDescent="0.25">
      <c r="A385" s="99" t="s">
        <v>744</v>
      </c>
      <c r="B385" s="101" t="s">
        <v>1381</v>
      </c>
      <c r="C385" s="99" t="s">
        <v>399</v>
      </c>
      <c r="D385" s="111">
        <v>384454025</v>
      </c>
      <c r="E385" s="115">
        <v>2522064219</v>
      </c>
      <c r="F385" s="99" t="s">
        <v>385</v>
      </c>
      <c r="G385" s="191">
        <v>35067</v>
      </c>
      <c r="H385" s="102" t="str">
        <f t="shared" si="10"/>
        <v>January</v>
      </c>
      <c r="I385" s="103">
        <f t="shared" ca="1" si="11"/>
        <v>20</v>
      </c>
    </row>
    <row r="386" spans="1:9" x14ac:dyDescent="0.25">
      <c r="A386" s="99" t="s">
        <v>835</v>
      </c>
      <c r="B386" s="101" t="s">
        <v>378</v>
      </c>
      <c r="C386" s="99" t="s">
        <v>1384</v>
      </c>
      <c r="D386" s="111">
        <v>515543972</v>
      </c>
      <c r="E386" s="115">
        <v>9193539483</v>
      </c>
      <c r="F386" s="99" t="s">
        <v>386</v>
      </c>
      <c r="G386" s="191">
        <v>38523</v>
      </c>
      <c r="H386" s="102" t="str">
        <f t="shared" ref="H386:H449" si="12">CHOOSE(MONTH(G386),"January","February","March","April","May","June","July","August","September","October","November","December")</f>
        <v>June</v>
      </c>
      <c r="I386" s="103">
        <f t="shared" ref="I386:I449" ca="1" si="13">DATEDIF(G386,TODAY(),"Y")</f>
        <v>10</v>
      </c>
    </row>
    <row r="387" spans="1:9" x14ac:dyDescent="0.25">
      <c r="A387" s="99" t="s">
        <v>1367</v>
      </c>
      <c r="B387" s="101" t="s">
        <v>1383</v>
      </c>
      <c r="C387" s="99" t="s">
        <v>402</v>
      </c>
      <c r="D387" s="111">
        <v>443476169</v>
      </c>
      <c r="E387" s="115">
        <v>9195085809</v>
      </c>
      <c r="F387" s="99" t="s">
        <v>386</v>
      </c>
      <c r="G387" s="191">
        <v>41691</v>
      </c>
      <c r="H387" s="102" t="str">
        <f t="shared" si="12"/>
        <v>February</v>
      </c>
      <c r="I387" s="103">
        <f t="shared" ca="1" si="13"/>
        <v>2</v>
      </c>
    </row>
    <row r="388" spans="1:9" x14ac:dyDescent="0.25">
      <c r="A388" s="99" t="s">
        <v>1203</v>
      </c>
      <c r="B388" s="101" t="s">
        <v>378</v>
      </c>
      <c r="C388" s="99" t="s">
        <v>399</v>
      </c>
      <c r="D388" s="111">
        <v>318068637</v>
      </c>
      <c r="E388" s="115">
        <v>9193709408</v>
      </c>
      <c r="F388" s="99" t="s">
        <v>385</v>
      </c>
      <c r="G388" s="191">
        <v>38961</v>
      </c>
      <c r="H388" s="102" t="str">
        <f t="shared" si="12"/>
        <v>September</v>
      </c>
      <c r="I388" s="103">
        <f t="shared" ca="1" si="13"/>
        <v>9</v>
      </c>
    </row>
    <row r="389" spans="1:9" x14ac:dyDescent="0.25">
      <c r="A389" s="99" t="s">
        <v>970</v>
      </c>
      <c r="B389" s="101" t="s">
        <v>674</v>
      </c>
      <c r="C389" s="99" t="s">
        <v>408</v>
      </c>
      <c r="D389" s="111">
        <v>230192897</v>
      </c>
      <c r="E389" s="115">
        <v>2525261239</v>
      </c>
      <c r="F389" s="99" t="s">
        <v>386</v>
      </c>
      <c r="G389" s="191">
        <v>38958</v>
      </c>
      <c r="H389" s="102" t="str">
        <f t="shared" si="12"/>
        <v>August</v>
      </c>
      <c r="I389" s="103">
        <f t="shared" ca="1" si="13"/>
        <v>9</v>
      </c>
    </row>
    <row r="390" spans="1:9" x14ac:dyDescent="0.25">
      <c r="A390" s="99" t="s">
        <v>1030</v>
      </c>
      <c r="B390" s="101" t="s">
        <v>1383</v>
      </c>
      <c r="C390" s="99" t="s">
        <v>405</v>
      </c>
      <c r="D390" s="111">
        <v>210173249</v>
      </c>
      <c r="E390" s="115">
        <v>2525780571</v>
      </c>
      <c r="F390" s="99" t="s">
        <v>385</v>
      </c>
      <c r="G390" s="191">
        <v>38283</v>
      </c>
      <c r="H390" s="102" t="str">
        <f t="shared" si="12"/>
        <v>October</v>
      </c>
      <c r="I390" s="103">
        <f t="shared" ca="1" si="13"/>
        <v>11</v>
      </c>
    </row>
    <row r="391" spans="1:9" x14ac:dyDescent="0.25">
      <c r="A391" s="99" t="s">
        <v>1371</v>
      </c>
      <c r="B391" s="101" t="s">
        <v>674</v>
      </c>
      <c r="C391" s="99" t="s">
        <v>399</v>
      </c>
      <c r="D391" s="111">
        <v>993383806</v>
      </c>
      <c r="E391" s="115">
        <v>2521810581</v>
      </c>
      <c r="F391" s="99" t="s">
        <v>392</v>
      </c>
      <c r="G391" s="191">
        <v>42171</v>
      </c>
      <c r="H391" s="102" t="str">
        <f t="shared" si="12"/>
        <v>June</v>
      </c>
      <c r="I391" s="103">
        <f t="shared" ca="1" si="13"/>
        <v>0</v>
      </c>
    </row>
    <row r="392" spans="1:9" x14ac:dyDescent="0.25">
      <c r="A392" s="99" t="s">
        <v>1358</v>
      </c>
      <c r="B392" s="101" t="s">
        <v>1381</v>
      </c>
      <c r="C392" s="99" t="s">
        <v>399</v>
      </c>
      <c r="D392" s="111">
        <v>829216164</v>
      </c>
      <c r="E392" s="115">
        <v>2524982487</v>
      </c>
      <c r="F392" s="99" t="s">
        <v>385</v>
      </c>
      <c r="G392" s="191">
        <v>38276</v>
      </c>
      <c r="H392" s="102" t="str">
        <f t="shared" si="12"/>
        <v>October</v>
      </c>
      <c r="I392" s="103">
        <f t="shared" ca="1" si="13"/>
        <v>11</v>
      </c>
    </row>
    <row r="393" spans="1:9" x14ac:dyDescent="0.25">
      <c r="A393" s="99" t="s">
        <v>983</v>
      </c>
      <c r="B393" s="101" t="s">
        <v>378</v>
      </c>
      <c r="C393" s="99" t="s">
        <v>399</v>
      </c>
      <c r="D393" s="111">
        <v>328787467</v>
      </c>
      <c r="E393" s="115">
        <v>9194897618</v>
      </c>
      <c r="F393" s="99" t="s">
        <v>392</v>
      </c>
      <c r="G393" s="191">
        <v>37267</v>
      </c>
      <c r="H393" s="102" t="str">
        <f t="shared" si="12"/>
        <v>January</v>
      </c>
      <c r="I393" s="103">
        <f t="shared" ca="1" si="13"/>
        <v>14</v>
      </c>
    </row>
    <row r="394" spans="1:9" x14ac:dyDescent="0.25">
      <c r="A394" s="99" t="s">
        <v>1102</v>
      </c>
      <c r="B394" s="101" t="s">
        <v>674</v>
      </c>
      <c r="C394" s="99" t="s">
        <v>399</v>
      </c>
      <c r="D394" s="111">
        <v>177332873</v>
      </c>
      <c r="E394" s="115">
        <v>9195915044</v>
      </c>
      <c r="F394" s="99" t="s">
        <v>386</v>
      </c>
      <c r="G394" s="191">
        <v>35437</v>
      </c>
      <c r="H394" s="102" t="str">
        <f t="shared" si="12"/>
        <v>January</v>
      </c>
      <c r="I394" s="103">
        <f t="shared" ca="1" si="13"/>
        <v>19</v>
      </c>
    </row>
    <row r="395" spans="1:9" x14ac:dyDescent="0.25">
      <c r="A395" s="99" t="s">
        <v>994</v>
      </c>
      <c r="B395" s="101" t="s">
        <v>1383</v>
      </c>
      <c r="C395" s="99" t="s">
        <v>1382</v>
      </c>
      <c r="D395" s="111">
        <v>608796012</v>
      </c>
      <c r="E395" s="115">
        <v>9194075460</v>
      </c>
      <c r="F395" s="99" t="s">
        <v>386</v>
      </c>
      <c r="G395" s="191">
        <v>38718</v>
      </c>
      <c r="H395" s="102" t="str">
        <f t="shared" si="12"/>
        <v>January</v>
      </c>
      <c r="I395" s="103">
        <f t="shared" ca="1" si="13"/>
        <v>10</v>
      </c>
    </row>
    <row r="396" spans="1:9" x14ac:dyDescent="0.25">
      <c r="A396" s="99" t="s">
        <v>1062</v>
      </c>
      <c r="B396" s="101" t="s">
        <v>1381</v>
      </c>
      <c r="C396" s="99" t="s">
        <v>1382</v>
      </c>
      <c r="D396" s="111">
        <v>202815919</v>
      </c>
      <c r="E396" s="115">
        <v>2528467597</v>
      </c>
      <c r="F396" s="99" t="s">
        <v>385</v>
      </c>
      <c r="G396" s="191">
        <v>37995</v>
      </c>
      <c r="H396" s="102" t="str">
        <f t="shared" si="12"/>
        <v>January</v>
      </c>
      <c r="I396" s="103">
        <f t="shared" ca="1" si="13"/>
        <v>12</v>
      </c>
    </row>
    <row r="397" spans="1:9" x14ac:dyDescent="0.25">
      <c r="A397" s="99" t="s">
        <v>1402</v>
      </c>
      <c r="B397" s="101" t="s">
        <v>1383</v>
      </c>
      <c r="C397" s="99" t="s">
        <v>395</v>
      </c>
      <c r="D397" s="111">
        <v>349979288</v>
      </c>
      <c r="E397" s="115">
        <v>9194629972</v>
      </c>
      <c r="F397" s="99" t="s">
        <v>386</v>
      </c>
      <c r="G397" s="191">
        <v>38286</v>
      </c>
      <c r="H397" s="102" t="str">
        <f t="shared" si="12"/>
        <v>October</v>
      </c>
      <c r="I397" s="103">
        <f t="shared" ca="1" si="13"/>
        <v>11</v>
      </c>
    </row>
    <row r="398" spans="1:9" x14ac:dyDescent="0.25">
      <c r="A398" s="99" t="s">
        <v>989</v>
      </c>
      <c r="B398" s="101" t="s">
        <v>1381</v>
      </c>
      <c r="C398" s="99" t="s">
        <v>405</v>
      </c>
      <c r="D398" s="111">
        <v>960967007</v>
      </c>
      <c r="E398" s="115">
        <v>9194694995</v>
      </c>
      <c r="F398" s="99" t="s">
        <v>385</v>
      </c>
      <c r="G398" s="191">
        <v>36970</v>
      </c>
      <c r="H398" s="102" t="str">
        <f t="shared" si="12"/>
        <v>March</v>
      </c>
      <c r="I398" s="103">
        <f t="shared" ca="1" si="13"/>
        <v>15</v>
      </c>
    </row>
    <row r="399" spans="1:9" x14ac:dyDescent="0.25">
      <c r="A399" s="99" t="s">
        <v>1290</v>
      </c>
      <c r="B399" s="101" t="s">
        <v>1383</v>
      </c>
      <c r="C399" s="99" t="s">
        <v>399</v>
      </c>
      <c r="D399" s="111">
        <v>378281658</v>
      </c>
      <c r="E399" s="115">
        <v>9196705508</v>
      </c>
      <c r="F399" s="99" t="s">
        <v>385</v>
      </c>
      <c r="G399" s="191">
        <v>42353</v>
      </c>
      <c r="H399" s="102" t="str">
        <f t="shared" si="12"/>
        <v>December</v>
      </c>
      <c r="I399" s="103">
        <f t="shared" ca="1" si="13"/>
        <v>0</v>
      </c>
    </row>
    <row r="400" spans="1:9" x14ac:dyDescent="0.25">
      <c r="A400" s="99" t="s">
        <v>1284</v>
      </c>
      <c r="B400" s="101" t="s">
        <v>674</v>
      </c>
      <c r="C400" s="99" t="s">
        <v>408</v>
      </c>
      <c r="D400" s="111">
        <v>733358713</v>
      </c>
      <c r="E400" s="115">
        <v>9196648050</v>
      </c>
      <c r="F400" s="99" t="s">
        <v>385</v>
      </c>
      <c r="G400" s="191">
        <v>36941</v>
      </c>
      <c r="H400" s="102" t="str">
        <f t="shared" si="12"/>
        <v>February</v>
      </c>
      <c r="I400" s="103">
        <f t="shared" ca="1" si="13"/>
        <v>15</v>
      </c>
    </row>
    <row r="401" spans="1:9" x14ac:dyDescent="0.25">
      <c r="A401" s="99" t="s">
        <v>1176</v>
      </c>
      <c r="B401" s="101" t="s">
        <v>1381</v>
      </c>
      <c r="C401" s="99" t="s">
        <v>407</v>
      </c>
      <c r="D401" s="111">
        <v>627977314</v>
      </c>
      <c r="E401" s="115">
        <v>2521525844</v>
      </c>
      <c r="F401" s="99" t="s">
        <v>386</v>
      </c>
      <c r="G401" s="191">
        <v>37544</v>
      </c>
      <c r="H401" s="102" t="str">
        <f t="shared" si="12"/>
        <v>October</v>
      </c>
      <c r="I401" s="103">
        <f t="shared" ca="1" si="13"/>
        <v>13</v>
      </c>
    </row>
    <row r="402" spans="1:9" x14ac:dyDescent="0.25">
      <c r="A402" s="99" t="s">
        <v>850</v>
      </c>
      <c r="B402" s="101" t="s">
        <v>1383</v>
      </c>
      <c r="C402" s="99" t="s">
        <v>408</v>
      </c>
      <c r="D402" s="111">
        <v>892040187</v>
      </c>
      <c r="E402" s="115">
        <v>2524877123</v>
      </c>
      <c r="F402" s="99" t="s">
        <v>386</v>
      </c>
      <c r="G402" s="191">
        <v>37781</v>
      </c>
      <c r="H402" s="102" t="str">
        <f t="shared" si="12"/>
        <v>June</v>
      </c>
      <c r="I402" s="103">
        <f t="shared" ca="1" si="13"/>
        <v>12</v>
      </c>
    </row>
    <row r="403" spans="1:9" x14ac:dyDescent="0.25">
      <c r="A403" s="99" t="s">
        <v>1084</v>
      </c>
      <c r="B403" s="101" t="s">
        <v>1383</v>
      </c>
      <c r="C403" s="99" t="s">
        <v>399</v>
      </c>
      <c r="D403" s="111">
        <v>337943008</v>
      </c>
      <c r="E403" s="115">
        <v>2521257896</v>
      </c>
      <c r="F403" s="99" t="s">
        <v>386</v>
      </c>
      <c r="G403" s="191">
        <v>38387</v>
      </c>
      <c r="H403" s="102" t="str">
        <f t="shared" si="12"/>
        <v>February</v>
      </c>
      <c r="I403" s="103">
        <f t="shared" ca="1" si="13"/>
        <v>11</v>
      </c>
    </row>
    <row r="404" spans="1:9" x14ac:dyDescent="0.25">
      <c r="A404" s="99" t="s">
        <v>680</v>
      </c>
      <c r="B404" s="101" t="s">
        <v>378</v>
      </c>
      <c r="C404" s="99" t="s">
        <v>403</v>
      </c>
      <c r="D404" s="111">
        <v>550291321</v>
      </c>
      <c r="E404" s="115">
        <v>9192529195</v>
      </c>
      <c r="F404" s="99" t="s">
        <v>385</v>
      </c>
      <c r="G404" s="191">
        <v>37867</v>
      </c>
      <c r="H404" s="102" t="str">
        <f t="shared" si="12"/>
        <v>September</v>
      </c>
      <c r="I404" s="103">
        <f t="shared" ca="1" si="13"/>
        <v>12</v>
      </c>
    </row>
    <row r="405" spans="1:9" x14ac:dyDescent="0.25">
      <c r="A405" s="99" t="s">
        <v>1319</v>
      </c>
      <c r="B405" s="101" t="s">
        <v>378</v>
      </c>
      <c r="C405" s="99" t="s">
        <v>1385</v>
      </c>
      <c r="D405" s="111">
        <v>681596577</v>
      </c>
      <c r="E405" s="115">
        <v>9192387348</v>
      </c>
      <c r="F405" s="99" t="s">
        <v>385</v>
      </c>
      <c r="G405" s="191">
        <v>37201</v>
      </c>
      <c r="H405" s="102" t="str">
        <f t="shared" si="12"/>
        <v>November</v>
      </c>
      <c r="I405" s="103">
        <f t="shared" ca="1" si="13"/>
        <v>14</v>
      </c>
    </row>
    <row r="406" spans="1:9" x14ac:dyDescent="0.25">
      <c r="A406" s="99" t="s">
        <v>957</v>
      </c>
      <c r="B406" s="101" t="s">
        <v>1383</v>
      </c>
      <c r="C406" s="99" t="s">
        <v>399</v>
      </c>
      <c r="D406" s="111">
        <v>114005397</v>
      </c>
      <c r="E406" s="115">
        <v>2524694617</v>
      </c>
      <c r="F406" s="99" t="s">
        <v>385</v>
      </c>
      <c r="G406" s="191">
        <v>42192</v>
      </c>
      <c r="H406" s="102" t="str">
        <f t="shared" si="12"/>
        <v>July</v>
      </c>
      <c r="I406" s="103">
        <f t="shared" ca="1" si="13"/>
        <v>0</v>
      </c>
    </row>
    <row r="407" spans="1:9" x14ac:dyDescent="0.25">
      <c r="A407" s="99" t="s">
        <v>1396</v>
      </c>
      <c r="B407" s="101" t="s">
        <v>1383</v>
      </c>
      <c r="C407" s="99" t="s">
        <v>402</v>
      </c>
      <c r="D407" s="111">
        <v>643272576</v>
      </c>
      <c r="E407" s="115">
        <v>2522256131</v>
      </c>
      <c r="F407" s="99" t="s">
        <v>392</v>
      </c>
      <c r="G407" s="191">
        <v>42153</v>
      </c>
      <c r="H407" s="102" t="str">
        <f t="shared" si="12"/>
        <v>May</v>
      </c>
      <c r="I407" s="103">
        <f t="shared" ca="1" si="13"/>
        <v>0</v>
      </c>
    </row>
    <row r="408" spans="1:9" x14ac:dyDescent="0.25">
      <c r="A408" s="99" t="s">
        <v>1032</v>
      </c>
      <c r="B408" s="101" t="s">
        <v>1381</v>
      </c>
      <c r="C408" s="99" t="s">
        <v>406</v>
      </c>
      <c r="D408" s="111">
        <v>387131597</v>
      </c>
      <c r="E408" s="115">
        <v>9191963194</v>
      </c>
      <c r="F408" s="99" t="s">
        <v>385</v>
      </c>
      <c r="G408" s="191">
        <v>39623</v>
      </c>
      <c r="H408" s="102" t="str">
        <f t="shared" si="12"/>
        <v>June</v>
      </c>
      <c r="I408" s="103">
        <f t="shared" ca="1" si="13"/>
        <v>7</v>
      </c>
    </row>
    <row r="409" spans="1:9" x14ac:dyDescent="0.25">
      <c r="A409" s="99" t="s">
        <v>1072</v>
      </c>
      <c r="B409" s="101" t="s">
        <v>674</v>
      </c>
      <c r="C409" s="99" t="s">
        <v>407</v>
      </c>
      <c r="D409" s="111">
        <v>531654742</v>
      </c>
      <c r="E409" s="115">
        <v>9195770085</v>
      </c>
      <c r="F409" s="99" t="s">
        <v>386</v>
      </c>
      <c r="G409" s="191">
        <v>39056</v>
      </c>
      <c r="H409" s="102" t="str">
        <f t="shared" si="12"/>
        <v>December</v>
      </c>
      <c r="I409" s="103">
        <f t="shared" ca="1" si="13"/>
        <v>9</v>
      </c>
    </row>
    <row r="410" spans="1:9" x14ac:dyDescent="0.25">
      <c r="A410" s="99" t="s">
        <v>1297</v>
      </c>
      <c r="B410" s="101" t="s">
        <v>1381</v>
      </c>
      <c r="C410" s="99" t="s">
        <v>395</v>
      </c>
      <c r="D410" s="111">
        <v>631405285</v>
      </c>
      <c r="E410" s="115">
        <v>2527491979</v>
      </c>
      <c r="F410" s="99" t="s">
        <v>386</v>
      </c>
      <c r="G410" s="191">
        <v>35561</v>
      </c>
      <c r="H410" s="102" t="str">
        <f t="shared" si="12"/>
        <v>May</v>
      </c>
      <c r="I410" s="103">
        <f t="shared" ca="1" si="13"/>
        <v>19</v>
      </c>
    </row>
    <row r="411" spans="1:9" x14ac:dyDescent="0.25">
      <c r="A411" s="99" t="s">
        <v>1336</v>
      </c>
      <c r="B411" s="101" t="s">
        <v>1381</v>
      </c>
      <c r="C411" s="99" t="s">
        <v>1382</v>
      </c>
      <c r="D411" s="111">
        <v>781913936</v>
      </c>
      <c r="E411" s="115">
        <v>9197889149</v>
      </c>
      <c r="F411" s="99" t="s">
        <v>389</v>
      </c>
      <c r="G411" s="191">
        <v>35724</v>
      </c>
      <c r="H411" s="102" t="str">
        <f t="shared" si="12"/>
        <v>October</v>
      </c>
      <c r="I411" s="103">
        <f t="shared" ca="1" si="13"/>
        <v>18</v>
      </c>
    </row>
    <row r="412" spans="1:9" x14ac:dyDescent="0.25">
      <c r="A412" s="99" t="s">
        <v>1133</v>
      </c>
      <c r="B412" s="101" t="s">
        <v>1381</v>
      </c>
      <c r="C412" s="99" t="s">
        <v>397</v>
      </c>
      <c r="D412" s="111">
        <v>625531462</v>
      </c>
      <c r="E412" s="115">
        <v>2527553017</v>
      </c>
      <c r="F412" s="99" t="s">
        <v>386</v>
      </c>
      <c r="G412" s="191">
        <v>37904</v>
      </c>
      <c r="H412" s="102" t="str">
        <f t="shared" si="12"/>
        <v>October</v>
      </c>
      <c r="I412" s="103">
        <f t="shared" ca="1" si="13"/>
        <v>12</v>
      </c>
    </row>
    <row r="413" spans="1:9" x14ac:dyDescent="0.25">
      <c r="A413" s="99" t="s">
        <v>1206</v>
      </c>
      <c r="B413" s="101" t="s">
        <v>1381</v>
      </c>
      <c r="C413" s="99" t="s">
        <v>408</v>
      </c>
      <c r="D413" s="111">
        <v>693214759</v>
      </c>
      <c r="E413" s="115">
        <v>9192683895</v>
      </c>
      <c r="F413" s="99" t="s">
        <v>386</v>
      </c>
      <c r="G413" s="191">
        <v>39647</v>
      </c>
      <c r="H413" s="102" t="str">
        <f t="shared" si="12"/>
        <v>July</v>
      </c>
      <c r="I413" s="103">
        <f t="shared" ca="1" si="13"/>
        <v>7</v>
      </c>
    </row>
    <row r="414" spans="1:9" x14ac:dyDescent="0.25">
      <c r="A414" s="99" t="s">
        <v>1149</v>
      </c>
      <c r="B414" s="101" t="s">
        <v>674</v>
      </c>
      <c r="C414" s="100" t="s">
        <v>1382</v>
      </c>
      <c r="D414" s="112">
        <v>475256935</v>
      </c>
      <c r="E414" s="117">
        <v>2527852326</v>
      </c>
      <c r="F414" s="100" t="s">
        <v>386</v>
      </c>
      <c r="G414" s="191">
        <v>37271</v>
      </c>
      <c r="H414" s="102" t="str">
        <f t="shared" si="12"/>
        <v>January</v>
      </c>
      <c r="I414" s="103">
        <f t="shared" ca="1" si="13"/>
        <v>14</v>
      </c>
    </row>
    <row r="415" spans="1:9" x14ac:dyDescent="0.25">
      <c r="A415" s="99" t="s">
        <v>997</v>
      </c>
      <c r="B415" s="101" t="s">
        <v>1381</v>
      </c>
      <c r="C415" s="99" t="s">
        <v>407</v>
      </c>
      <c r="D415" s="111">
        <v>277925508</v>
      </c>
      <c r="E415" s="115">
        <v>2526584511</v>
      </c>
      <c r="F415" s="99" t="s">
        <v>386</v>
      </c>
      <c r="G415" s="191">
        <v>37387</v>
      </c>
      <c r="H415" s="102" t="str">
        <f t="shared" si="12"/>
        <v>May</v>
      </c>
      <c r="I415" s="103">
        <f t="shared" ca="1" si="13"/>
        <v>14</v>
      </c>
    </row>
    <row r="416" spans="1:9" x14ac:dyDescent="0.25">
      <c r="A416" s="99" t="s">
        <v>1181</v>
      </c>
      <c r="B416" s="101" t="s">
        <v>1381</v>
      </c>
      <c r="C416" s="99" t="s">
        <v>407</v>
      </c>
      <c r="D416" s="111">
        <v>644489557</v>
      </c>
      <c r="E416" s="115">
        <v>2526532463</v>
      </c>
      <c r="F416" s="99" t="s">
        <v>386</v>
      </c>
      <c r="G416" s="191">
        <v>36634</v>
      </c>
      <c r="H416" s="102" t="str">
        <f t="shared" si="12"/>
        <v>April</v>
      </c>
      <c r="I416" s="103">
        <f t="shared" ca="1" si="13"/>
        <v>16</v>
      </c>
    </row>
    <row r="417" spans="1:9" x14ac:dyDescent="0.25">
      <c r="A417" s="99" t="s">
        <v>1033</v>
      </c>
      <c r="B417" s="101" t="s">
        <v>1381</v>
      </c>
      <c r="C417" s="99" t="s">
        <v>403</v>
      </c>
      <c r="D417" s="111">
        <v>788832967</v>
      </c>
      <c r="E417" s="115">
        <v>2521919147</v>
      </c>
      <c r="F417" s="99" t="s">
        <v>392</v>
      </c>
      <c r="G417" s="191">
        <v>36228</v>
      </c>
      <c r="H417" s="102" t="str">
        <f t="shared" si="12"/>
        <v>March</v>
      </c>
      <c r="I417" s="103">
        <f t="shared" ca="1" si="13"/>
        <v>17</v>
      </c>
    </row>
    <row r="418" spans="1:9" x14ac:dyDescent="0.25">
      <c r="A418" s="99" t="s">
        <v>1207</v>
      </c>
      <c r="B418" s="101" t="s">
        <v>1380</v>
      </c>
      <c r="C418" s="99" t="s">
        <v>402</v>
      </c>
      <c r="D418" s="111">
        <v>154984918</v>
      </c>
      <c r="E418" s="115">
        <v>2521575684</v>
      </c>
      <c r="F418" s="99" t="s">
        <v>386</v>
      </c>
      <c r="G418" s="191">
        <v>40047</v>
      </c>
      <c r="H418" s="102" t="str">
        <f t="shared" si="12"/>
        <v>August</v>
      </c>
      <c r="I418" s="103">
        <f t="shared" ca="1" si="13"/>
        <v>6</v>
      </c>
    </row>
    <row r="419" spans="1:9" x14ac:dyDescent="0.25">
      <c r="A419" s="99" t="s">
        <v>843</v>
      </c>
      <c r="B419" s="101" t="s">
        <v>1505</v>
      </c>
      <c r="C419" s="99" t="s">
        <v>402</v>
      </c>
      <c r="D419" s="111">
        <v>506165137</v>
      </c>
      <c r="E419" s="115">
        <v>9193613417</v>
      </c>
      <c r="F419" s="99" t="s">
        <v>386</v>
      </c>
      <c r="G419" s="191">
        <v>37723</v>
      </c>
      <c r="H419" s="102" t="str">
        <f t="shared" si="12"/>
        <v>April</v>
      </c>
      <c r="I419" s="103">
        <f t="shared" ca="1" si="13"/>
        <v>13</v>
      </c>
    </row>
    <row r="420" spans="1:9" x14ac:dyDescent="0.25">
      <c r="A420" s="99" t="s">
        <v>988</v>
      </c>
      <c r="B420" s="101" t="s">
        <v>1381</v>
      </c>
      <c r="C420" s="99" t="s">
        <v>395</v>
      </c>
      <c r="D420" s="111">
        <v>639314672</v>
      </c>
      <c r="E420" s="115">
        <v>9191919478</v>
      </c>
      <c r="F420" s="99" t="s">
        <v>389</v>
      </c>
      <c r="G420" s="191">
        <v>39290</v>
      </c>
      <c r="H420" s="102" t="str">
        <f t="shared" si="12"/>
        <v>July</v>
      </c>
      <c r="I420" s="103">
        <f t="shared" ca="1" si="13"/>
        <v>8</v>
      </c>
    </row>
    <row r="421" spans="1:9" x14ac:dyDescent="0.25">
      <c r="A421" s="99" t="s">
        <v>1179</v>
      </c>
      <c r="B421" s="101" t="s">
        <v>674</v>
      </c>
      <c r="C421" s="99" t="s">
        <v>399</v>
      </c>
      <c r="D421" s="111">
        <v>647552282</v>
      </c>
      <c r="E421" s="115">
        <v>9193392642</v>
      </c>
      <c r="F421" s="99" t="s">
        <v>385</v>
      </c>
      <c r="G421" s="191">
        <v>41305</v>
      </c>
      <c r="H421" s="102" t="str">
        <f t="shared" si="12"/>
        <v>January</v>
      </c>
      <c r="I421" s="103">
        <f t="shared" ca="1" si="13"/>
        <v>3</v>
      </c>
    </row>
    <row r="422" spans="1:9" x14ac:dyDescent="0.25">
      <c r="A422" s="99" t="s">
        <v>713</v>
      </c>
      <c r="B422" s="101" t="s">
        <v>1505</v>
      </c>
      <c r="C422" s="99" t="s">
        <v>2311</v>
      </c>
      <c r="D422" s="111">
        <v>495372474</v>
      </c>
      <c r="E422" s="115">
        <v>9194137278</v>
      </c>
      <c r="F422" s="99" t="s">
        <v>389</v>
      </c>
      <c r="G422" s="191">
        <v>35462</v>
      </c>
      <c r="H422" s="102" t="str">
        <f t="shared" si="12"/>
        <v>February</v>
      </c>
      <c r="I422" s="103">
        <f t="shared" ca="1" si="13"/>
        <v>19</v>
      </c>
    </row>
    <row r="423" spans="1:9" x14ac:dyDescent="0.25">
      <c r="A423" s="99" t="s">
        <v>814</v>
      </c>
      <c r="B423" s="101" t="s">
        <v>1383</v>
      </c>
      <c r="C423" s="99" t="s">
        <v>405</v>
      </c>
      <c r="D423" s="111">
        <v>959568761</v>
      </c>
      <c r="E423" s="115">
        <v>9194744493</v>
      </c>
      <c r="F423" s="99" t="s">
        <v>386</v>
      </c>
      <c r="G423" s="191">
        <v>38149</v>
      </c>
      <c r="H423" s="102" t="str">
        <f t="shared" si="12"/>
        <v>June</v>
      </c>
      <c r="I423" s="103">
        <f t="shared" ca="1" si="13"/>
        <v>11</v>
      </c>
    </row>
    <row r="424" spans="1:9" x14ac:dyDescent="0.25">
      <c r="A424" s="99" t="s">
        <v>1086</v>
      </c>
      <c r="B424" s="101" t="s">
        <v>1381</v>
      </c>
      <c r="C424" s="99" t="s">
        <v>395</v>
      </c>
      <c r="D424" s="111">
        <v>831188207</v>
      </c>
      <c r="E424" s="115">
        <v>9192121334</v>
      </c>
      <c r="F424" s="99" t="s">
        <v>386</v>
      </c>
      <c r="G424" s="191">
        <v>41119</v>
      </c>
      <c r="H424" s="102" t="str">
        <f t="shared" si="12"/>
        <v>July</v>
      </c>
      <c r="I424" s="103">
        <f t="shared" ca="1" si="13"/>
        <v>3</v>
      </c>
    </row>
    <row r="425" spans="1:9" x14ac:dyDescent="0.25">
      <c r="A425" s="99" t="s">
        <v>1008</v>
      </c>
      <c r="B425" s="101" t="s">
        <v>1383</v>
      </c>
      <c r="C425" s="99" t="s">
        <v>408</v>
      </c>
      <c r="D425" s="111">
        <v>151532569</v>
      </c>
      <c r="E425" s="115">
        <v>2525202015</v>
      </c>
      <c r="F425" s="99" t="s">
        <v>385</v>
      </c>
      <c r="G425" s="191">
        <v>42272</v>
      </c>
      <c r="H425" s="102" t="str">
        <f t="shared" si="12"/>
        <v>September</v>
      </c>
      <c r="I425" s="103">
        <f t="shared" ca="1" si="13"/>
        <v>0</v>
      </c>
    </row>
    <row r="426" spans="1:9" x14ac:dyDescent="0.25">
      <c r="A426" s="99" t="s">
        <v>1129</v>
      </c>
      <c r="B426" s="101" t="s">
        <v>378</v>
      </c>
      <c r="C426" s="99" t="s">
        <v>408</v>
      </c>
      <c r="D426" s="111">
        <v>667745362</v>
      </c>
      <c r="E426" s="115">
        <v>2522952173</v>
      </c>
      <c r="F426" s="99" t="s">
        <v>385</v>
      </c>
      <c r="G426" s="191">
        <v>37789</v>
      </c>
      <c r="H426" s="102" t="str">
        <f t="shared" si="12"/>
        <v>June</v>
      </c>
      <c r="I426" s="103">
        <f t="shared" ca="1" si="13"/>
        <v>12</v>
      </c>
    </row>
    <row r="427" spans="1:9" x14ac:dyDescent="0.25">
      <c r="A427" s="99" t="s">
        <v>1023</v>
      </c>
      <c r="B427" s="101" t="s">
        <v>1383</v>
      </c>
      <c r="C427" s="99" t="s">
        <v>408</v>
      </c>
      <c r="D427" s="111">
        <v>144722757</v>
      </c>
      <c r="E427" s="115">
        <v>9196060038</v>
      </c>
      <c r="F427" s="99" t="s">
        <v>385</v>
      </c>
      <c r="G427" s="191">
        <v>39531</v>
      </c>
      <c r="H427" s="102" t="str">
        <f t="shared" si="12"/>
        <v>March</v>
      </c>
      <c r="I427" s="103">
        <f t="shared" ca="1" si="13"/>
        <v>8</v>
      </c>
    </row>
    <row r="428" spans="1:9" x14ac:dyDescent="0.25">
      <c r="A428" s="99" t="s">
        <v>1042</v>
      </c>
      <c r="B428" s="101" t="s">
        <v>1383</v>
      </c>
      <c r="C428" s="99" t="s">
        <v>395</v>
      </c>
      <c r="D428" s="111">
        <v>856215418</v>
      </c>
      <c r="E428" s="115">
        <v>2526168483</v>
      </c>
      <c r="F428" s="99" t="s">
        <v>392</v>
      </c>
      <c r="G428" s="191">
        <v>35748</v>
      </c>
      <c r="H428" s="102" t="str">
        <f t="shared" si="12"/>
        <v>November</v>
      </c>
      <c r="I428" s="103">
        <f t="shared" ca="1" si="13"/>
        <v>18</v>
      </c>
    </row>
    <row r="429" spans="1:9" x14ac:dyDescent="0.25">
      <c r="A429" s="99" t="s">
        <v>976</v>
      </c>
      <c r="B429" s="101" t="s">
        <v>378</v>
      </c>
      <c r="C429" s="99" t="s">
        <v>395</v>
      </c>
      <c r="D429" s="111">
        <v>580960042</v>
      </c>
      <c r="E429" s="115">
        <v>9197528456</v>
      </c>
      <c r="F429" s="99" t="s">
        <v>385</v>
      </c>
      <c r="G429" s="191">
        <v>35701</v>
      </c>
      <c r="H429" s="102" t="str">
        <f t="shared" si="12"/>
        <v>September</v>
      </c>
      <c r="I429" s="103">
        <f t="shared" ca="1" si="13"/>
        <v>18</v>
      </c>
    </row>
    <row r="430" spans="1:9" x14ac:dyDescent="0.25">
      <c r="A430" s="99" t="s">
        <v>1162</v>
      </c>
      <c r="B430" s="101" t="s">
        <v>1380</v>
      </c>
      <c r="C430" s="99" t="s">
        <v>408</v>
      </c>
      <c r="D430" s="111">
        <v>995590510</v>
      </c>
      <c r="E430" s="115">
        <v>9191838930</v>
      </c>
      <c r="F430" s="99" t="s">
        <v>385</v>
      </c>
      <c r="G430" s="191">
        <v>37232</v>
      </c>
      <c r="H430" s="102" t="str">
        <f t="shared" si="12"/>
        <v>December</v>
      </c>
      <c r="I430" s="103">
        <f t="shared" ca="1" si="13"/>
        <v>14</v>
      </c>
    </row>
    <row r="431" spans="1:9" x14ac:dyDescent="0.25">
      <c r="A431" s="99" t="s">
        <v>715</v>
      </c>
      <c r="B431" s="101" t="s">
        <v>1505</v>
      </c>
      <c r="C431" s="99" t="s">
        <v>407</v>
      </c>
      <c r="D431" s="111">
        <v>733881041</v>
      </c>
      <c r="E431" s="115">
        <v>2524072342</v>
      </c>
      <c r="F431" s="99" t="s">
        <v>392</v>
      </c>
      <c r="G431" s="191">
        <v>35322</v>
      </c>
      <c r="H431" s="102" t="str">
        <f t="shared" si="12"/>
        <v>September</v>
      </c>
      <c r="I431" s="103">
        <f t="shared" ca="1" si="13"/>
        <v>19</v>
      </c>
    </row>
    <row r="432" spans="1:9" x14ac:dyDescent="0.25">
      <c r="A432" s="99" t="s">
        <v>1171</v>
      </c>
      <c r="B432" s="101" t="s">
        <v>1383</v>
      </c>
      <c r="C432" s="99" t="s">
        <v>406</v>
      </c>
      <c r="D432" s="111">
        <v>115404531</v>
      </c>
      <c r="E432" s="115">
        <v>2522636321</v>
      </c>
      <c r="F432" s="99" t="s">
        <v>389</v>
      </c>
      <c r="G432" s="191">
        <v>42440</v>
      </c>
      <c r="H432" s="102" t="str">
        <f t="shared" si="12"/>
        <v>March</v>
      </c>
      <c r="I432" s="103">
        <f t="shared" ca="1" si="13"/>
        <v>0</v>
      </c>
    </row>
    <row r="433" spans="1:9" x14ac:dyDescent="0.25">
      <c r="A433" s="99" t="s">
        <v>689</v>
      </c>
      <c r="B433" s="101" t="s">
        <v>1381</v>
      </c>
      <c r="C433" s="99" t="s">
        <v>402</v>
      </c>
      <c r="D433" s="111">
        <v>649234799</v>
      </c>
      <c r="E433" s="115">
        <v>2521588597</v>
      </c>
      <c r="F433" s="99" t="s">
        <v>386</v>
      </c>
      <c r="G433" s="191">
        <v>37741</v>
      </c>
      <c r="H433" s="102" t="str">
        <f t="shared" si="12"/>
        <v>April</v>
      </c>
      <c r="I433" s="103">
        <f t="shared" ca="1" si="13"/>
        <v>13</v>
      </c>
    </row>
    <row r="434" spans="1:9" x14ac:dyDescent="0.25">
      <c r="A434" s="99" t="s">
        <v>721</v>
      </c>
      <c r="B434" s="101" t="s">
        <v>1381</v>
      </c>
      <c r="C434" s="99" t="s">
        <v>408</v>
      </c>
      <c r="D434" s="111">
        <v>317749924</v>
      </c>
      <c r="E434" s="115">
        <v>9193441810</v>
      </c>
      <c r="F434" s="99" t="s">
        <v>385</v>
      </c>
      <c r="G434" s="191">
        <v>40736</v>
      </c>
      <c r="H434" s="102" t="str">
        <f t="shared" si="12"/>
        <v>July</v>
      </c>
      <c r="I434" s="103">
        <f t="shared" ca="1" si="13"/>
        <v>4</v>
      </c>
    </row>
    <row r="435" spans="1:9" x14ac:dyDescent="0.25">
      <c r="A435" s="99" t="s">
        <v>1164</v>
      </c>
      <c r="B435" s="101" t="s">
        <v>1381</v>
      </c>
      <c r="C435" s="99" t="s">
        <v>406</v>
      </c>
      <c r="D435" s="111">
        <v>462650472</v>
      </c>
      <c r="E435" s="115">
        <v>2521276517</v>
      </c>
      <c r="F435" s="99" t="s">
        <v>385</v>
      </c>
      <c r="G435" s="191">
        <v>42223</v>
      </c>
      <c r="H435" s="102" t="str">
        <f t="shared" si="12"/>
        <v>August</v>
      </c>
      <c r="I435" s="103">
        <f t="shared" ca="1" si="13"/>
        <v>0</v>
      </c>
    </row>
    <row r="436" spans="1:9" x14ac:dyDescent="0.25">
      <c r="A436" s="99" t="s">
        <v>795</v>
      </c>
      <c r="B436" s="101" t="s">
        <v>1381</v>
      </c>
      <c r="C436" s="99" t="s">
        <v>403</v>
      </c>
      <c r="D436" s="111">
        <v>397835298</v>
      </c>
      <c r="E436" s="115">
        <v>9196795200</v>
      </c>
      <c r="F436" s="99" t="s">
        <v>385</v>
      </c>
      <c r="G436" s="191">
        <v>35440</v>
      </c>
      <c r="H436" s="102" t="str">
        <f t="shared" si="12"/>
        <v>January</v>
      </c>
      <c r="I436" s="103">
        <f t="shared" ca="1" si="13"/>
        <v>19</v>
      </c>
    </row>
    <row r="437" spans="1:9" x14ac:dyDescent="0.25">
      <c r="A437" s="99" t="s">
        <v>771</v>
      </c>
      <c r="B437" s="101" t="s">
        <v>1383</v>
      </c>
      <c r="C437" s="99" t="s">
        <v>399</v>
      </c>
      <c r="D437" s="111">
        <v>948480407</v>
      </c>
      <c r="E437" s="115">
        <v>9191449596</v>
      </c>
      <c r="F437" s="99" t="s">
        <v>385</v>
      </c>
      <c r="G437" s="191">
        <v>42190</v>
      </c>
      <c r="H437" s="102" t="str">
        <f t="shared" si="12"/>
        <v>July</v>
      </c>
      <c r="I437" s="103">
        <f t="shared" ca="1" si="13"/>
        <v>0</v>
      </c>
    </row>
    <row r="438" spans="1:9" x14ac:dyDescent="0.25">
      <c r="A438" s="99" t="s">
        <v>2526</v>
      </c>
      <c r="B438" s="101" t="s">
        <v>1381</v>
      </c>
      <c r="C438" s="99" t="s">
        <v>395</v>
      </c>
      <c r="D438" s="111">
        <v>504735443</v>
      </c>
      <c r="E438" s="115">
        <v>9191629556</v>
      </c>
      <c r="F438" s="99" t="s">
        <v>385</v>
      </c>
      <c r="G438" s="191">
        <v>36560</v>
      </c>
      <c r="H438" s="102" t="str">
        <f t="shared" si="12"/>
        <v>February</v>
      </c>
      <c r="I438" s="103">
        <f t="shared" ca="1" si="13"/>
        <v>16</v>
      </c>
    </row>
    <row r="439" spans="1:9" x14ac:dyDescent="0.25">
      <c r="A439" s="99" t="s">
        <v>1407</v>
      </c>
      <c r="B439" s="101" t="s">
        <v>378</v>
      </c>
      <c r="C439" s="99" t="s">
        <v>407</v>
      </c>
      <c r="D439" s="111">
        <v>426014550</v>
      </c>
      <c r="E439" s="115">
        <v>2522889182</v>
      </c>
      <c r="F439" s="99" t="s">
        <v>386</v>
      </c>
      <c r="G439" s="191">
        <v>41477</v>
      </c>
      <c r="H439" s="102" t="str">
        <f t="shared" si="12"/>
        <v>July</v>
      </c>
      <c r="I439" s="103">
        <f t="shared" ca="1" si="13"/>
        <v>2</v>
      </c>
    </row>
    <row r="440" spans="1:9" x14ac:dyDescent="0.25">
      <c r="A440" s="99" t="s">
        <v>1245</v>
      </c>
      <c r="B440" s="101" t="s">
        <v>1383</v>
      </c>
      <c r="C440" s="99" t="s">
        <v>406</v>
      </c>
      <c r="D440" s="111">
        <v>468234190</v>
      </c>
      <c r="E440" s="115">
        <v>2521569304</v>
      </c>
      <c r="F440" s="99" t="s">
        <v>386</v>
      </c>
      <c r="G440" s="191">
        <v>41603</v>
      </c>
      <c r="H440" s="102" t="str">
        <f t="shared" si="12"/>
        <v>November</v>
      </c>
      <c r="I440" s="103">
        <f t="shared" ca="1" si="13"/>
        <v>2</v>
      </c>
    </row>
    <row r="441" spans="1:9" x14ac:dyDescent="0.25">
      <c r="A441" s="99" t="s">
        <v>1307</v>
      </c>
      <c r="B441" s="101" t="s">
        <v>1505</v>
      </c>
      <c r="C441" s="99" t="s">
        <v>406</v>
      </c>
      <c r="D441" s="111">
        <v>239847790</v>
      </c>
      <c r="E441" s="115">
        <v>2524045531</v>
      </c>
      <c r="F441" s="99" t="s">
        <v>385</v>
      </c>
      <c r="G441" s="191">
        <v>36437</v>
      </c>
      <c r="H441" s="102" t="str">
        <f t="shared" si="12"/>
        <v>October</v>
      </c>
      <c r="I441" s="103">
        <f t="shared" ca="1" si="13"/>
        <v>16</v>
      </c>
    </row>
    <row r="442" spans="1:9" x14ac:dyDescent="0.25">
      <c r="A442" s="99" t="s">
        <v>1230</v>
      </c>
      <c r="B442" s="101" t="s">
        <v>1381</v>
      </c>
      <c r="C442" s="99" t="s">
        <v>399</v>
      </c>
      <c r="D442" s="111">
        <v>708108747</v>
      </c>
      <c r="E442" s="115">
        <v>9192520526</v>
      </c>
      <c r="F442" s="99" t="s">
        <v>386</v>
      </c>
      <c r="G442" s="191">
        <v>35456</v>
      </c>
      <c r="H442" s="102" t="str">
        <f t="shared" si="12"/>
        <v>January</v>
      </c>
      <c r="I442" s="103">
        <f t="shared" ca="1" si="13"/>
        <v>19</v>
      </c>
    </row>
    <row r="443" spans="1:9" x14ac:dyDescent="0.25">
      <c r="A443" s="99" t="s">
        <v>822</v>
      </c>
      <c r="B443" s="101" t="s">
        <v>1381</v>
      </c>
      <c r="C443" s="99" t="s">
        <v>406</v>
      </c>
      <c r="D443" s="111">
        <v>959750235</v>
      </c>
      <c r="E443" s="115">
        <v>2528488350</v>
      </c>
      <c r="F443" s="99" t="s">
        <v>386</v>
      </c>
      <c r="G443" s="191">
        <v>41498</v>
      </c>
      <c r="H443" s="102" t="str">
        <f t="shared" si="12"/>
        <v>August</v>
      </c>
      <c r="I443" s="103">
        <f t="shared" ca="1" si="13"/>
        <v>2</v>
      </c>
    </row>
    <row r="444" spans="1:9" x14ac:dyDescent="0.25">
      <c r="A444" s="99" t="s">
        <v>1296</v>
      </c>
      <c r="B444" s="101" t="s">
        <v>378</v>
      </c>
      <c r="C444" s="99" t="s">
        <v>395</v>
      </c>
      <c r="D444" s="111">
        <v>365117800</v>
      </c>
      <c r="E444" s="115">
        <v>2524125146</v>
      </c>
      <c r="F444" s="99" t="s">
        <v>386</v>
      </c>
      <c r="G444" s="191">
        <v>40627</v>
      </c>
      <c r="H444" s="102" t="str">
        <f t="shared" si="12"/>
        <v>March</v>
      </c>
      <c r="I444" s="103">
        <f t="shared" ca="1" si="13"/>
        <v>5</v>
      </c>
    </row>
    <row r="445" spans="1:9" x14ac:dyDescent="0.25">
      <c r="A445" s="99" t="s">
        <v>1054</v>
      </c>
      <c r="B445" s="101" t="s">
        <v>1383</v>
      </c>
      <c r="C445" s="99" t="s">
        <v>402</v>
      </c>
      <c r="D445" s="111">
        <v>385074661</v>
      </c>
      <c r="E445" s="115">
        <v>2527451745</v>
      </c>
      <c r="F445" s="99" t="s">
        <v>386</v>
      </c>
      <c r="G445" s="191">
        <v>41224</v>
      </c>
      <c r="H445" s="102" t="str">
        <f t="shared" si="12"/>
        <v>November</v>
      </c>
      <c r="I445" s="103">
        <f t="shared" ca="1" si="13"/>
        <v>3</v>
      </c>
    </row>
    <row r="446" spans="1:9" x14ac:dyDescent="0.25">
      <c r="A446" s="99" t="s">
        <v>1177</v>
      </c>
      <c r="B446" s="101" t="s">
        <v>1381</v>
      </c>
      <c r="C446" s="99" t="s">
        <v>395</v>
      </c>
      <c r="D446" s="111">
        <v>436693732</v>
      </c>
      <c r="E446" s="115">
        <v>2524077699</v>
      </c>
      <c r="F446" s="99" t="s">
        <v>386</v>
      </c>
      <c r="G446" s="191">
        <v>35631</v>
      </c>
      <c r="H446" s="102" t="str">
        <f t="shared" si="12"/>
        <v>July</v>
      </c>
      <c r="I446" s="103">
        <f t="shared" ca="1" si="13"/>
        <v>18</v>
      </c>
    </row>
    <row r="447" spans="1:9" x14ac:dyDescent="0.25">
      <c r="A447" s="99" t="s">
        <v>1173</v>
      </c>
      <c r="B447" s="101" t="s">
        <v>1383</v>
      </c>
      <c r="C447" s="99" t="s">
        <v>1385</v>
      </c>
      <c r="D447" s="111">
        <v>828996583</v>
      </c>
      <c r="E447" s="115">
        <v>2521282202</v>
      </c>
      <c r="F447" s="99" t="s">
        <v>392</v>
      </c>
      <c r="G447" s="191">
        <v>38443</v>
      </c>
      <c r="H447" s="102" t="str">
        <f t="shared" si="12"/>
        <v>April</v>
      </c>
      <c r="I447" s="103">
        <f t="shared" ca="1" si="13"/>
        <v>11</v>
      </c>
    </row>
    <row r="448" spans="1:9" x14ac:dyDescent="0.25">
      <c r="A448" s="99" t="s">
        <v>786</v>
      </c>
      <c r="B448" s="101" t="s">
        <v>1380</v>
      </c>
      <c r="C448" s="99" t="s">
        <v>399</v>
      </c>
      <c r="D448" s="111">
        <v>240272873</v>
      </c>
      <c r="E448" s="115">
        <v>9198912054</v>
      </c>
      <c r="F448" s="99" t="s">
        <v>385</v>
      </c>
      <c r="G448" s="191">
        <v>35277</v>
      </c>
      <c r="H448" s="102" t="str">
        <f t="shared" si="12"/>
        <v>July</v>
      </c>
      <c r="I448" s="103">
        <f t="shared" ca="1" si="13"/>
        <v>19</v>
      </c>
    </row>
    <row r="449" spans="1:9" x14ac:dyDescent="0.25">
      <c r="A449" s="99" t="s">
        <v>1064</v>
      </c>
      <c r="B449" s="101" t="s">
        <v>1383</v>
      </c>
      <c r="C449" s="99" t="s">
        <v>399</v>
      </c>
      <c r="D449" s="111">
        <v>565952209</v>
      </c>
      <c r="E449" s="115">
        <v>2522889972</v>
      </c>
      <c r="F449" s="99" t="s">
        <v>386</v>
      </c>
      <c r="G449" s="191">
        <v>35931</v>
      </c>
      <c r="H449" s="102" t="str">
        <f t="shared" si="12"/>
        <v>May</v>
      </c>
      <c r="I449" s="103">
        <f t="shared" ca="1" si="13"/>
        <v>18</v>
      </c>
    </row>
    <row r="450" spans="1:9" x14ac:dyDescent="0.25">
      <c r="A450" s="99" t="s">
        <v>1259</v>
      </c>
      <c r="B450" s="101" t="s">
        <v>378</v>
      </c>
      <c r="C450" s="99" t="s">
        <v>402</v>
      </c>
      <c r="D450" s="111">
        <v>917714039</v>
      </c>
      <c r="E450" s="115">
        <v>9194402150</v>
      </c>
      <c r="F450" s="99" t="s">
        <v>386</v>
      </c>
      <c r="G450" s="191">
        <v>37159</v>
      </c>
      <c r="H450" s="102" t="str">
        <f t="shared" ref="H450:H513" si="14">CHOOSE(MONTH(G450),"January","February","March","April","May","June","July","August","September","October","November","December")</f>
        <v>September</v>
      </c>
      <c r="I450" s="103">
        <f t="shared" ref="I450:I513" ca="1" si="15">DATEDIF(G450,TODAY(),"Y")</f>
        <v>14</v>
      </c>
    </row>
    <row r="451" spans="1:9" x14ac:dyDescent="0.25">
      <c r="A451" s="99" t="s">
        <v>993</v>
      </c>
      <c r="B451" s="101" t="s">
        <v>378</v>
      </c>
      <c r="C451" s="99" t="s">
        <v>395</v>
      </c>
      <c r="D451" s="111">
        <v>733413074</v>
      </c>
      <c r="E451" s="115">
        <v>9192224790</v>
      </c>
      <c r="F451" s="99" t="s">
        <v>385</v>
      </c>
      <c r="G451" s="191">
        <v>36322</v>
      </c>
      <c r="H451" s="102" t="str">
        <f t="shared" si="14"/>
        <v>June</v>
      </c>
      <c r="I451" s="103">
        <f t="shared" ca="1" si="15"/>
        <v>16</v>
      </c>
    </row>
    <row r="452" spans="1:9" x14ac:dyDescent="0.25">
      <c r="A452" s="99" t="s">
        <v>1399</v>
      </c>
      <c r="B452" s="101" t="s">
        <v>1383</v>
      </c>
      <c r="C452" s="99" t="s">
        <v>397</v>
      </c>
      <c r="D452" s="111">
        <v>425598783</v>
      </c>
      <c r="E452" s="115">
        <v>9191559081</v>
      </c>
      <c r="F452" s="99" t="s">
        <v>389</v>
      </c>
      <c r="G452" s="191">
        <v>42213</v>
      </c>
      <c r="H452" s="102" t="str">
        <f t="shared" si="14"/>
        <v>July</v>
      </c>
      <c r="I452" s="103">
        <f t="shared" ca="1" si="15"/>
        <v>0</v>
      </c>
    </row>
    <row r="453" spans="1:9" x14ac:dyDescent="0.25">
      <c r="A453" s="99" t="s">
        <v>1361</v>
      </c>
      <c r="B453" s="101" t="s">
        <v>1383</v>
      </c>
      <c r="C453" s="99" t="s">
        <v>408</v>
      </c>
      <c r="D453" s="111">
        <v>163350417</v>
      </c>
      <c r="E453" s="115">
        <v>2526466230</v>
      </c>
      <c r="F453" s="99" t="s">
        <v>386</v>
      </c>
      <c r="G453" s="191">
        <v>36721</v>
      </c>
      <c r="H453" s="102" t="str">
        <f t="shared" si="14"/>
        <v>July</v>
      </c>
      <c r="I453" s="103">
        <f t="shared" ca="1" si="15"/>
        <v>15</v>
      </c>
    </row>
    <row r="454" spans="1:9" x14ac:dyDescent="0.25">
      <c r="A454" s="99" t="s">
        <v>836</v>
      </c>
      <c r="B454" s="101" t="s">
        <v>1383</v>
      </c>
      <c r="C454" s="99" t="s">
        <v>404</v>
      </c>
      <c r="D454" s="111">
        <v>974912089</v>
      </c>
      <c r="E454" s="115">
        <v>9192601200</v>
      </c>
      <c r="F454" s="99" t="s">
        <v>386</v>
      </c>
      <c r="G454" s="191">
        <v>37199</v>
      </c>
      <c r="H454" s="102" t="str">
        <f t="shared" si="14"/>
        <v>November</v>
      </c>
      <c r="I454" s="103">
        <f t="shared" ca="1" si="15"/>
        <v>14</v>
      </c>
    </row>
    <row r="455" spans="1:9" x14ac:dyDescent="0.25">
      <c r="A455" s="99" t="s">
        <v>896</v>
      </c>
      <c r="B455" s="101" t="s">
        <v>1381</v>
      </c>
      <c r="C455" s="99" t="s">
        <v>399</v>
      </c>
      <c r="D455" s="111">
        <v>387517948</v>
      </c>
      <c r="E455" s="115">
        <v>9198213594</v>
      </c>
      <c r="F455" s="99" t="s">
        <v>386</v>
      </c>
      <c r="G455" s="191">
        <v>38515</v>
      </c>
      <c r="H455" s="102" t="str">
        <f t="shared" si="14"/>
        <v>June</v>
      </c>
      <c r="I455" s="103">
        <f t="shared" ca="1" si="15"/>
        <v>10</v>
      </c>
    </row>
    <row r="456" spans="1:9" x14ac:dyDescent="0.25">
      <c r="A456" s="99" t="s">
        <v>1105</v>
      </c>
      <c r="B456" s="101" t="s">
        <v>1383</v>
      </c>
      <c r="C456" s="99" t="s">
        <v>2311</v>
      </c>
      <c r="D456" s="111">
        <v>978092408</v>
      </c>
      <c r="E456" s="115">
        <v>9191888279</v>
      </c>
      <c r="F456" s="99" t="s">
        <v>385</v>
      </c>
      <c r="G456" s="191">
        <v>35698</v>
      </c>
      <c r="H456" s="102" t="str">
        <f t="shared" si="14"/>
        <v>September</v>
      </c>
      <c r="I456" s="103">
        <f t="shared" ca="1" si="15"/>
        <v>18</v>
      </c>
    </row>
    <row r="457" spans="1:9" x14ac:dyDescent="0.25">
      <c r="A457" s="99" t="s">
        <v>2524</v>
      </c>
      <c r="B457" s="101" t="s">
        <v>1505</v>
      </c>
      <c r="C457" s="99" t="s">
        <v>407</v>
      </c>
      <c r="D457" s="111">
        <v>313648228</v>
      </c>
      <c r="E457" s="115">
        <v>2524998145</v>
      </c>
      <c r="F457" s="99" t="s">
        <v>386</v>
      </c>
      <c r="G457" s="191">
        <v>36953</v>
      </c>
      <c r="H457" s="102" t="str">
        <f t="shared" si="14"/>
        <v>March</v>
      </c>
      <c r="I457" s="103">
        <f t="shared" ca="1" si="15"/>
        <v>15</v>
      </c>
    </row>
    <row r="458" spans="1:9" x14ac:dyDescent="0.25">
      <c r="A458" s="99" t="s">
        <v>739</v>
      </c>
      <c r="B458" s="101" t="s">
        <v>1381</v>
      </c>
      <c r="C458" s="99" t="s">
        <v>399</v>
      </c>
      <c r="D458" s="111">
        <v>147724014</v>
      </c>
      <c r="E458" s="115">
        <v>9192212512</v>
      </c>
      <c r="F458" s="99" t="s">
        <v>386</v>
      </c>
      <c r="G458" s="191">
        <v>39964</v>
      </c>
      <c r="H458" s="102" t="str">
        <f t="shared" si="14"/>
        <v>May</v>
      </c>
      <c r="I458" s="103">
        <f t="shared" ca="1" si="15"/>
        <v>6</v>
      </c>
    </row>
    <row r="459" spans="1:9" x14ac:dyDescent="0.25">
      <c r="A459" s="99" t="s">
        <v>1359</v>
      </c>
      <c r="B459" s="101" t="s">
        <v>1381</v>
      </c>
      <c r="C459" s="99" t="s">
        <v>399</v>
      </c>
      <c r="D459" s="111">
        <v>505966230</v>
      </c>
      <c r="E459" s="115">
        <v>9198038161</v>
      </c>
      <c r="F459" s="99" t="s">
        <v>386</v>
      </c>
      <c r="G459" s="191">
        <v>35398</v>
      </c>
      <c r="H459" s="102" t="str">
        <f t="shared" si="14"/>
        <v>November</v>
      </c>
      <c r="I459" s="103">
        <f t="shared" ca="1" si="15"/>
        <v>19</v>
      </c>
    </row>
    <row r="460" spans="1:9" x14ac:dyDescent="0.25">
      <c r="A460" s="99" t="s">
        <v>998</v>
      </c>
      <c r="B460" s="101" t="s">
        <v>674</v>
      </c>
      <c r="C460" s="100" t="s">
        <v>1382</v>
      </c>
      <c r="D460" s="112">
        <v>415076748</v>
      </c>
      <c r="E460" s="117">
        <v>9195230846</v>
      </c>
      <c r="F460" s="100" t="s">
        <v>392</v>
      </c>
      <c r="G460" s="191">
        <v>36522</v>
      </c>
      <c r="H460" s="102" t="str">
        <f t="shared" si="14"/>
        <v>December</v>
      </c>
      <c r="I460" s="103">
        <f t="shared" ca="1" si="15"/>
        <v>16</v>
      </c>
    </row>
    <row r="461" spans="1:9" x14ac:dyDescent="0.25">
      <c r="A461" s="99" t="s">
        <v>1057</v>
      </c>
      <c r="B461" s="101" t="s">
        <v>1383</v>
      </c>
      <c r="C461" s="99" t="s">
        <v>398</v>
      </c>
      <c r="D461" s="111">
        <v>875920441</v>
      </c>
      <c r="E461" s="115">
        <v>9191715499</v>
      </c>
      <c r="F461" s="99" t="s">
        <v>389</v>
      </c>
      <c r="G461" s="191">
        <v>42288</v>
      </c>
      <c r="H461" s="102" t="str">
        <f t="shared" si="14"/>
        <v>October</v>
      </c>
      <c r="I461" s="103">
        <f t="shared" ca="1" si="15"/>
        <v>0</v>
      </c>
    </row>
    <row r="462" spans="1:9" x14ac:dyDescent="0.25">
      <c r="A462" s="99" t="s">
        <v>1376</v>
      </c>
      <c r="B462" s="101" t="s">
        <v>1383</v>
      </c>
      <c r="C462" s="99" t="s">
        <v>408</v>
      </c>
      <c r="D462" s="111">
        <v>695198896</v>
      </c>
      <c r="E462" s="115">
        <v>2523533906</v>
      </c>
      <c r="F462" s="99" t="s">
        <v>385</v>
      </c>
      <c r="G462" s="191">
        <v>35408</v>
      </c>
      <c r="H462" s="102" t="str">
        <f t="shared" si="14"/>
        <v>December</v>
      </c>
      <c r="I462" s="103">
        <f t="shared" ca="1" si="15"/>
        <v>19</v>
      </c>
    </row>
    <row r="463" spans="1:9" x14ac:dyDescent="0.25">
      <c r="A463" s="99" t="s">
        <v>2531</v>
      </c>
      <c r="B463" s="101" t="s">
        <v>674</v>
      </c>
      <c r="C463" s="99" t="s">
        <v>401</v>
      </c>
      <c r="D463" s="111">
        <v>742946482</v>
      </c>
      <c r="E463" s="115">
        <v>9197077326</v>
      </c>
      <c r="F463" s="99" t="s">
        <v>386</v>
      </c>
      <c r="G463" s="191">
        <v>34932</v>
      </c>
      <c r="H463" s="102" t="str">
        <f t="shared" si="14"/>
        <v>August</v>
      </c>
      <c r="I463" s="103">
        <f t="shared" ca="1" si="15"/>
        <v>20</v>
      </c>
    </row>
    <row r="464" spans="1:9" x14ac:dyDescent="0.25">
      <c r="A464" s="99" t="s">
        <v>828</v>
      </c>
      <c r="B464" s="101" t="s">
        <v>1381</v>
      </c>
      <c r="C464" s="99" t="s">
        <v>406</v>
      </c>
      <c r="D464" s="111">
        <v>638495756</v>
      </c>
      <c r="E464" s="115">
        <v>2528922252</v>
      </c>
      <c r="F464" s="99" t="s">
        <v>385</v>
      </c>
      <c r="G464" s="191">
        <v>35066</v>
      </c>
      <c r="H464" s="102" t="str">
        <f t="shared" si="14"/>
        <v>January</v>
      </c>
      <c r="I464" s="103">
        <f t="shared" ca="1" si="15"/>
        <v>20</v>
      </c>
    </row>
    <row r="465" spans="1:9" x14ac:dyDescent="0.25">
      <c r="A465" s="99" t="s">
        <v>1227</v>
      </c>
      <c r="B465" s="101" t="s">
        <v>1381</v>
      </c>
      <c r="C465" s="99" t="s">
        <v>406</v>
      </c>
      <c r="D465" s="111">
        <v>339488599</v>
      </c>
      <c r="E465" s="115">
        <v>9191267946</v>
      </c>
      <c r="F465" s="99" t="s">
        <v>385</v>
      </c>
      <c r="G465" s="191">
        <v>35356</v>
      </c>
      <c r="H465" s="102" t="str">
        <f t="shared" si="14"/>
        <v>October</v>
      </c>
      <c r="I465" s="103">
        <f t="shared" ca="1" si="15"/>
        <v>19</v>
      </c>
    </row>
    <row r="466" spans="1:9" x14ac:dyDescent="0.25">
      <c r="A466" s="99" t="s">
        <v>831</v>
      </c>
      <c r="B466" s="101" t="s">
        <v>1383</v>
      </c>
      <c r="C466" s="99" t="s">
        <v>407</v>
      </c>
      <c r="D466" s="111">
        <v>420739404</v>
      </c>
      <c r="E466" s="115">
        <v>9197785583</v>
      </c>
      <c r="F466" s="99" t="s">
        <v>386</v>
      </c>
      <c r="G466" s="191">
        <v>34980</v>
      </c>
      <c r="H466" s="102" t="str">
        <f t="shared" si="14"/>
        <v>October</v>
      </c>
      <c r="I466" s="103">
        <f t="shared" ca="1" si="15"/>
        <v>20</v>
      </c>
    </row>
    <row r="467" spans="1:9" x14ac:dyDescent="0.25">
      <c r="A467" s="99" t="s">
        <v>747</v>
      </c>
      <c r="B467" s="101" t="s">
        <v>378</v>
      </c>
      <c r="C467" s="99" t="s">
        <v>406</v>
      </c>
      <c r="D467" s="111">
        <v>476243591</v>
      </c>
      <c r="E467" s="115">
        <v>9197188067</v>
      </c>
      <c r="F467" s="99" t="s">
        <v>386</v>
      </c>
      <c r="G467" s="191">
        <v>35280</v>
      </c>
      <c r="H467" s="102" t="str">
        <f t="shared" si="14"/>
        <v>August</v>
      </c>
      <c r="I467" s="103">
        <f t="shared" ca="1" si="15"/>
        <v>19</v>
      </c>
    </row>
    <row r="468" spans="1:9" x14ac:dyDescent="0.25">
      <c r="A468" s="99" t="s">
        <v>778</v>
      </c>
      <c r="B468" s="101" t="s">
        <v>1380</v>
      </c>
      <c r="C468" s="99" t="s">
        <v>399</v>
      </c>
      <c r="D468" s="111">
        <v>338977629</v>
      </c>
      <c r="E468" s="115">
        <v>2524252315</v>
      </c>
      <c r="F468" s="99" t="s">
        <v>386</v>
      </c>
      <c r="G468" s="191">
        <v>35169</v>
      </c>
      <c r="H468" s="102" t="str">
        <f t="shared" si="14"/>
        <v>April</v>
      </c>
      <c r="I468" s="103">
        <f t="shared" ca="1" si="15"/>
        <v>20</v>
      </c>
    </row>
    <row r="469" spans="1:9" x14ac:dyDescent="0.25">
      <c r="A469" s="99" t="s">
        <v>1365</v>
      </c>
      <c r="B469" s="101" t="s">
        <v>1505</v>
      </c>
      <c r="C469" s="99" t="s">
        <v>406</v>
      </c>
      <c r="D469" s="111">
        <v>868364739</v>
      </c>
      <c r="E469" s="115">
        <v>9195255121</v>
      </c>
      <c r="F469" s="99" t="s">
        <v>389</v>
      </c>
      <c r="G469" s="191">
        <v>35100</v>
      </c>
      <c r="H469" s="102" t="str">
        <f t="shared" si="14"/>
        <v>February</v>
      </c>
      <c r="I469" s="103">
        <f t="shared" ca="1" si="15"/>
        <v>20</v>
      </c>
    </row>
    <row r="470" spans="1:9" x14ac:dyDescent="0.25">
      <c r="A470" s="99" t="s">
        <v>809</v>
      </c>
      <c r="B470" s="101" t="s">
        <v>378</v>
      </c>
      <c r="C470" s="99" t="s">
        <v>399</v>
      </c>
      <c r="D470" s="111">
        <v>427260216</v>
      </c>
      <c r="E470" s="115">
        <v>9198999194</v>
      </c>
      <c r="F470" s="99" t="s">
        <v>389</v>
      </c>
      <c r="G470" s="191">
        <v>35333</v>
      </c>
      <c r="H470" s="102" t="str">
        <f t="shared" si="14"/>
        <v>September</v>
      </c>
      <c r="I470" s="103">
        <f t="shared" ca="1" si="15"/>
        <v>19</v>
      </c>
    </row>
    <row r="471" spans="1:9" x14ac:dyDescent="0.25">
      <c r="A471" s="99" t="s">
        <v>1123</v>
      </c>
      <c r="B471" s="101" t="s">
        <v>1381</v>
      </c>
      <c r="C471" s="99" t="s">
        <v>408</v>
      </c>
      <c r="D471" s="111">
        <v>111616346</v>
      </c>
      <c r="E471" s="115">
        <v>2525717431</v>
      </c>
      <c r="F471" s="99" t="s">
        <v>385</v>
      </c>
      <c r="G471" s="191">
        <v>35140</v>
      </c>
      <c r="H471" s="102" t="str">
        <f t="shared" si="14"/>
        <v>March</v>
      </c>
      <c r="I471" s="103">
        <f t="shared" ca="1" si="15"/>
        <v>20</v>
      </c>
    </row>
    <row r="472" spans="1:9" x14ac:dyDescent="0.25">
      <c r="A472" s="99" t="s">
        <v>678</v>
      </c>
      <c r="B472" s="101" t="s">
        <v>1381</v>
      </c>
      <c r="C472" s="99" t="s">
        <v>405</v>
      </c>
      <c r="D472" s="111">
        <v>934447306</v>
      </c>
      <c r="E472" s="115">
        <v>2525981242</v>
      </c>
      <c r="F472" s="99" t="s">
        <v>386</v>
      </c>
      <c r="G472" s="191">
        <v>35260</v>
      </c>
      <c r="H472" s="102" t="str">
        <f t="shared" si="14"/>
        <v>July</v>
      </c>
      <c r="I472" s="103">
        <f t="shared" ca="1" si="15"/>
        <v>19</v>
      </c>
    </row>
    <row r="473" spans="1:9" x14ac:dyDescent="0.25">
      <c r="A473" s="99" t="s">
        <v>1374</v>
      </c>
      <c r="B473" s="101" t="s">
        <v>378</v>
      </c>
      <c r="C473" s="99" t="s">
        <v>395</v>
      </c>
      <c r="D473" s="111">
        <v>393393249</v>
      </c>
      <c r="E473" s="115">
        <v>9194980674</v>
      </c>
      <c r="F473" s="99" t="s">
        <v>385</v>
      </c>
      <c r="G473" s="191">
        <v>35006</v>
      </c>
      <c r="H473" s="102" t="str">
        <f t="shared" si="14"/>
        <v>November</v>
      </c>
      <c r="I473" s="103">
        <f t="shared" ca="1" si="15"/>
        <v>20</v>
      </c>
    </row>
    <row r="474" spans="1:9" x14ac:dyDescent="0.25">
      <c r="A474" s="99" t="s">
        <v>1275</v>
      </c>
      <c r="B474" s="101" t="s">
        <v>1380</v>
      </c>
      <c r="C474" s="99" t="s">
        <v>403</v>
      </c>
      <c r="D474" s="111">
        <v>755945415</v>
      </c>
      <c r="E474" s="115">
        <v>2524373324</v>
      </c>
      <c r="F474" s="99" t="s">
        <v>385</v>
      </c>
      <c r="G474" s="191">
        <v>34978</v>
      </c>
      <c r="H474" s="102" t="str">
        <f t="shared" si="14"/>
        <v>October</v>
      </c>
      <c r="I474" s="103">
        <f t="shared" ca="1" si="15"/>
        <v>20</v>
      </c>
    </row>
    <row r="475" spans="1:9" x14ac:dyDescent="0.25">
      <c r="A475" s="99" t="s">
        <v>1034</v>
      </c>
      <c r="B475" s="101" t="s">
        <v>1381</v>
      </c>
      <c r="C475" s="99" t="s">
        <v>406</v>
      </c>
      <c r="D475" s="111">
        <v>278129861</v>
      </c>
      <c r="E475" s="115">
        <v>9198561246</v>
      </c>
      <c r="F475" s="99" t="s">
        <v>385</v>
      </c>
      <c r="G475" s="191">
        <v>34999</v>
      </c>
      <c r="H475" s="102" t="str">
        <f t="shared" si="14"/>
        <v>October</v>
      </c>
      <c r="I475" s="103">
        <f t="shared" ca="1" si="15"/>
        <v>20</v>
      </c>
    </row>
    <row r="476" spans="1:9" x14ac:dyDescent="0.25">
      <c r="A476" s="99" t="s">
        <v>875</v>
      </c>
      <c r="B476" s="101" t="s">
        <v>378</v>
      </c>
      <c r="C476" s="99" t="s">
        <v>395</v>
      </c>
      <c r="D476" s="111">
        <v>822974734</v>
      </c>
      <c r="E476" s="115">
        <v>2524924736</v>
      </c>
      <c r="F476" s="99" t="s">
        <v>392</v>
      </c>
      <c r="G476" s="191">
        <v>35106</v>
      </c>
      <c r="H476" s="102" t="str">
        <f t="shared" si="14"/>
        <v>February</v>
      </c>
      <c r="I476" s="103">
        <f t="shared" ca="1" si="15"/>
        <v>20</v>
      </c>
    </row>
    <row r="477" spans="1:9" x14ac:dyDescent="0.25">
      <c r="A477" s="99" t="s">
        <v>1151</v>
      </c>
      <c r="B477" s="101" t="s">
        <v>1383</v>
      </c>
      <c r="C477" s="99" t="s">
        <v>397</v>
      </c>
      <c r="D477" s="111">
        <v>659766304</v>
      </c>
      <c r="E477" s="115">
        <v>9195876028</v>
      </c>
      <c r="F477" s="99" t="s">
        <v>386</v>
      </c>
      <c r="G477" s="191">
        <v>34933</v>
      </c>
      <c r="H477" s="102" t="str">
        <f t="shared" si="14"/>
        <v>August</v>
      </c>
      <c r="I477" s="103">
        <f t="shared" ca="1" si="15"/>
        <v>20</v>
      </c>
    </row>
    <row r="478" spans="1:9" x14ac:dyDescent="0.25">
      <c r="A478" s="99" t="s">
        <v>861</v>
      </c>
      <c r="B478" s="101" t="s">
        <v>1381</v>
      </c>
      <c r="C478" s="99" t="s">
        <v>409</v>
      </c>
      <c r="D478" s="111">
        <v>510700395</v>
      </c>
      <c r="E478" s="115">
        <v>9196690862</v>
      </c>
      <c r="F478" s="99" t="s">
        <v>386</v>
      </c>
      <c r="G478" s="191">
        <v>42241</v>
      </c>
      <c r="H478" s="102" t="str">
        <f t="shared" si="14"/>
        <v>August</v>
      </c>
      <c r="I478" s="103">
        <f t="shared" ca="1" si="15"/>
        <v>0</v>
      </c>
    </row>
    <row r="479" spans="1:9" x14ac:dyDescent="0.25">
      <c r="A479" s="99" t="s">
        <v>797</v>
      </c>
      <c r="B479" s="101" t="s">
        <v>1381</v>
      </c>
      <c r="C479" s="99" t="s">
        <v>406</v>
      </c>
      <c r="D479" s="111">
        <v>867100310</v>
      </c>
      <c r="E479" s="115">
        <v>9191376854</v>
      </c>
      <c r="F479" s="99" t="s">
        <v>386</v>
      </c>
      <c r="G479" s="191">
        <v>41684</v>
      </c>
      <c r="H479" s="102" t="str">
        <f t="shared" si="14"/>
        <v>February</v>
      </c>
      <c r="I479" s="103">
        <f t="shared" ca="1" si="15"/>
        <v>2</v>
      </c>
    </row>
    <row r="480" spans="1:9" x14ac:dyDescent="0.25">
      <c r="A480" s="99" t="s">
        <v>1142</v>
      </c>
      <c r="B480" s="101" t="s">
        <v>378</v>
      </c>
      <c r="C480" s="99" t="s">
        <v>408</v>
      </c>
      <c r="D480" s="111">
        <v>210491464</v>
      </c>
      <c r="E480" s="115">
        <v>9198405552</v>
      </c>
      <c r="F480" s="99" t="s">
        <v>386</v>
      </c>
      <c r="G480" s="191">
        <v>42230</v>
      </c>
      <c r="H480" s="102" t="str">
        <f t="shared" si="14"/>
        <v>August</v>
      </c>
      <c r="I480" s="103">
        <f t="shared" ca="1" si="15"/>
        <v>0</v>
      </c>
    </row>
    <row r="481" spans="1:9" x14ac:dyDescent="0.25">
      <c r="A481" s="99" t="s">
        <v>853</v>
      </c>
      <c r="B481" s="101" t="s">
        <v>1383</v>
      </c>
      <c r="C481" s="99" t="s">
        <v>395</v>
      </c>
      <c r="D481" s="111">
        <v>951516517</v>
      </c>
      <c r="E481" s="115">
        <v>2524936058</v>
      </c>
      <c r="F481" s="99" t="s">
        <v>386</v>
      </c>
      <c r="G481" s="191">
        <v>38493</v>
      </c>
      <c r="H481" s="102" t="str">
        <f t="shared" si="14"/>
        <v>May</v>
      </c>
      <c r="I481" s="103">
        <f t="shared" ca="1" si="15"/>
        <v>11</v>
      </c>
    </row>
    <row r="482" spans="1:9" x14ac:dyDescent="0.25">
      <c r="A482" s="99" t="s">
        <v>1195</v>
      </c>
      <c r="B482" s="101" t="s">
        <v>1380</v>
      </c>
      <c r="C482" s="99" t="s">
        <v>1382</v>
      </c>
      <c r="D482" s="111">
        <v>975603308</v>
      </c>
      <c r="E482" s="115">
        <v>9192693355</v>
      </c>
      <c r="F482" s="99" t="s">
        <v>386</v>
      </c>
      <c r="G482" s="191">
        <v>36735</v>
      </c>
      <c r="H482" s="102" t="str">
        <f t="shared" si="14"/>
        <v>July</v>
      </c>
      <c r="I482" s="103">
        <f t="shared" ca="1" si="15"/>
        <v>15</v>
      </c>
    </row>
    <row r="483" spans="1:9" x14ac:dyDescent="0.25">
      <c r="A483" s="99" t="s">
        <v>1406</v>
      </c>
      <c r="B483" s="101" t="s">
        <v>378</v>
      </c>
      <c r="C483" s="99" t="s">
        <v>396</v>
      </c>
      <c r="D483" s="111">
        <v>885773638</v>
      </c>
      <c r="E483" s="115">
        <v>9196188082</v>
      </c>
      <c r="F483" s="99" t="s">
        <v>386</v>
      </c>
      <c r="G483" s="191">
        <v>37641</v>
      </c>
      <c r="H483" s="102" t="str">
        <f t="shared" si="14"/>
        <v>January</v>
      </c>
      <c r="I483" s="103">
        <f t="shared" ca="1" si="15"/>
        <v>13</v>
      </c>
    </row>
    <row r="484" spans="1:9" x14ac:dyDescent="0.25">
      <c r="A484" s="99" t="s">
        <v>1120</v>
      </c>
      <c r="B484" s="101" t="s">
        <v>378</v>
      </c>
      <c r="C484" s="99" t="s">
        <v>405</v>
      </c>
      <c r="D484" s="111">
        <v>869524136</v>
      </c>
      <c r="E484" s="115">
        <v>9193640748</v>
      </c>
      <c r="F484" s="99" t="s">
        <v>386</v>
      </c>
      <c r="G484" s="191">
        <v>38958</v>
      </c>
      <c r="H484" s="102" t="str">
        <f t="shared" si="14"/>
        <v>August</v>
      </c>
      <c r="I484" s="103">
        <f t="shared" ca="1" si="15"/>
        <v>9</v>
      </c>
    </row>
    <row r="485" spans="1:9" x14ac:dyDescent="0.25">
      <c r="A485" s="99" t="s">
        <v>872</v>
      </c>
      <c r="B485" s="101" t="s">
        <v>1380</v>
      </c>
      <c r="C485" s="99" t="s">
        <v>405</v>
      </c>
      <c r="D485" s="111">
        <v>761337848</v>
      </c>
      <c r="E485" s="115">
        <v>9193967339</v>
      </c>
      <c r="F485" s="99" t="s">
        <v>385</v>
      </c>
      <c r="G485" s="191">
        <v>40867</v>
      </c>
      <c r="H485" s="102" t="str">
        <f t="shared" si="14"/>
        <v>November</v>
      </c>
      <c r="I485" s="103">
        <f t="shared" ca="1" si="15"/>
        <v>4</v>
      </c>
    </row>
    <row r="486" spans="1:9" x14ac:dyDescent="0.25">
      <c r="A486" s="99" t="s">
        <v>838</v>
      </c>
      <c r="B486" s="101" t="s">
        <v>1383</v>
      </c>
      <c r="C486" s="99" t="s">
        <v>403</v>
      </c>
      <c r="D486" s="111">
        <v>167646549</v>
      </c>
      <c r="E486" s="115">
        <v>9197187041</v>
      </c>
      <c r="F486" s="99" t="s">
        <v>385</v>
      </c>
      <c r="G486" s="191">
        <v>38015</v>
      </c>
      <c r="H486" s="102" t="str">
        <f t="shared" si="14"/>
        <v>January</v>
      </c>
      <c r="I486" s="103">
        <f t="shared" ca="1" si="15"/>
        <v>12</v>
      </c>
    </row>
    <row r="487" spans="1:9" x14ac:dyDescent="0.25">
      <c r="A487" s="99" t="s">
        <v>937</v>
      </c>
      <c r="B487" s="101" t="s">
        <v>1383</v>
      </c>
      <c r="C487" s="99" t="s">
        <v>407</v>
      </c>
      <c r="D487" s="111">
        <v>693965055</v>
      </c>
      <c r="E487" s="115">
        <v>2527853314</v>
      </c>
      <c r="F487" s="99" t="s">
        <v>386</v>
      </c>
      <c r="G487" s="191">
        <v>41182</v>
      </c>
      <c r="H487" s="102" t="str">
        <f t="shared" si="14"/>
        <v>September</v>
      </c>
      <c r="I487" s="103">
        <f t="shared" ca="1" si="15"/>
        <v>3</v>
      </c>
    </row>
    <row r="488" spans="1:9" x14ac:dyDescent="0.25">
      <c r="A488" s="99" t="s">
        <v>1127</v>
      </c>
      <c r="B488" s="101" t="s">
        <v>1383</v>
      </c>
      <c r="C488" s="99" t="s">
        <v>408</v>
      </c>
      <c r="D488" s="111">
        <v>471064761</v>
      </c>
      <c r="E488" s="115">
        <v>9191800673</v>
      </c>
      <c r="F488" s="99" t="s">
        <v>392</v>
      </c>
      <c r="G488" s="191">
        <v>38160</v>
      </c>
      <c r="H488" s="102" t="str">
        <f t="shared" si="14"/>
        <v>June</v>
      </c>
      <c r="I488" s="103">
        <f t="shared" ca="1" si="15"/>
        <v>11</v>
      </c>
    </row>
    <row r="489" spans="1:9" x14ac:dyDescent="0.25">
      <c r="A489" s="99" t="s">
        <v>686</v>
      </c>
      <c r="B489" s="101" t="s">
        <v>674</v>
      </c>
      <c r="C489" s="99" t="s">
        <v>399</v>
      </c>
      <c r="D489" s="111">
        <v>396727504</v>
      </c>
      <c r="E489" s="115">
        <v>9193204992</v>
      </c>
      <c r="F489" s="99" t="s">
        <v>385</v>
      </c>
      <c r="G489" s="191">
        <v>40610</v>
      </c>
      <c r="H489" s="102" t="str">
        <f t="shared" si="14"/>
        <v>March</v>
      </c>
      <c r="I489" s="103">
        <f t="shared" ca="1" si="15"/>
        <v>5</v>
      </c>
    </row>
    <row r="490" spans="1:9" x14ac:dyDescent="0.25">
      <c r="A490" s="99" t="s">
        <v>867</v>
      </c>
      <c r="B490" s="101" t="s">
        <v>1381</v>
      </c>
      <c r="C490" s="99" t="s">
        <v>399</v>
      </c>
      <c r="D490" s="111">
        <v>257249459</v>
      </c>
      <c r="E490" s="115">
        <v>9197775023</v>
      </c>
      <c r="F490" s="99" t="s">
        <v>385</v>
      </c>
      <c r="G490" s="191">
        <v>34987</v>
      </c>
      <c r="H490" s="102" t="str">
        <f t="shared" si="14"/>
        <v>October</v>
      </c>
      <c r="I490" s="103">
        <f t="shared" ca="1" si="15"/>
        <v>20</v>
      </c>
    </row>
    <row r="491" spans="1:9" x14ac:dyDescent="0.25">
      <c r="A491" s="99" t="s">
        <v>762</v>
      </c>
      <c r="B491" s="101" t="s">
        <v>674</v>
      </c>
      <c r="C491" s="99" t="s">
        <v>408</v>
      </c>
      <c r="D491" s="111">
        <v>276873359</v>
      </c>
      <c r="E491" s="115">
        <v>2522304625</v>
      </c>
      <c r="F491" s="99" t="s">
        <v>386</v>
      </c>
      <c r="G491" s="191">
        <v>37956</v>
      </c>
      <c r="H491" s="102" t="str">
        <f t="shared" si="14"/>
        <v>December</v>
      </c>
      <c r="I491" s="103">
        <f t="shared" ca="1" si="15"/>
        <v>12</v>
      </c>
    </row>
    <row r="492" spans="1:9" x14ac:dyDescent="0.25">
      <c r="A492" s="99" t="s">
        <v>735</v>
      </c>
      <c r="B492" s="101" t="s">
        <v>1380</v>
      </c>
      <c r="C492" s="99" t="s">
        <v>408</v>
      </c>
      <c r="D492" s="111">
        <v>635240617</v>
      </c>
      <c r="E492" s="115">
        <v>9192259651</v>
      </c>
      <c r="F492" s="99" t="s">
        <v>386</v>
      </c>
      <c r="G492" s="191">
        <v>35881</v>
      </c>
      <c r="H492" s="102" t="str">
        <f t="shared" si="14"/>
        <v>March</v>
      </c>
      <c r="I492" s="103">
        <f t="shared" ca="1" si="15"/>
        <v>18</v>
      </c>
    </row>
    <row r="493" spans="1:9" x14ac:dyDescent="0.25">
      <c r="A493" s="99" t="s">
        <v>1398</v>
      </c>
      <c r="B493" s="101" t="s">
        <v>1383</v>
      </c>
      <c r="C493" s="99" t="s">
        <v>1382</v>
      </c>
      <c r="D493" s="111">
        <v>768681542</v>
      </c>
      <c r="E493" s="115">
        <v>8021673267</v>
      </c>
      <c r="F493" s="99" t="s">
        <v>386</v>
      </c>
      <c r="G493" s="191">
        <v>42444</v>
      </c>
      <c r="H493" s="102" t="str">
        <f t="shared" si="14"/>
        <v>March</v>
      </c>
      <c r="I493" s="103">
        <f t="shared" ca="1" si="15"/>
        <v>0</v>
      </c>
    </row>
    <row r="494" spans="1:9" x14ac:dyDescent="0.25">
      <c r="A494" s="99" t="s">
        <v>1165</v>
      </c>
      <c r="B494" s="101" t="s">
        <v>1383</v>
      </c>
      <c r="C494" s="99" t="s">
        <v>408</v>
      </c>
      <c r="D494" s="111">
        <v>283476654</v>
      </c>
      <c r="E494" s="115">
        <v>9197049910</v>
      </c>
      <c r="F494" s="99" t="s">
        <v>386</v>
      </c>
      <c r="G494" s="191">
        <v>35458</v>
      </c>
      <c r="H494" s="102" t="str">
        <f t="shared" si="14"/>
        <v>January</v>
      </c>
      <c r="I494" s="103">
        <f t="shared" ca="1" si="15"/>
        <v>19</v>
      </c>
    </row>
    <row r="495" spans="1:9" x14ac:dyDescent="0.25">
      <c r="A495" s="100" t="s">
        <v>705</v>
      </c>
      <c r="B495" s="101" t="s">
        <v>1383</v>
      </c>
      <c r="C495" s="99" t="s">
        <v>399</v>
      </c>
      <c r="D495" s="111">
        <v>930282755</v>
      </c>
      <c r="E495" s="115">
        <v>9192380636</v>
      </c>
      <c r="F495" s="99" t="s">
        <v>389</v>
      </c>
      <c r="G495" s="191">
        <v>38356</v>
      </c>
      <c r="H495" s="102" t="str">
        <f t="shared" si="14"/>
        <v>January</v>
      </c>
      <c r="I495" s="103">
        <f t="shared" ca="1" si="15"/>
        <v>11</v>
      </c>
    </row>
    <row r="496" spans="1:9" x14ac:dyDescent="0.25">
      <c r="A496" s="99" t="s">
        <v>1325</v>
      </c>
      <c r="B496" s="101" t="s">
        <v>1381</v>
      </c>
      <c r="C496" s="99" t="s">
        <v>1384</v>
      </c>
      <c r="D496" s="111">
        <v>216607562</v>
      </c>
      <c r="E496" s="115">
        <v>2521593705</v>
      </c>
      <c r="F496" s="99" t="s">
        <v>386</v>
      </c>
      <c r="G496" s="191">
        <v>36478</v>
      </c>
      <c r="H496" s="102" t="str">
        <f t="shared" si="14"/>
        <v>November</v>
      </c>
      <c r="I496" s="103">
        <f t="shared" ca="1" si="15"/>
        <v>16</v>
      </c>
    </row>
    <row r="497" spans="1:9" x14ac:dyDescent="0.25">
      <c r="A497" s="99" t="s">
        <v>1261</v>
      </c>
      <c r="B497" s="101" t="s">
        <v>1381</v>
      </c>
      <c r="C497" s="99" t="s">
        <v>399</v>
      </c>
      <c r="D497" s="111">
        <v>280304785</v>
      </c>
      <c r="E497" s="115">
        <v>2525918708</v>
      </c>
      <c r="F497" s="99" t="s">
        <v>386</v>
      </c>
      <c r="G497" s="191">
        <v>37738</v>
      </c>
      <c r="H497" s="102" t="str">
        <f t="shared" si="14"/>
        <v>April</v>
      </c>
      <c r="I497" s="103">
        <f t="shared" ca="1" si="15"/>
        <v>13</v>
      </c>
    </row>
    <row r="498" spans="1:9" x14ac:dyDescent="0.25">
      <c r="A498" s="99" t="s">
        <v>903</v>
      </c>
      <c r="B498" s="101" t="s">
        <v>1381</v>
      </c>
      <c r="C498" s="99" t="s">
        <v>407</v>
      </c>
      <c r="D498" s="111">
        <v>272659955</v>
      </c>
      <c r="E498" s="115">
        <v>9194127875</v>
      </c>
      <c r="F498" s="99" t="s">
        <v>386</v>
      </c>
      <c r="G498" s="191">
        <v>37519</v>
      </c>
      <c r="H498" s="102" t="str">
        <f t="shared" si="14"/>
        <v>September</v>
      </c>
      <c r="I498" s="103">
        <f t="shared" ca="1" si="15"/>
        <v>13</v>
      </c>
    </row>
    <row r="499" spans="1:9" x14ac:dyDescent="0.25">
      <c r="A499" s="99" t="s">
        <v>1270</v>
      </c>
      <c r="B499" s="101" t="s">
        <v>1381</v>
      </c>
      <c r="C499" s="99" t="s">
        <v>399</v>
      </c>
      <c r="D499" s="111">
        <v>698869555</v>
      </c>
      <c r="E499" s="115">
        <v>2526052545</v>
      </c>
      <c r="F499" s="99" t="s">
        <v>389</v>
      </c>
      <c r="G499" s="191">
        <v>35393</v>
      </c>
      <c r="H499" s="102" t="str">
        <f t="shared" si="14"/>
        <v>November</v>
      </c>
      <c r="I499" s="103">
        <f t="shared" ca="1" si="15"/>
        <v>19</v>
      </c>
    </row>
    <row r="500" spans="1:9" x14ac:dyDescent="0.25">
      <c r="A500" s="99" t="s">
        <v>923</v>
      </c>
      <c r="B500" s="101" t="s">
        <v>1505</v>
      </c>
      <c r="C500" s="99" t="s">
        <v>405</v>
      </c>
      <c r="D500" s="111">
        <v>851400058</v>
      </c>
      <c r="E500" s="115">
        <v>9196012031</v>
      </c>
      <c r="F500" s="99" t="s">
        <v>389</v>
      </c>
      <c r="G500" s="191">
        <v>35398</v>
      </c>
      <c r="H500" s="102" t="str">
        <f t="shared" si="14"/>
        <v>November</v>
      </c>
      <c r="I500" s="103">
        <f t="shared" ca="1" si="15"/>
        <v>19</v>
      </c>
    </row>
    <row r="501" spans="1:9" x14ac:dyDescent="0.25">
      <c r="A501" s="99" t="s">
        <v>817</v>
      </c>
      <c r="B501" s="101" t="s">
        <v>1383</v>
      </c>
      <c r="C501" s="99" t="s">
        <v>399</v>
      </c>
      <c r="D501" s="111">
        <v>251824309</v>
      </c>
      <c r="E501" s="115">
        <v>9197950668</v>
      </c>
      <c r="F501" s="99" t="s">
        <v>385</v>
      </c>
      <c r="G501" s="191">
        <v>41986</v>
      </c>
      <c r="H501" s="102" t="str">
        <f t="shared" si="14"/>
        <v>December</v>
      </c>
      <c r="I501" s="103">
        <f t="shared" ca="1" si="15"/>
        <v>1</v>
      </c>
    </row>
    <row r="502" spans="1:9" x14ac:dyDescent="0.25">
      <c r="A502" s="99" t="s">
        <v>1242</v>
      </c>
      <c r="B502" s="101" t="s">
        <v>1383</v>
      </c>
      <c r="C502" s="99" t="s">
        <v>395</v>
      </c>
      <c r="D502" s="111">
        <v>667812117</v>
      </c>
      <c r="E502" s="115">
        <v>2526396432</v>
      </c>
      <c r="F502" s="99" t="s">
        <v>386</v>
      </c>
      <c r="G502" s="191">
        <v>37906</v>
      </c>
      <c r="H502" s="102" t="str">
        <f t="shared" si="14"/>
        <v>October</v>
      </c>
      <c r="I502" s="103">
        <f t="shared" ca="1" si="15"/>
        <v>12</v>
      </c>
    </row>
    <row r="503" spans="1:9" x14ac:dyDescent="0.25">
      <c r="A503" s="99" t="s">
        <v>904</v>
      </c>
      <c r="B503" s="101" t="s">
        <v>1383</v>
      </c>
      <c r="C503" s="99" t="s">
        <v>2310</v>
      </c>
      <c r="D503" s="111">
        <v>207506781</v>
      </c>
      <c r="E503" s="115">
        <v>9194125294</v>
      </c>
      <c r="F503" s="99" t="s">
        <v>386</v>
      </c>
      <c r="G503" s="191">
        <v>39521</v>
      </c>
      <c r="H503" s="102" t="str">
        <f t="shared" si="14"/>
        <v>March</v>
      </c>
      <c r="I503" s="103">
        <f t="shared" ca="1" si="15"/>
        <v>8</v>
      </c>
    </row>
    <row r="504" spans="1:9" x14ac:dyDescent="0.25">
      <c r="A504" s="99" t="s">
        <v>779</v>
      </c>
      <c r="B504" s="101" t="s">
        <v>674</v>
      </c>
      <c r="C504" s="99" t="s">
        <v>398</v>
      </c>
      <c r="D504" s="111">
        <v>746497232</v>
      </c>
      <c r="E504" s="115">
        <v>9196681578</v>
      </c>
      <c r="F504" s="99" t="s">
        <v>385</v>
      </c>
      <c r="G504" s="191">
        <v>38117</v>
      </c>
      <c r="H504" s="102" t="str">
        <f t="shared" si="14"/>
        <v>May</v>
      </c>
      <c r="I504" s="103">
        <f t="shared" ca="1" si="15"/>
        <v>12</v>
      </c>
    </row>
    <row r="505" spans="1:9" x14ac:dyDescent="0.25">
      <c r="A505" s="99" t="s">
        <v>839</v>
      </c>
      <c r="B505" s="101" t="s">
        <v>378</v>
      </c>
      <c r="C505" s="100" t="s">
        <v>1379</v>
      </c>
      <c r="D505" s="112">
        <v>948195711</v>
      </c>
      <c r="E505" s="117">
        <v>2523539786</v>
      </c>
      <c r="F505" s="100" t="s">
        <v>385</v>
      </c>
      <c r="G505" s="191">
        <v>36042</v>
      </c>
      <c r="H505" s="102" t="str">
        <f t="shared" si="14"/>
        <v>September</v>
      </c>
      <c r="I505" s="103">
        <f t="shared" ca="1" si="15"/>
        <v>17</v>
      </c>
    </row>
    <row r="506" spans="1:9" x14ac:dyDescent="0.25">
      <c r="A506" s="99" t="s">
        <v>794</v>
      </c>
      <c r="B506" s="101" t="s">
        <v>1383</v>
      </c>
      <c r="C506" s="99" t="s">
        <v>1384</v>
      </c>
      <c r="D506" s="111">
        <v>237359447</v>
      </c>
      <c r="E506" s="115">
        <v>9195882405</v>
      </c>
      <c r="F506" s="99" t="s">
        <v>386</v>
      </c>
      <c r="G506" s="191">
        <v>38037</v>
      </c>
      <c r="H506" s="102" t="str">
        <f t="shared" si="14"/>
        <v>February</v>
      </c>
      <c r="I506" s="103">
        <f t="shared" ca="1" si="15"/>
        <v>12</v>
      </c>
    </row>
    <row r="507" spans="1:9" x14ac:dyDescent="0.25">
      <c r="A507" s="99" t="s">
        <v>1029</v>
      </c>
      <c r="B507" s="101" t="s">
        <v>378</v>
      </c>
      <c r="C507" s="99" t="s">
        <v>406</v>
      </c>
      <c r="D507" s="111">
        <v>174159111</v>
      </c>
      <c r="E507" s="115">
        <v>9191675237</v>
      </c>
      <c r="F507" s="99" t="s">
        <v>386</v>
      </c>
      <c r="G507" s="191">
        <v>41266</v>
      </c>
      <c r="H507" s="102" t="str">
        <f t="shared" si="14"/>
        <v>December</v>
      </c>
      <c r="I507" s="103">
        <f t="shared" ca="1" si="15"/>
        <v>3</v>
      </c>
    </row>
    <row r="508" spans="1:9" x14ac:dyDescent="0.25">
      <c r="A508" s="99" t="s">
        <v>726</v>
      </c>
      <c r="B508" s="101" t="s">
        <v>1380</v>
      </c>
      <c r="C508" s="99" t="s">
        <v>407</v>
      </c>
      <c r="D508" s="111">
        <v>593584018</v>
      </c>
      <c r="E508" s="115">
        <v>9194626281</v>
      </c>
      <c r="F508" s="99" t="s">
        <v>386</v>
      </c>
      <c r="G508" s="191">
        <v>37778</v>
      </c>
      <c r="H508" s="102" t="str">
        <f t="shared" si="14"/>
        <v>June</v>
      </c>
      <c r="I508" s="103">
        <f t="shared" ca="1" si="15"/>
        <v>12</v>
      </c>
    </row>
    <row r="509" spans="1:9" x14ac:dyDescent="0.25">
      <c r="A509" s="100" t="s">
        <v>1278</v>
      </c>
      <c r="B509" s="101" t="s">
        <v>1380</v>
      </c>
      <c r="C509" s="99" t="s">
        <v>402</v>
      </c>
      <c r="D509" s="111">
        <v>662974752</v>
      </c>
      <c r="E509" s="115">
        <v>2526040465</v>
      </c>
      <c r="F509" s="99" t="s">
        <v>386</v>
      </c>
      <c r="G509" s="191">
        <v>40243</v>
      </c>
      <c r="H509" s="102" t="str">
        <f t="shared" si="14"/>
        <v>March</v>
      </c>
      <c r="I509" s="103">
        <f t="shared" ca="1" si="15"/>
        <v>6</v>
      </c>
    </row>
    <row r="510" spans="1:9" x14ac:dyDescent="0.25">
      <c r="A510" s="99" t="s">
        <v>729</v>
      </c>
      <c r="B510" s="101" t="s">
        <v>378</v>
      </c>
      <c r="C510" s="99" t="s">
        <v>399</v>
      </c>
      <c r="D510" s="111">
        <v>865073824</v>
      </c>
      <c r="E510" s="115">
        <v>2524785979</v>
      </c>
      <c r="F510" s="99" t="s">
        <v>386</v>
      </c>
      <c r="G510" s="191">
        <v>37908</v>
      </c>
      <c r="H510" s="102" t="str">
        <f t="shared" si="14"/>
        <v>October</v>
      </c>
      <c r="I510" s="103">
        <f t="shared" ca="1" si="15"/>
        <v>12</v>
      </c>
    </row>
    <row r="511" spans="1:9" x14ac:dyDescent="0.25">
      <c r="A511" s="99" t="s">
        <v>708</v>
      </c>
      <c r="B511" s="101" t="s">
        <v>1383</v>
      </c>
      <c r="C511" s="99" t="s">
        <v>408</v>
      </c>
      <c r="D511" s="111">
        <v>800685434</v>
      </c>
      <c r="E511" s="115">
        <v>2525821616</v>
      </c>
      <c r="F511" s="99" t="s">
        <v>386</v>
      </c>
      <c r="G511" s="191">
        <v>34948</v>
      </c>
      <c r="H511" s="102" t="str">
        <f t="shared" si="14"/>
        <v>September</v>
      </c>
      <c r="I511" s="103">
        <f t="shared" ca="1" si="15"/>
        <v>20</v>
      </c>
    </row>
    <row r="512" spans="1:9" x14ac:dyDescent="0.25">
      <c r="A512" s="99" t="s">
        <v>714</v>
      </c>
      <c r="B512" s="101" t="s">
        <v>1381</v>
      </c>
      <c r="C512" s="99" t="s">
        <v>406</v>
      </c>
      <c r="D512" s="111">
        <v>191359642</v>
      </c>
      <c r="E512" s="115">
        <v>2528687353</v>
      </c>
      <c r="F512" s="99" t="s">
        <v>386</v>
      </c>
      <c r="G512" s="191">
        <v>39388</v>
      </c>
      <c r="H512" s="102" t="str">
        <f t="shared" si="14"/>
        <v>November</v>
      </c>
      <c r="I512" s="103">
        <f t="shared" ca="1" si="15"/>
        <v>8</v>
      </c>
    </row>
    <row r="513" spans="1:9" x14ac:dyDescent="0.25">
      <c r="A513" s="99" t="s">
        <v>1422</v>
      </c>
      <c r="B513" s="101" t="s">
        <v>674</v>
      </c>
      <c r="C513" s="99" t="s">
        <v>406</v>
      </c>
      <c r="D513" s="111">
        <v>422463024</v>
      </c>
      <c r="E513" s="115">
        <v>9193876146</v>
      </c>
      <c r="F513" s="99" t="s">
        <v>386</v>
      </c>
      <c r="G513" s="191">
        <v>35478</v>
      </c>
      <c r="H513" s="102" t="str">
        <f t="shared" si="14"/>
        <v>February</v>
      </c>
      <c r="I513" s="103">
        <f t="shared" ca="1" si="15"/>
        <v>19</v>
      </c>
    </row>
    <row r="514" spans="1:9" x14ac:dyDescent="0.25">
      <c r="A514" s="99" t="s">
        <v>1038</v>
      </c>
      <c r="B514" s="101" t="s">
        <v>378</v>
      </c>
      <c r="C514" s="99" t="s">
        <v>395</v>
      </c>
      <c r="D514" s="111">
        <v>721173550</v>
      </c>
      <c r="E514" s="115">
        <v>2528356334</v>
      </c>
      <c r="F514" s="99" t="s">
        <v>386</v>
      </c>
      <c r="G514" s="191">
        <v>35491</v>
      </c>
      <c r="H514" s="102" t="str">
        <f t="shared" ref="H514:H577" si="16">CHOOSE(MONTH(G514),"January","February","March","April","May","June","July","August","September","October","November","December")</f>
        <v>March</v>
      </c>
      <c r="I514" s="103">
        <f t="shared" ref="I514:I577" ca="1" si="17">DATEDIF(G514,TODAY(),"Y")</f>
        <v>19</v>
      </c>
    </row>
    <row r="515" spans="1:9" x14ac:dyDescent="0.25">
      <c r="A515" s="99" t="s">
        <v>1153</v>
      </c>
      <c r="B515" s="101" t="s">
        <v>1383</v>
      </c>
      <c r="C515" s="99" t="s">
        <v>408</v>
      </c>
      <c r="D515" s="111">
        <v>380304349</v>
      </c>
      <c r="E515" s="115">
        <v>2526129939</v>
      </c>
      <c r="F515" s="99" t="s">
        <v>386</v>
      </c>
      <c r="G515" s="191">
        <v>36914</v>
      </c>
      <c r="H515" s="102" t="str">
        <f t="shared" si="16"/>
        <v>January</v>
      </c>
      <c r="I515" s="103">
        <f t="shared" ca="1" si="17"/>
        <v>15</v>
      </c>
    </row>
    <row r="516" spans="1:9" x14ac:dyDescent="0.25">
      <c r="A516" s="99" t="s">
        <v>1281</v>
      </c>
      <c r="B516" s="101" t="s">
        <v>378</v>
      </c>
      <c r="C516" s="99" t="s">
        <v>399</v>
      </c>
      <c r="D516" s="111">
        <v>136620388</v>
      </c>
      <c r="E516" s="115">
        <v>9195119214</v>
      </c>
      <c r="F516" s="99" t="s">
        <v>386</v>
      </c>
      <c r="G516" s="191">
        <v>37348</v>
      </c>
      <c r="H516" s="102" t="str">
        <f t="shared" si="16"/>
        <v>April</v>
      </c>
      <c r="I516" s="103">
        <f t="shared" ca="1" si="17"/>
        <v>14</v>
      </c>
    </row>
    <row r="517" spans="1:9" x14ac:dyDescent="0.25">
      <c r="A517" s="99" t="s">
        <v>1106</v>
      </c>
      <c r="B517" s="101" t="s">
        <v>378</v>
      </c>
      <c r="C517" s="99" t="s">
        <v>406</v>
      </c>
      <c r="D517" s="111">
        <v>160184934</v>
      </c>
      <c r="E517" s="115">
        <v>9191191599</v>
      </c>
      <c r="F517" s="99" t="s">
        <v>389</v>
      </c>
      <c r="G517" s="191">
        <v>35346</v>
      </c>
      <c r="H517" s="102" t="str">
        <f t="shared" si="16"/>
        <v>October</v>
      </c>
      <c r="I517" s="103">
        <f t="shared" ca="1" si="17"/>
        <v>19</v>
      </c>
    </row>
    <row r="518" spans="1:9" x14ac:dyDescent="0.25">
      <c r="A518" s="99" t="s">
        <v>1156</v>
      </c>
      <c r="B518" s="101" t="s">
        <v>1381</v>
      </c>
      <c r="C518" s="99" t="s">
        <v>399</v>
      </c>
      <c r="D518" s="111">
        <v>676030562</v>
      </c>
      <c r="E518" s="115">
        <v>9198253211</v>
      </c>
      <c r="F518" s="99" t="s">
        <v>386</v>
      </c>
      <c r="G518" s="191">
        <v>37766</v>
      </c>
      <c r="H518" s="102" t="str">
        <f t="shared" si="16"/>
        <v>May</v>
      </c>
      <c r="I518" s="103">
        <f t="shared" ca="1" si="17"/>
        <v>13</v>
      </c>
    </row>
    <row r="519" spans="1:9" x14ac:dyDescent="0.25">
      <c r="A519" s="99" t="s">
        <v>899</v>
      </c>
      <c r="B519" s="101" t="s">
        <v>378</v>
      </c>
      <c r="C519" s="99" t="s">
        <v>399</v>
      </c>
      <c r="D519" s="111">
        <v>561968668</v>
      </c>
      <c r="E519" s="115">
        <v>2522433774</v>
      </c>
      <c r="F519" s="99" t="s">
        <v>386</v>
      </c>
      <c r="G519" s="191">
        <v>36966</v>
      </c>
      <c r="H519" s="102" t="str">
        <f t="shared" si="16"/>
        <v>March</v>
      </c>
      <c r="I519" s="103">
        <f t="shared" ca="1" si="17"/>
        <v>15</v>
      </c>
    </row>
    <row r="520" spans="1:9" x14ac:dyDescent="0.25">
      <c r="A520" s="99" t="s">
        <v>919</v>
      </c>
      <c r="B520" s="101" t="s">
        <v>674</v>
      </c>
      <c r="C520" s="99" t="s">
        <v>399</v>
      </c>
      <c r="D520" s="111">
        <v>596008829</v>
      </c>
      <c r="E520" s="115">
        <v>9198721709</v>
      </c>
      <c r="F520" s="99" t="s">
        <v>385</v>
      </c>
      <c r="G520" s="191">
        <v>37121</v>
      </c>
      <c r="H520" s="102" t="str">
        <f t="shared" si="16"/>
        <v>August</v>
      </c>
      <c r="I520" s="103">
        <f t="shared" ca="1" si="17"/>
        <v>14</v>
      </c>
    </row>
    <row r="521" spans="1:9" x14ac:dyDescent="0.25">
      <c r="A521" s="99" t="s">
        <v>743</v>
      </c>
      <c r="B521" s="101" t="s">
        <v>378</v>
      </c>
      <c r="C521" s="99" t="s">
        <v>402</v>
      </c>
      <c r="D521" s="111">
        <v>980960186</v>
      </c>
      <c r="E521" s="115">
        <v>9191517218</v>
      </c>
      <c r="F521" s="99" t="s">
        <v>389</v>
      </c>
      <c r="G521" s="191">
        <v>41548</v>
      </c>
      <c r="H521" s="102" t="str">
        <f t="shared" si="16"/>
        <v>October</v>
      </c>
      <c r="I521" s="103">
        <f t="shared" ca="1" si="17"/>
        <v>2</v>
      </c>
    </row>
    <row r="522" spans="1:9" x14ac:dyDescent="0.25">
      <c r="A522" s="99" t="s">
        <v>1145</v>
      </c>
      <c r="B522" s="101" t="s">
        <v>1381</v>
      </c>
      <c r="C522" s="99" t="s">
        <v>408</v>
      </c>
      <c r="D522" s="111">
        <v>375875723</v>
      </c>
      <c r="E522" s="115">
        <v>2526026842</v>
      </c>
      <c r="F522" s="99" t="s">
        <v>385</v>
      </c>
      <c r="G522" s="191">
        <v>35054</v>
      </c>
      <c r="H522" s="102" t="str">
        <f t="shared" si="16"/>
        <v>December</v>
      </c>
      <c r="I522" s="103">
        <f t="shared" ca="1" si="17"/>
        <v>20</v>
      </c>
    </row>
    <row r="523" spans="1:9" x14ac:dyDescent="0.25">
      <c r="A523" s="99" t="s">
        <v>914</v>
      </c>
      <c r="B523" s="101" t="s">
        <v>1381</v>
      </c>
      <c r="C523" s="99" t="s">
        <v>399</v>
      </c>
      <c r="D523" s="111">
        <v>512405919</v>
      </c>
      <c r="E523" s="115">
        <v>9195858234</v>
      </c>
      <c r="F523" s="99" t="s">
        <v>386</v>
      </c>
      <c r="G523" s="191">
        <v>42297</v>
      </c>
      <c r="H523" s="102" t="str">
        <f t="shared" si="16"/>
        <v>October</v>
      </c>
      <c r="I523" s="103">
        <f t="shared" ca="1" si="17"/>
        <v>0</v>
      </c>
    </row>
    <row r="524" spans="1:9" x14ac:dyDescent="0.25">
      <c r="A524" s="99" t="s">
        <v>1157</v>
      </c>
      <c r="B524" s="101" t="s">
        <v>1505</v>
      </c>
      <c r="C524" s="99" t="s">
        <v>1386</v>
      </c>
      <c r="D524" s="111">
        <v>834061135</v>
      </c>
      <c r="E524" s="115">
        <v>9198472270</v>
      </c>
      <c r="F524" s="99" t="s">
        <v>386</v>
      </c>
      <c r="G524" s="191">
        <v>42258</v>
      </c>
      <c r="H524" s="102" t="str">
        <f t="shared" si="16"/>
        <v>September</v>
      </c>
      <c r="I524" s="103">
        <f t="shared" ca="1" si="17"/>
        <v>0</v>
      </c>
    </row>
    <row r="525" spans="1:9" x14ac:dyDescent="0.25">
      <c r="A525" s="99" t="s">
        <v>1377</v>
      </c>
      <c r="B525" s="101" t="s">
        <v>1381</v>
      </c>
      <c r="C525" s="99" t="s">
        <v>407</v>
      </c>
      <c r="D525" s="111">
        <v>705186668</v>
      </c>
      <c r="E525" s="115">
        <v>9193922813</v>
      </c>
      <c r="F525" s="99" t="s">
        <v>392</v>
      </c>
      <c r="G525" s="191">
        <v>35335</v>
      </c>
      <c r="H525" s="102" t="str">
        <f t="shared" si="16"/>
        <v>September</v>
      </c>
      <c r="I525" s="103">
        <f t="shared" ca="1" si="17"/>
        <v>19</v>
      </c>
    </row>
    <row r="526" spans="1:9" x14ac:dyDescent="0.25">
      <c r="A526" s="99" t="s">
        <v>783</v>
      </c>
      <c r="B526" s="101" t="s">
        <v>1381</v>
      </c>
      <c r="C526" s="99" t="s">
        <v>408</v>
      </c>
      <c r="D526" s="111">
        <v>750006979</v>
      </c>
      <c r="E526" s="115">
        <v>2528444054</v>
      </c>
      <c r="F526" s="99" t="s">
        <v>389</v>
      </c>
      <c r="G526" s="191">
        <v>39993</v>
      </c>
      <c r="H526" s="102" t="str">
        <f t="shared" si="16"/>
        <v>June</v>
      </c>
      <c r="I526" s="103">
        <f t="shared" ca="1" si="17"/>
        <v>6</v>
      </c>
    </row>
    <row r="527" spans="1:9" x14ac:dyDescent="0.25">
      <c r="A527" s="99" t="s">
        <v>802</v>
      </c>
      <c r="B527" s="101" t="s">
        <v>1383</v>
      </c>
      <c r="C527" s="99" t="s">
        <v>399</v>
      </c>
      <c r="D527" s="111">
        <v>597131266</v>
      </c>
      <c r="E527" s="115">
        <v>9195043141</v>
      </c>
      <c r="F527" s="99" t="s">
        <v>386</v>
      </c>
      <c r="G527" s="191">
        <v>35222</v>
      </c>
      <c r="H527" s="102" t="str">
        <f t="shared" si="16"/>
        <v>June</v>
      </c>
      <c r="I527" s="103">
        <f t="shared" ca="1" si="17"/>
        <v>19</v>
      </c>
    </row>
    <row r="528" spans="1:9" x14ac:dyDescent="0.25">
      <c r="A528" s="99" t="s">
        <v>1353</v>
      </c>
      <c r="B528" s="101" t="s">
        <v>1383</v>
      </c>
      <c r="C528" s="99" t="s">
        <v>407</v>
      </c>
      <c r="D528" s="111">
        <v>983047016</v>
      </c>
      <c r="E528" s="115">
        <v>9198451642</v>
      </c>
      <c r="F528" s="99" t="s">
        <v>385</v>
      </c>
      <c r="G528" s="191">
        <v>36989</v>
      </c>
      <c r="H528" s="102" t="str">
        <f t="shared" si="16"/>
        <v>April</v>
      </c>
      <c r="I528" s="103">
        <f t="shared" ca="1" si="17"/>
        <v>15</v>
      </c>
    </row>
    <row r="529" spans="1:9" x14ac:dyDescent="0.25">
      <c r="A529" s="99" t="s">
        <v>701</v>
      </c>
      <c r="B529" s="101" t="s">
        <v>1381</v>
      </c>
      <c r="C529" s="99" t="s">
        <v>406</v>
      </c>
      <c r="D529" s="111">
        <v>209846975</v>
      </c>
      <c r="E529" s="115">
        <v>2522639452</v>
      </c>
      <c r="F529" s="99" t="s">
        <v>389</v>
      </c>
      <c r="G529" s="191">
        <v>38195</v>
      </c>
      <c r="H529" s="102" t="str">
        <f t="shared" si="16"/>
        <v>July</v>
      </c>
      <c r="I529" s="103">
        <f t="shared" ca="1" si="17"/>
        <v>11</v>
      </c>
    </row>
    <row r="530" spans="1:9" x14ac:dyDescent="0.25">
      <c r="A530" s="99" t="s">
        <v>1416</v>
      </c>
      <c r="B530" s="101" t="s">
        <v>674</v>
      </c>
      <c r="C530" s="99" t="s">
        <v>1385</v>
      </c>
      <c r="D530" s="111">
        <v>581823751</v>
      </c>
      <c r="E530" s="115">
        <v>2528577225</v>
      </c>
      <c r="F530" s="99" t="s">
        <v>385</v>
      </c>
      <c r="G530" s="191">
        <v>41957</v>
      </c>
      <c r="H530" s="102" t="str">
        <f t="shared" si="16"/>
        <v>November</v>
      </c>
      <c r="I530" s="103">
        <f t="shared" ca="1" si="17"/>
        <v>1</v>
      </c>
    </row>
    <row r="531" spans="1:9" x14ac:dyDescent="0.25">
      <c r="A531" s="99" t="s">
        <v>889</v>
      </c>
      <c r="B531" s="101" t="s">
        <v>1505</v>
      </c>
      <c r="C531" s="99" t="s">
        <v>399</v>
      </c>
      <c r="D531" s="111">
        <v>378189642</v>
      </c>
      <c r="E531" s="115">
        <v>2526228199</v>
      </c>
      <c r="F531" s="99" t="s">
        <v>385</v>
      </c>
      <c r="G531" s="191">
        <v>35769</v>
      </c>
      <c r="H531" s="102" t="str">
        <f t="shared" si="16"/>
        <v>December</v>
      </c>
      <c r="I531" s="103">
        <f t="shared" ca="1" si="17"/>
        <v>18</v>
      </c>
    </row>
    <row r="532" spans="1:9" x14ac:dyDescent="0.25">
      <c r="A532" s="100" t="s">
        <v>816</v>
      </c>
      <c r="B532" s="101" t="s">
        <v>1381</v>
      </c>
      <c r="C532" s="99" t="s">
        <v>399</v>
      </c>
      <c r="D532" s="111">
        <v>380653169</v>
      </c>
      <c r="E532" s="115">
        <v>9194743535</v>
      </c>
      <c r="F532" s="99" t="s">
        <v>386</v>
      </c>
      <c r="G532" s="191">
        <v>39224</v>
      </c>
      <c r="H532" s="102" t="str">
        <f t="shared" si="16"/>
        <v>May</v>
      </c>
      <c r="I532" s="103">
        <f t="shared" ca="1" si="17"/>
        <v>9</v>
      </c>
    </row>
    <row r="533" spans="1:9" x14ac:dyDescent="0.25">
      <c r="A533" s="99" t="s">
        <v>803</v>
      </c>
      <c r="B533" s="101" t="s">
        <v>1381</v>
      </c>
      <c r="C533" s="99" t="s">
        <v>406</v>
      </c>
      <c r="D533" s="111">
        <v>379340654</v>
      </c>
      <c r="E533" s="115">
        <v>9198642893</v>
      </c>
      <c r="F533" s="99" t="s">
        <v>386</v>
      </c>
      <c r="G533" s="191">
        <v>36809</v>
      </c>
      <c r="H533" s="102" t="str">
        <f t="shared" si="16"/>
        <v>October</v>
      </c>
      <c r="I533" s="103">
        <f t="shared" ca="1" si="17"/>
        <v>15</v>
      </c>
    </row>
    <row r="534" spans="1:9" x14ac:dyDescent="0.25">
      <c r="A534" s="99" t="s">
        <v>1175</v>
      </c>
      <c r="B534" s="101" t="s">
        <v>378</v>
      </c>
      <c r="C534" s="99" t="s">
        <v>395</v>
      </c>
      <c r="D534" s="111">
        <v>474999228</v>
      </c>
      <c r="E534" s="115">
        <v>9193848677</v>
      </c>
      <c r="F534" s="99" t="s">
        <v>385</v>
      </c>
      <c r="G534" s="191">
        <v>42113</v>
      </c>
      <c r="H534" s="102" t="str">
        <f t="shared" si="16"/>
        <v>April</v>
      </c>
      <c r="I534" s="103">
        <f t="shared" ca="1" si="17"/>
        <v>1</v>
      </c>
    </row>
    <row r="535" spans="1:9" x14ac:dyDescent="0.25">
      <c r="A535" s="99" t="s">
        <v>901</v>
      </c>
      <c r="B535" s="101" t="s">
        <v>378</v>
      </c>
      <c r="C535" s="99" t="s">
        <v>406</v>
      </c>
      <c r="D535" s="111">
        <v>643979374</v>
      </c>
      <c r="E535" s="115">
        <v>2521230519</v>
      </c>
      <c r="F535" s="99" t="s">
        <v>385</v>
      </c>
      <c r="G535" s="191">
        <v>42224</v>
      </c>
      <c r="H535" s="102" t="str">
        <f t="shared" si="16"/>
        <v>August</v>
      </c>
      <c r="I535" s="103">
        <f t="shared" ca="1" si="17"/>
        <v>0</v>
      </c>
    </row>
    <row r="536" spans="1:9" x14ac:dyDescent="0.25">
      <c r="A536" s="99" t="s">
        <v>834</v>
      </c>
      <c r="B536" s="101" t="s">
        <v>1381</v>
      </c>
      <c r="C536" s="99" t="s">
        <v>399</v>
      </c>
      <c r="D536" s="111">
        <v>470719383</v>
      </c>
      <c r="E536" s="115">
        <v>9197848542</v>
      </c>
      <c r="F536" s="99" t="s">
        <v>386</v>
      </c>
      <c r="G536" s="191">
        <v>38213</v>
      </c>
      <c r="H536" s="102" t="str">
        <f t="shared" si="16"/>
        <v>August</v>
      </c>
      <c r="I536" s="103">
        <f t="shared" ca="1" si="17"/>
        <v>11</v>
      </c>
    </row>
    <row r="537" spans="1:9" x14ac:dyDescent="0.25">
      <c r="A537" s="99" t="s">
        <v>754</v>
      </c>
      <c r="B537" s="101" t="s">
        <v>1383</v>
      </c>
      <c r="C537" s="99" t="s">
        <v>406</v>
      </c>
      <c r="D537" s="111">
        <v>938723321</v>
      </c>
      <c r="E537" s="115">
        <v>9196456972</v>
      </c>
      <c r="F537" s="99" t="s">
        <v>385</v>
      </c>
      <c r="G537" s="191">
        <v>37106</v>
      </c>
      <c r="H537" s="102" t="str">
        <f t="shared" si="16"/>
        <v>August</v>
      </c>
      <c r="I537" s="103">
        <f t="shared" ca="1" si="17"/>
        <v>14</v>
      </c>
    </row>
    <row r="538" spans="1:9" x14ac:dyDescent="0.25">
      <c r="A538" s="99" t="s">
        <v>1025</v>
      </c>
      <c r="B538" s="101" t="s">
        <v>1505</v>
      </c>
      <c r="C538" s="99" t="s">
        <v>406</v>
      </c>
      <c r="D538" s="111">
        <v>289103201</v>
      </c>
      <c r="E538" s="115">
        <v>9192921836</v>
      </c>
      <c r="F538" s="99" t="s">
        <v>386</v>
      </c>
      <c r="G538" s="191">
        <v>35181</v>
      </c>
      <c r="H538" s="102" t="str">
        <f t="shared" si="16"/>
        <v>April</v>
      </c>
      <c r="I538" s="103">
        <f t="shared" ca="1" si="17"/>
        <v>20</v>
      </c>
    </row>
    <row r="539" spans="1:9" x14ac:dyDescent="0.25">
      <c r="A539" s="99" t="s">
        <v>1074</v>
      </c>
      <c r="B539" s="101" t="s">
        <v>1383</v>
      </c>
      <c r="C539" s="99" t="s">
        <v>397</v>
      </c>
      <c r="D539" s="111">
        <v>393051351</v>
      </c>
      <c r="E539" s="115">
        <v>9197508998</v>
      </c>
      <c r="F539" s="99" t="s">
        <v>389</v>
      </c>
      <c r="G539" s="191">
        <v>36513</v>
      </c>
      <c r="H539" s="102" t="str">
        <f t="shared" si="16"/>
        <v>December</v>
      </c>
      <c r="I539" s="103">
        <f t="shared" ca="1" si="17"/>
        <v>16</v>
      </c>
    </row>
    <row r="540" spans="1:9" x14ac:dyDescent="0.25">
      <c r="A540" s="99" t="s">
        <v>1328</v>
      </c>
      <c r="B540" s="101" t="s">
        <v>378</v>
      </c>
      <c r="C540" s="99" t="s">
        <v>397</v>
      </c>
      <c r="D540" s="111">
        <v>870601943</v>
      </c>
      <c r="E540" s="115">
        <v>9196097340</v>
      </c>
      <c r="F540" s="99" t="s">
        <v>385</v>
      </c>
      <c r="G540" s="191">
        <v>36613</v>
      </c>
      <c r="H540" s="102" t="str">
        <f t="shared" si="16"/>
        <v>March</v>
      </c>
      <c r="I540" s="103">
        <f t="shared" ca="1" si="17"/>
        <v>16</v>
      </c>
    </row>
    <row r="541" spans="1:9" x14ac:dyDescent="0.25">
      <c r="A541" s="99" t="s">
        <v>1182</v>
      </c>
      <c r="B541" s="101" t="s">
        <v>1381</v>
      </c>
      <c r="C541" s="99" t="s">
        <v>408</v>
      </c>
      <c r="D541" s="111">
        <v>159594851</v>
      </c>
      <c r="E541" s="115">
        <v>9194084456</v>
      </c>
      <c r="F541" s="99" t="s">
        <v>386</v>
      </c>
      <c r="G541" s="191">
        <v>39069</v>
      </c>
      <c r="H541" s="102" t="str">
        <f t="shared" si="16"/>
        <v>December</v>
      </c>
      <c r="I541" s="103">
        <f t="shared" ca="1" si="17"/>
        <v>9</v>
      </c>
    </row>
    <row r="542" spans="1:9" x14ac:dyDescent="0.25">
      <c r="A542" s="99" t="s">
        <v>748</v>
      </c>
      <c r="B542" s="101" t="s">
        <v>1383</v>
      </c>
      <c r="C542" s="99" t="s">
        <v>399</v>
      </c>
      <c r="D542" s="111">
        <v>110547055</v>
      </c>
      <c r="E542" s="115">
        <v>2526966637</v>
      </c>
      <c r="F542" s="99" t="s">
        <v>389</v>
      </c>
      <c r="G542" s="191">
        <v>37810</v>
      </c>
      <c r="H542" s="102" t="str">
        <f t="shared" si="16"/>
        <v>July</v>
      </c>
      <c r="I542" s="103">
        <f t="shared" ca="1" si="17"/>
        <v>12</v>
      </c>
    </row>
    <row r="543" spans="1:9" x14ac:dyDescent="0.25">
      <c r="A543" s="99" t="s">
        <v>991</v>
      </c>
      <c r="B543" s="101" t="s">
        <v>1505</v>
      </c>
      <c r="C543" s="99" t="s">
        <v>399</v>
      </c>
      <c r="D543" s="111">
        <v>858800513</v>
      </c>
      <c r="E543" s="115">
        <v>9193547588</v>
      </c>
      <c r="F543" s="99" t="s">
        <v>386</v>
      </c>
      <c r="G543" s="191">
        <v>37361</v>
      </c>
      <c r="H543" s="102" t="str">
        <f t="shared" si="16"/>
        <v>April</v>
      </c>
      <c r="I543" s="103">
        <f t="shared" ca="1" si="17"/>
        <v>14</v>
      </c>
    </row>
    <row r="544" spans="1:9" x14ac:dyDescent="0.25">
      <c r="A544" s="99" t="s">
        <v>1148</v>
      </c>
      <c r="B544" s="101" t="s">
        <v>1383</v>
      </c>
      <c r="C544" s="99" t="s">
        <v>402</v>
      </c>
      <c r="D544" s="111">
        <v>294161481</v>
      </c>
      <c r="E544" s="115">
        <v>2521201242</v>
      </c>
      <c r="F544" s="99" t="s">
        <v>389</v>
      </c>
      <c r="G544" s="191">
        <v>41163</v>
      </c>
      <c r="H544" s="102" t="str">
        <f t="shared" si="16"/>
        <v>September</v>
      </c>
      <c r="I544" s="103">
        <f t="shared" ca="1" si="17"/>
        <v>3</v>
      </c>
    </row>
    <row r="545" spans="1:9" x14ac:dyDescent="0.25">
      <c r="A545" s="99" t="s">
        <v>1256</v>
      </c>
      <c r="B545" s="101" t="s">
        <v>1381</v>
      </c>
      <c r="C545" s="99" t="s">
        <v>406</v>
      </c>
      <c r="D545" s="111">
        <v>336025451</v>
      </c>
      <c r="E545" s="115">
        <v>2522344526</v>
      </c>
      <c r="F545" s="99" t="s">
        <v>385</v>
      </c>
      <c r="G545" s="191">
        <v>41037</v>
      </c>
      <c r="H545" s="102" t="str">
        <f t="shared" si="16"/>
        <v>May</v>
      </c>
      <c r="I545" s="103">
        <f t="shared" ca="1" si="17"/>
        <v>4</v>
      </c>
    </row>
    <row r="546" spans="1:9" x14ac:dyDescent="0.25">
      <c r="A546" s="99" t="s">
        <v>999</v>
      </c>
      <c r="B546" s="101" t="s">
        <v>1381</v>
      </c>
      <c r="C546" s="99" t="s">
        <v>1386</v>
      </c>
      <c r="D546" s="111">
        <v>967826310</v>
      </c>
      <c r="E546" s="115">
        <v>9196100410</v>
      </c>
      <c r="F546" s="99" t="s">
        <v>386</v>
      </c>
      <c r="G546" s="191">
        <v>36298</v>
      </c>
      <c r="H546" s="102" t="str">
        <f t="shared" si="16"/>
        <v>May</v>
      </c>
      <c r="I546" s="103">
        <f t="shared" ca="1" si="17"/>
        <v>17</v>
      </c>
    </row>
    <row r="547" spans="1:9" x14ac:dyDescent="0.25">
      <c r="A547" s="99" t="s">
        <v>1232</v>
      </c>
      <c r="B547" s="101" t="s">
        <v>1505</v>
      </c>
      <c r="C547" s="99" t="s">
        <v>408</v>
      </c>
      <c r="D547" s="111">
        <v>929694686</v>
      </c>
      <c r="E547" s="115">
        <v>9194483888</v>
      </c>
      <c r="F547" s="99" t="s">
        <v>386</v>
      </c>
      <c r="G547" s="191">
        <v>37513</v>
      </c>
      <c r="H547" s="102" t="str">
        <f t="shared" si="16"/>
        <v>September</v>
      </c>
      <c r="I547" s="103">
        <f t="shared" ca="1" si="17"/>
        <v>13</v>
      </c>
    </row>
    <row r="548" spans="1:9" x14ac:dyDescent="0.25">
      <c r="A548" s="99" t="s">
        <v>1240</v>
      </c>
      <c r="B548" s="101" t="s">
        <v>1505</v>
      </c>
      <c r="C548" s="99" t="s">
        <v>2309</v>
      </c>
      <c r="D548" s="111">
        <v>452692136</v>
      </c>
      <c r="E548" s="115">
        <v>2524106437</v>
      </c>
      <c r="F548" s="99" t="s">
        <v>386</v>
      </c>
      <c r="G548" s="191">
        <v>35989</v>
      </c>
      <c r="H548" s="102" t="str">
        <f t="shared" si="16"/>
        <v>July</v>
      </c>
      <c r="I548" s="103">
        <f t="shared" ca="1" si="17"/>
        <v>17</v>
      </c>
    </row>
    <row r="549" spans="1:9" x14ac:dyDescent="0.25">
      <c r="A549" s="99" t="s">
        <v>798</v>
      </c>
      <c r="B549" s="101" t="s">
        <v>1381</v>
      </c>
      <c r="C549" s="99" t="s">
        <v>399</v>
      </c>
      <c r="D549" s="111">
        <v>843064707</v>
      </c>
      <c r="E549" s="115">
        <v>9192687844</v>
      </c>
      <c r="F549" s="99" t="s">
        <v>385</v>
      </c>
      <c r="G549" s="191">
        <v>35330</v>
      </c>
      <c r="H549" s="102" t="str">
        <f t="shared" si="16"/>
        <v>September</v>
      </c>
      <c r="I549" s="103">
        <f t="shared" ca="1" si="17"/>
        <v>19</v>
      </c>
    </row>
    <row r="550" spans="1:9" x14ac:dyDescent="0.25">
      <c r="A550" s="99" t="s">
        <v>1277</v>
      </c>
      <c r="B550" s="101" t="s">
        <v>1383</v>
      </c>
      <c r="C550" s="99" t="s">
        <v>1385</v>
      </c>
      <c r="D550" s="111">
        <v>694800128</v>
      </c>
      <c r="E550" s="115">
        <v>9197111802</v>
      </c>
      <c r="F550" s="99" t="s">
        <v>386</v>
      </c>
      <c r="G550" s="191">
        <v>42074</v>
      </c>
      <c r="H550" s="102" t="str">
        <f t="shared" si="16"/>
        <v>March</v>
      </c>
      <c r="I550" s="103">
        <f t="shared" ca="1" si="17"/>
        <v>1</v>
      </c>
    </row>
    <row r="551" spans="1:9" x14ac:dyDescent="0.25">
      <c r="A551" s="99" t="s">
        <v>1226</v>
      </c>
      <c r="B551" s="101" t="s">
        <v>1505</v>
      </c>
      <c r="C551" s="99" t="s">
        <v>399</v>
      </c>
      <c r="D551" s="111">
        <v>165917010</v>
      </c>
      <c r="E551" s="115">
        <v>2527038033</v>
      </c>
      <c r="F551" s="99" t="s">
        <v>385</v>
      </c>
      <c r="G551" s="191">
        <v>37848</v>
      </c>
      <c r="H551" s="102" t="str">
        <f t="shared" si="16"/>
        <v>August</v>
      </c>
      <c r="I551" s="103">
        <f t="shared" ca="1" si="17"/>
        <v>12</v>
      </c>
    </row>
    <row r="552" spans="1:9" x14ac:dyDescent="0.25">
      <c r="A552" s="99" t="s">
        <v>682</v>
      </c>
      <c r="B552" s="101" t="s">
        <v>1380</v>
      </c>
      <c r="C552" s="99" t="s">
        <v>402</v>
      </c>
      <c r="D552" s="111">
        <v>345817459</v>
      </c>
      <c r="E552" s="115">
        <v>9195594427</v>
      </c>
      <c r="F552" s="99" t="s">
        <v>385</v>
      </c>
      <c r="G552" s="191">
        <v>37039</v>
      </c>
      <c r="H552" s="102" t="str">
        <f t="shared" si="16"/>
        <v>May</v>
      </c>
      <c r="I552" s="103">
        <f t="shared" ca="1" si="17"/>
        <v>14</v>
      </c>
    </row>
    <row r="553" spans="1:9" x14ac:dyDescent="0.25">
      <c r="A553" s="99" t="s">
        <v>1351</v>
      </c>
      <c r="B553" s="101" t="s">
        <v>674</v>
      </c>
      <c r="C553" s="99" t="s">
        <v>395</v>
      </c>
      <c r="D553" s="111">
        <v>247276092</v>
      </c>
      <c r="E553" s="115">
        <v>2522636516</v>
      </c>
      <c r="F553" s="99" t="s">
        <v>385</v>
      </c>
      <c r="G553" s="191">
        <v>34918</v>
      </c>
      <c r="H553" s="102" t="str">
        <f t="shared" si="16"/>
        <v>August</v>
      </c>
      <c r="I553" s="103">
        <f t="shared" ca="1" si="17"/>
        <v>20</v>
      </c>
    </row>
    <row r="554" spans="1:9" x14ac:dyDescent="0.25">
      <c r="A554" s="99" t="s">
        <v>1310</v>
      </c>
      <c r="B554" s="101" t="s">
        <v>1383</v>
      </c>
      <c r="C554" s="99" t="s">
        <v>408</v>
      </c>
      <c r="D554" s="111">
        <v>771110153</v>
      </c>
      <c r="E554" s="115">
        <v>9196799516</v>
      </c>
      <c r="F554" s="99" t="s">
        <v>386</v>
      </c>
      <c r="G554" s="191">
        <v>37436</v>
      </c>
      <c r="H554" s="102" t="str">
        <f t="shared" si="16"/>
        <v>June</v>
      </c>
      <c r="I554" s="103">
        <f t="shared" ca="1" si="17"/>
        <v>13</v>
      </c>
    </row>
    <row r="555" spans="1:9" x14ac:dyDescent="0.25">
      <c r="A555" s="99" t="s">
        <v>1419</v>
      </c>
      <c r="B555" s="101" t="s">
        <v>1383</v>
      </c>
      <c r="C555" s="99" t="s">
        <v>406</v>
      </c>
      <c r="D555" s="111">
        <v>965916299</v>
      </c>
      <c r="E555" s="115">
        <v>9193552027</v>
      </c>
      <c r="F555" s="99" t="s">
        <v>386</v>
      </c>
      <c r="G555" s="191">
        <v>37646</v>
      </c>
      <c r="H555" s="102" t="str">
        <f t="shared" si="16"/>
        <v>January</v>
      </c>
      <c r="I555" s="103">
        <f t="shared" ca="1" si="17"/>
        <v>13</v>
      </c>
    </row>
    <row r="556" spans="1:9" x14ac:dyDescent="0.25">
      <c r="A556" s="99" t="s">
        <v>1260</v>
      </c>
      <c r="B556" s="101" t="s">
        <v>1381</v>
      </c>
      <c r="C556" s="99" t="s">
        <v>408</v>
      </c>
      <c r="D556" s="111">
        <v>793256568</v>
      </c>
      <c r="E556" s="115">
        <v>9196999991</v>
      </c>
      <c r="F556" s="99" t="s">
        <v>386</v>
      </c>
      <c r="G556" s="191">
        <v>37904</v>
      </c>
      <c r="H556" s="102" t="str">
        <f t="shared" si="16"/>
        <v>October</v>
      </c>
      <c r="I556" s="103">
        <f t="shared" ca="1" si="17"/>
        <v>12</v>
      </c>
    </row>
    <row r="557" spans="1:9" x14ac:dyDescent="0.25">
      <c r="A557" s="99" t="s">
        <v>1028</v>
      </c>
      <c r="B557" s="101" t="s">
        <v>378</v>
      </c>
      <c r="C557" s="99" t="s">
        <v>1384</v>
      </c>
      <c r="D557" s="111">
        <v>796079833</v>
      </c>
      <c r="E557" s="115">
        <v>2525327906</v>
      </c>
      <c r="F557" s="99" t="s">
        <v>389</v>
      </c>
      <c r="G557" s="191">
        <v>38200</v>
      </c>
      <c r="H557" s="102" t="str">
        <f t="shared" si="16"/>
        <v>August</v>
      </c>
      <c r="I557" s="103">
        <f t="shared" ca="1" si="17"/>
        <v>11</v>
      </c>
    </row>
    <row r="558" spans="1:9" x14ac:dyDescent="0.25">
      <c r="A558" s="99" t="s">
        <v>1390</v>
      </c>
      <c r="B558" s="101" t="s">
        <v>378</v>
      </c>
      <c r="C558" s="99" t="s">
        <v>408</v>
      </c>
      <c r="D558" s="111">
        <v>683670378</v>
      </c>
      <c r="E558" s="115">
        <v>9196259106</v>
      </c>
      <c r="F558" s="99" t="s">
        <v>386</v>
      </c>
      <c r="G558" s="191">
        <v>39668</v>
      </c>
      <c r="H558" s="102" t="str">
        <f t="shared" si="16"/>
        <v>August</v>
      </c>
      <c r="I558" s="103">
        <f t="shared" ca="1" si="17"/>
        <v>7</v>
      </c>
    </row>
    <row r="559" spans="1:9" x14ac:dyDescent="0.25">
      <c r="A559" s="99" t="s">
        <v>982</v>
      </c>
      <c r="B559" s="101" t="s">
        <v>1381</v>
      </c>
      <c r="C559" s="99" t="s">
        <v>405</v>
      </c>
      <c r="D559" s="111">
        <v>931977751</v>
      </c>
      <c r="E559" s="115">
        <v>9194471952</v>
      </c>
      <c r="F559" s="99" t="s">
        <v>386</v>
      </c>
      <c r="G559" s="191">
        <v>35969</v>
      </c>
      <c r="H559" s="102" t="str">
        <f t="shared" si="16"/>
        <v>June</v>
      </c>
      <c r="I559" s="103">
        <f t="shared" ca="1" si="17"/>
        <v>17</v>
      </c>
    </row>
    <row r="560" spans="1:9" x14ac:dyDescent="0.25">
      <c r="A560" s="99" t="s">
        <v>933</v>
      </c>
      <c r="B560" s="101" t="s">
        <v>1381</v>
      </c>
      <c r="C560" s="99" t="s">
        <v>395</v>
      </c>
      <c r="D560" s="111">
        <v>721169660</v>
      </c>
      <c r="E560" s="115">
        <v>2526711140</v>
      </c>
      <c r="F560" s="99" t="s">
        <v>386</v>
      </c>
      <c r="G560" s="191">
        <v>40543</v>
      </c>
      <c r="H560" s="102" t="str">
        <f t="shared" si="16"/>
        <v>December</v>
      </c>
      <c r="I560" s="103">
        <f t="shared" ca="1" si="17"/>
        <v>5</v>
      </c>
    </row>
    <row r="561" spans="1:9" x14ac:dyDescent="0.25">
      <c r="A561" s="99" t="s">
        <v>1224</v>
      </c>
      <c r="B561" s="101" t="s">
        <v>1381</v>
      </c>
      <c r="C561" s="99" t="s">
        <v>406</v>
      </c>
      <c r="D561" s="111">
        <v>317193890</v>
      </c>
      <c r="E561" s="115">
        <v>9192350434</v>
      </c>
      <c r="F561" s="99" t="s">
        <v>386</v>
      </c>
      <c r="G561" s="191">
        <v>36546</v>
      </c>
      <c r="H561" s="102" t="str">
        <f t="shared" si="16"/>
        <v>January</v>
      </c>
      <c r="I561" s="103">
        <f t="shared" ca="1" si="17"/>
        <v>16</v>
      </c>
    </row>
    <row r="562" spans="1:9" x14ac:dyDescent="0.25">
      <c r="A562" s="99" t="s">
        <v>1143</v>
      </c>
      <c r="B562" s="101" t="s">
        <v>1505</v>
      </c>
      <c r="C562" s="99" t="s">
        <v>397</v>
      </c>
      <c r="D562" s="111">
        <v>956291859</v>
      </c>
      <c r="E562" s="115">
        <v>2521156902</v>
      </c>
      <c r="F562" s="99" t="s">
        <v>385</v>
      </c>
      <c r="G562" s="191">
        <v>35280</v>
      </c>
      <c r="H562" s="102" t="str">
        <f t="shared" si="16"/>
        <v>August</v>
      </c>
      <c r="I562" s="103">
        <f t="shared" ca="1" si="17"/>
        <v>19</v>
      </c>
    </row>
    <row r="563" spans="1:9" x14ac:dyDescent="0.25">
      <c r="A563" s="99" t="s">
        <v>1081</v>
      </c>
      <c r="B563" s="101" t="s">
        <v>378</v>
      </c>
      <c r="C563" s="99" t="s">
        <v>402</v>
      </c>
      <c r="D563" s="111">
        <v>261920277</v>
      </c>
      <c r="E563" s="115">
        <v>2524272773</v>
      </c>
      <c r="F563" s="99" t="s">
        <v>386</v>
      </c>
      <c r="G563" s="191">
        <v>39346</v>
      </c>
      <c r="H563" s="102" t="str">
        <f t="shared" si="16"/>
        <v>September</v>
      </c>
      <c r="I563" s="103">
        <f t="shared" ca="1" si="17"/>
        <v>8</v>
      </c>
    </row>
    <row r="564" spans="1:9" x14ac:dyDescent="0.25">
      <c r="A564" s="99" t="s">
        <v>973</v>
      </c>
      <c r="B564" s="101" t="s">
        <v>1383</v>
      </c>
      <c r="C564" s="99" t="s">
        <v>407</v>
      </c>
      <c r="D564" s="111">
        <v>125540405</v>
      </c>
      <c r="E564" s="115">
        <v>2524589262</v>
      </c>
      <c r="F564" s="99" t="s">
        <v>386</v>
      </c>
      <c r="G564" s="191">
        <v>41719</v>
      </c>
      <c r="H564" s="102" t="str">
        <f t="shared" si="16"/>
        <v>March</v>
      </c>
      <c r="I564" s="103">
        <f t="shared" ca="1" si="17"/>
        <v>2</v>
      </c>
    </row>
    <row r="565" spans="1:9" x14ac:dyDescent="0.25">
      <c r="A565" s="99" t="s">
        <v>756</v>
      </c>
      <c r="B565" s="101" t="s">
        <v>1381</v>
      </c>
      <c r="C565" s="99" t="s">
        <v>1385</v>
      </c>
      <c r="D565" s="111">
        <v>197789466</v>
      </c>
      <c r="E565" s="115">
        <v>9191472895</v>
      </c>
      <c r="F565" s="99" t="s">
        <v>385</v>
      </c>
      <c r="G565" s="191">
        <v>36971</v>
      </c>
      <c r="H565" s="102" t="str">
        <f t="shared" si="16"/>
        <v>March</v>
      </c>
      <c r="I565" s="103">
        <f t="shared" ca="1" si="17"/>
        <v>15</v>
      </c>
    </row>
    <row r="566" spans="1:9" x14ac:dyDescent="0.25">
      <c r="A566" s="99" t="s">
        <v>2532</v>
      </c>
      <c r="B566" s="101" t="s">
        <v>674</v>
      </c>
      <c r="C566" s="99" t="s">
        <v>397</v>
      </c>
      <c r="D566" s="111">
        <v>291841866</v>
      </c>
      <c r="E566" s="115">
        <v>9191534053</v>
      </c>
      <c r="F566" s="99" t="s">
        <v>386</v>
      </c>
      <c r="G566" s="191">
        <v>35505</v>
      </c>
      <c r="H566" s="102" t="str">
        <f t="shared" si="16"/>
        <v>March</v>
      </c>
      <c r="I566" s="103">
        <f t="shared" ca="1" si="17"/>
        <v>19</v>
      </c>
    </row>
    <row r="567" spans="1:9" x14ac:dyDescent="0.25">
      <c r="A567" s="99" t="s">
        <v>1228</v>
      </c>
      <c r="B567" s="101" t="s">
        <v>378</v>
      </c>
      <c r="C567" s="99" t="s">
        <v>399</v>
      </c>
      <c r="D567" s="111">
        <v>684054281</v>
      </c>
      <c r="E567" s="115">
        <v>2522888726</v>
      </c>
      <c r="F567" s="99" t="s">
        <v>386</v>
      </c>
      <c r="G567" s="191">
        <v>36574</v>
      </c>
      <c r="H567" s="102" t="str">
        <f t="shared" si="16"/>
        <v>February</v>
      </c>
      <c r="I567" s="103">
        <f t="shared" ca="1" si="17"/>
        <v>16</v>
      </c>
    </row>
    <row r="568" spans="1:9" x14ac:dyDescent="0.25">
      <c r="A568" s="99" t="s">
        <v>905</v>
      </c>
      <c r="B568" s="101" t="s">
        <v>674</v>
      </c>
      <c r="C568" s="99" t="s">
        <v>408</v>
      </c>
      <c r="D568" s="111">
        <v>723066626</v>
      </c>
      <c r="E568" s="115">
        <v>2525399385</v>
      </c>
      <c r="F568" s="99" t="s">
        <v>385</v>
      </c>
      <c r="G568" s="191">
        <v>37898</v>
      </c>
      <c r="H568" s="102" t="str">
        <f t="shared" si="16"/>
        <v>October</v>
      </c>
      <c r="I568" s="103">
        <f t="shared" ca="1" si="17"/>
        <v>12</v>
      </c>
    </row>
    <row r="569" spans="1:9" x14ac:dyDescent="0.25">
      <c r="A569" s="99" t="s">
        <v>941</v>
      </c>
      <c r="B569" s="101" t="s">
        <v>378</v>
      </c>
      <c r="C569" s="99" t="s">
        <v>397</v>
      </c>
      <c r="D569" s="111">
        <v>429283827</v>
      </c>
      <c r="E569" s="115">
        <v>9195508095</v>
      </c>
      <c r="F569" s="99" t="s">
        <v>386</v>
      </c>
      <c r="G569" s="191">
        <v>38016</v>
      </c>
      <c r="H569" s="102" t="str">
        <f t="shared" si="16"/>
        <v>January</v>
      </c>
      <c r="I569" s="103">
        <f t="shared" ca="1" si="17"/>
        <v>12</v>
      </c>
    </row>
    <row r="570" spans="1:9" x14ac:dyDescent="0.25">
      <c r="A570" s="99" t="s">
        <v>781</v>
      </c>
      <c r="B570" s="101" t="s">
        <v>1383</v>
      </c>
      <c r="C570" s="99" t="s">
        <v>2309</v>
      </c>
      <c r="D570" s="111">
        <v>510190628</v>
      </c>
      <c r="E570" s="115">
        <v>2527405629</v>
      </c>
      <c r="F570" s="99" t="s">
        <v>386</v>
      </c>
      <c r="G570" s="191">
        <v>37228</v>
      </c>
      <c r="H570" s="102" t="str">
        <f t="shared" si="16"/>
        <v>December</v>
      </c>
      <c r="I570" s="103">
        <f t="shared" ca="1" si="17"/>
        <v>14</v>
      </c>
    </row>
    <row r="571" spans="1:9" x14ac:dyDescent="0.25">
      <c r="A571" s="99" t="s">
        <v>1134</v>
      </c>
      <c r="B571" s="101" t="s">
        <v>674</v>
      </c>
      <c r="C571" s="99" t="s">
        <v>402</v>
      </c>
      <c r="D571" s="111">
        <v>991764142</v>
      </c>
      <c r="E571" s="115">
        <v>9192490678</v>
      </c>
      <c r="F571" s="99" t="s">
        <v>385</v>
      </c>
      <c r="G571" s="191">
        <v>40722</v>
      </c>
      <c r="H571" s="102" t="str">
        <f t="shared" si="16"/>
        <v>June</v>
      </c>
      <c r="I571" s="103">
        <f t="shared" ca="1" si="17"/>
        <v>4</v>
      </c>
    </row>
    <row r="572" spans="1:9" x14ac:dyDescent="0.25">
      <c r="A572" s="99" t="s">
        <v>906</v>
      </c>
      <c r="B572" s="101" t="s">
        <v>1381</v>
      </c>
      <c r="C572" s="99" t="s">
        <v>397</v>
      </c>
      <c r="D572" s="111">
        <v>736688620</v>
      </c>
      <c r="E572" s="115">
        <v>2524562999</v>
      </c>
      <c r="F572" s="99" t="s">
        <v>389</v>
      </c>
      <c r="G572" s="191">
        <v>42401</v>
      </c>
      <c r="H572" s="102" t="str">
        <f t="shared" si="16"/>
        <v>February</v>
      </c>
      <c r="I572" s="103">
        <f t="shared" ca="1" si="17"/>
        <v>0</v>
      </c>
    </row>
    <row r="573" spans="1:9" x14ac:dyDescent="0.25">
      <c r="A573" s="99" t="s">
        <v>815</v>
      </c>
      <c r="B573" s="101" t="s">
        <v>1383</v>
      </c>
      <c r="C573" s="99" t="s">
        <v>395</v>
      </c>
      <c r="D573" s="111">
        <v>427811310</v>
      </c>
      <c r="E573" s="115">
        <v>9191362796</v>
      </c>
      <c r="F573" s="99" t="s">
        <v>385</v>
      </c>
      <c r="G573" s="191">
        <v>37689</v>
      </c>
      <c r="H573" s="102" t="str">
        <f t="shared" si="16"/>
        <v>March</v>
      </c>
      <c r="I573" s="103">
        <f t="shared" ca="1" si="17"/>
        <v>13</v>
      </c>
    </row>
    <row r="574" spans="1:9" x14ac:dyDescent="0.25">
      <c r="A574" s="99" t="s">
        <v>1326</v>
      </c>
      <c r="B574" s="101" t="s">
        <v>378</v>
      </c>
      <c r="C574" s="99" t="s">
        <v>408</v>
      </c>
      <c r="D574" s="111">
        <v>145495793</v>
      </c>
      <c r="E574" s="115">
        <v>2521603964</v>
      </c>
      <c r="F574" s="99" t="s">
        <v>389</v>
      </c>
      <c r="G574" s="191">
        <v>40173</v>
      </c>
      <c r="H574" s="102" t="str">
        <f t="shared" si="16"/>
        <v>December</v>
      </c>
      <c r="I574" s="103">
        <f t="shared" ca="1" si="17"/>
        <v>6</v>
      </c>
    </row>
    <row r="575" spans="1:9" x14ac:dyDescent="0.25">
      <c r="A575" s="99" t="s">
        <v>1140</v>
      </c>
      <c r="B575" s="101" t="s">
        <v>1381</v>
      </c>
      <c r="C575" s="99" t="s">
        <v>1385</v>
      </c>
      <c r="D575" s="111">
        <v>526188716</v>
      </c>
      <c r="E575" s="115">
        <v>2527230063</v>
      </c>
      <c r="F575" s="99" t="s">
        <v>385</v>
      </c>
      <c r="G575" s="191">
        <v>38334</v>
      </c>
      <c r="H575" s="102" t="str">
        <f t="shared" si="16"/>
        <v>December</v>
      </c>
      <c r="I575" s="103">
        <f t="shared" ca="1" si="17"/>
        <v>11</v>
      </c>
    </row>
    <row r="576" spans="1:9" x14ac:dyDescent="0.25">
      <c r="A576" s="99" t="s">
        <v>936</v>
      </c>
      <c r="B576" s="101" t="s">
        <v>1383</v>
      </c>
      <c r="C576" s="99" t="s">
        <v>395</v>
      </c>
      <c r="D576" s="111">
        <v>129397083</v>
      </c>
      <c r="E576" s="115">
        <v>2521391475</v>
      </c>
      <c r="F576" s="99" t="s">
        <v>386</v>
      </c>
      <c r="G576" s="191">
        <v>40057</v>
      </c>
      <c r="H576" s="102" t="str">
        <f t="shared" si="16"/>
        <v>September</v>
      </c>
      <c r="I576" s="103">
        <f t="shared" ca="1" si="17"/>
        <v>6</v>
      </c>
    </row>
    <row r="577" spans="1:9" x14ac:dyDescent="0.25">
      <c r="A577" s="99" t="s">
        <v>968</v>
      </c>
      <c r="B577" s="101" t="s">
        <v>674</v>
      </c>
      <c r="C577" s="99" t="s">
        <v>399</v>
      </c>
      <c r="D577" s="111">
        <v>350104448</v>
      </c>
      <c r="E577" s="115">
        <v>9193883356</v>
      </c>
      <c r="F577" s="99" t="s">
        <v>386</v>
      </c>
      <c r="G577" s="191">
        <v>37317</v>
      </c>
      <c r="H577" s="102" t="str">
        <f t="shared" si="16"/>
        <v>March</v>
      </c>
      <c r="I577" s="103">
        <f t="shared" ca="1" si="17"/>
        <v>14</v>
      </c>
    </row>
    <row r="578" spans="1:9" x14ac:dyDescent="0.25">
      <c r="A578" s="99" t="s">
        <v>688</v>
      </c>
      <c r="B578" s="101" t="s">
        <v>674</v>
      </c>
      <c r="C578" s="99" t="s">
        <v>399</v>
      </c>
      <c r="D578" s="111">
        <v>466293520</v>
      </c>
      <c r="E578" s="115">
        <v>2524442142</v>
      </c>
      <c r="F578" s="99" t="s">
        <v>392</v>
      </c>
      <c r="G578" s="191">
        <v>35241</v>
      </c>
      <c r="H578" s="102" t="str">
        <f t="shared" ref="H578:H641" si="18">CHOOSE(MONTH(G578),"January","February","March","April","May","June","July","August","September","October","November","December")</f>
        <v>June</v>
      </c>
      <c r="I578" s="103">
        <f t="shared" ref="I578:I641" ca="1" si="19">DATEDIF(G578,TODAY(),"Y")</f>
        <v>19</v>
      </c>
    </row>
    <row r="579" spans="1:9" x14ac:dyDescent="0.25">
      <c r="A579" s="99" t="s">
        <v>742</v>
      </c>
      <c r="B579" s="101" t="s">
        <v>1381</v>
      </c>
      <c r="C579" s="99" t="s">
        <v>406</v>
      </c>
      <c r="D579" s="111">
        <v>561530671</v>
      </c>
      <c r="E579" s="115">
        <v>9192999652</v>
      </c>
      <c r="F579" s="99" t="s">
        <v>386</v>
      </c>
      <c r="G579" s="191">
        <v>37681</v>
      </c>
      <c r="H579" s="102" t="str">
        <f t="shared" si="18"/>
        <v>March</v>
      </c>
      <c r="I579" s="103">
        <f t="shared" ca="1" si="19"/>
        <v>13</v>
      </c>
    </row>
    <row r="580" spans="1:9" x14ac:dyDescent="0.25">
      <c r="A580" s="99" t="s">
        <v>1067</v>
      </c>
      <c r="B580" s="101" t="s">
        <v>1381</v>
      </c>
      <c r="C580" s="99" t="s">
        <v>397</v>
      </c>
      <c r="D580" s="111">
        <v>503349830</v>
      </c>
      <c r="E580" s="115">
        <v>9191999230</v>
      </c>
      <c r="F580" s="99" t="s">
        <v>386</v>
      </c>
      <c r="G580" s="191">
        <v>41635</v>
      </c>
      <c r="H580" s="102" t="str">
        <f t="shared" si="18"/>
        <v>December</v>
      </c>
      <c r="I580" s="103">
        <f t="shared" ca="1" si="19"/>
        <v>2</v>
      </c>
    </row>
    <row r="581" spans="1:9" x14ac:dyDescent="0.25">
      <c r="A581" s="99" t="s">
        <v>712</v>
      </c>
      <c r="B581" s="101" t="s">
        <v>1383</v>
      </c>
      <c r="C581" s="99" t="s">
        <v>399</v>
      </c>
      <c r="D581" s="111">
        <v>682500261</v>
      </c>
      <c r="E581" s="115">
        <v>9191163627</v>
      </c>
      <c r="F581" s="99" t="s">
        <v>386</v>
      </c>
      <c r="G581" s="191">
        <v>36165</v>
      </c>
      <c r="H581" s="102" t="str">
        <f t="shared" si="18"/>
        <v>January</v>
      </c>
      <c r="I581" s="103">
        <f t="shared" ca="1" si="19"/>
        <v>17</v>
      </c>
    </row>
    <row r="582" spans="1:9" x14ac:dyDescent="0.25">
      <c r="A582" s="99" t="s">
        <v>792</v>
      </c>
      <c r="B582" s="101" t="s">
        <v>1383</v>
      </c>
      <c r="C582" s="99" t="s">
        <v>405</v>
      </c>
      <c r="D582" s="111">
        <v>824046378</v>
      </c>
      <c r="E582" s="115">
        <v>9196335284</v>
      </c>
      <c r="F582" s="99" t="s">
        <v>386</v>
      </c>
      <c r="G582" s="191">
        <v>41898</v>
      </c>
      <c r="H582" s="102" t="str">
        <f t="shared" si="18"/>
        <v>September</v>
      </c>
      <c r="I582" s="103">
        <f t="shared" ca="1" si="19"/>
        <v>1</v>
      </c>
    </row>
    <row r="583" spans="1:9" x14ac:dyDescent="0.25">
      <c r="A583" s="99" t="s">
        <v>942</v>
      </c>
      <c r="B583" s="101" t="s">
        <v>1381</v>
      </c>
      <c r="C583" s="99" t="s">
        <v>408</v>
      </c>
      <c r="D583" s="111">
        <v>918436287</v>
      </c>
      <c r="E583" s="115">
        <v>2528238755</v>
      </c>
      <c r="F583" s="99" t="s">
        <v>385</v>
      </c>
      <c r="G583" s="191">
        <v>37626</v>
      </c>
      <c r="H583" s="102" t="str">
        <f t="shared" si="18"/>
        <v>January</v>
      </c>
      <c r="I583" s="103">
        <f t="shared" ca="1" si="19"/>
        <v>13</v>
      </c>
    </row>
    <row r="584" spans="1:9" x14ac:dyDescent="0.25">
      <c r="A584" s="99" t="s">
        <v>1125</v>
      </c>
      <c r="B584" s="101" t="s">
        <v>1505</v>
      </c>
      <c r="C584" s="99" t="s">
        <v>407</v>
      </c>
      <c r="D584" s="111">
        <v>781472289</v>
      </c>
      <c r="E584" s="115">
        <v>2528502926</v>
      </c>
      <c r="F584" s="99" t="s">
        <v>386</v>
      </c>
      <c r="G584" s="191">
        <v>36854</v>
      </c>
      <c r="H584" s="102" t="str">
        <f t="shared" si="18"/>
        <v>November</v>
      </c>
      <c r="I584" s="103">
        <f t="shared" ca="1" si="19"/>
        <v>15</v>
      </c>
    </row>
    <row r="585" spans="1:9" x14ac:dyDescent="0.25">
      <c r="A585" s="99" t="s">
        <v>1061</v>
      </c>
      <c r="B585" s="101" t="s">
        <v>1381</v>
      </c>
      <c r="C585" s="99" t="s">
        <v>1386</v>
      </c>
      <c r="D585" s="111">
        <v>763518183</v>
      </c>
      <c r="E585" s="115">
        <v>2522581491</v>
      </c>
      <c r="F585" s="99" t="s">
        <v>386</v>
      </c>
      <c r="G585" s="191">
        <v>36620</v>
      </c>
      <c r="H585" s="102" t="str">
        <f t="shared" si="18"/>
        <v>April</v>
      </c>
      <c r="I585" s="103">
        <f t="shared" ca="1" si="19"/>
        <v>16</v>
      </c>
    </row>
    <row r="586" spans="1:9" x14ac:dyDescent="0.25">
      <c r="A586" s="99" t="s">
        <v>1063</v>
      </c>
      <c r="B586" s="101" t="s">
        <v>1380</v>
      </c>
      <c r="C586" s="99" t="s">
        <v>406</v>
      </c>
      <c r="D586" s="111">
        <v>618775364</v>
      </c>
      <c r="E586" s="115">
        <v>9193182167</v>
      </c>
      <c r="F586" s="99" t="s">
        <v>389</v>
      </c>
      <c r="G586" s="191">
        <v>37508</v>
      </c>
      <c r="H586" s="102" t="str">
        <f t="shared" si="18"/>
        <v>September</v>
      </c>
      <c r="I586" s="103">
        <f t="shared" ca="1" si="19"/>
        <v>13</v>
      </c>
    </row>
    <row r="587" spans="1:9" x14ac:dyDescent="0.25">
      <c r="A587" s="99" t="s">
        <v>948</v>
      </c>
      <c r="B587" s="101" t="s">
        <v>378</v>
      </c>
      <c r="C587" s="99" t="s">
        <v>403</v>
      </c>
      <c r="D587" s="111">
        <v>261486180</v>
      </c>
      <c r="E587" s="115">
        <v>2522523567</v>
      </c>
      <c r="F587" s="99" t="s">
        <v>385</v>
      </c>
      <c r="G587" s="191">
        <v>38227</v>
      </c>
      <c r="H587" s="102" t="str">
        <f t="shared" si="18"/>
        <v>August</v>
      </c>
      <c r="I587" s="103">
        <f t="shared" ca="1" si="19"/>
        <v>11</v>
      </c>
    </row>
    <row r="588" spans="1:9" x14ac:dyDescent="0.25">
      <c r="A588" s="99" t="s">
        <v>692</v>
      </c>
      <c r="B588" s="101" t="s">
        <v>674</v>
      </c>
      <c r="C588" s="99" t="s">
        <v>397</v>
      </c>
      <c r="D588" s="111">
        <v>171868795</v>
      </c>
      <c r="E588" s="115">
        <v>9194323329</v>
      </c>
      <c r="F588" s="99" t="s">
        <v>386</v>
      </c>
      <c r="G588" s="191">
        <v>38299</v>
      </c>
      <c r="H588" s="102" t="str">
        <f t="shared" si="18"/>
        <v>November</v>
      </c>
      <c r="I588" s="103">
        <f t="shared" ca="1" si="19"/>
        <v>11</v>
      </c>
    </row>
    <row r="589" spans="1:9" x14ac:dyDescent="0.25">
      <c r="A589" s="99" t="s">
        <v>1231</v>
      </c>
      <c r="B589" s="101" t="s">
        <v>1383</v>
      </c>
      <c r="C589" s="99" t="s">
        <v>405</v>
      </c>
      <c r="D589" s="111">
        <v>489013842</v>
      </c>
      <c r="E589" s="115">
        <v>2521658481</v>
      </c>
      <c r="F589" s="99" t="s">
        <v>389</v>
      </c>
      <c r="G589" s="191">
        <v>35848</v>
      </c>
      <c r="H589" s="102" t="str">
        <f t="shared" si="18"/>
        <v>February</v>
      </c>
      <c r="I589" s="103">
        <f t="shared" ca="1" si="19"/>
        <v>18</v>
      </c>
    </row>
    <row r="590" spans="1:9" x14ac:dyDescent="0.25">
      <c r="A590" s="99" t="s">
        <v>881</v>
      </c>
      <c r="B590" s="101" t="s">
        <v>1383</v>
      </c>
      <c r="C590" s="99" t="s">
        <v>408</v>
      </c>
      <c r="D590" s="111">
        <v>186346711</v>
      </c>
      <c r="E590" s="115">
        <v>9194900514</v>
      </c>
      <c r="F590" s="99" t="s">
        <v>386</v>
      </c>
      <c r="G590" s="191">
        <v>38346</v>
      </c>
      <c r="H590" s="102" t="str">
        <f t="shared" si="18"/>
        <v>December</v>
      </c>
      <c r="I590" s="103">
        <f t="shared" ca="1" si="19"/>
        <v>11</v>
      </c>
    </row>
    <row r="591" spans="1:9" x14ac:dyDescent="0.25">
      <c r="A591" s="99" t="s">
        <v>969</v>
      </c>
      <c r="B591" s="101" t="s">
        <v>1383</v>
      </c>
      <c r="C591" s="99" t="s">
        <v>408</v>
      </c>
      <c r="D591" s="111">
        <v>287476507</v>
      </c>
      <c r="E591" s="115">
        <v>9191509619</v>
      </c>
      <c r="F591" s="99" t="s">
        <v>389</v>
      </c>
      <c r="G591" s="191">
        <v>41565</v>
      </c>
      <c r="H591" s="102" t="str">
        <f t="shared" si="18"/>
        <v>October</v>
      </c>
      <c r="I591" s="103">
        <f t="shared" ca="1" si="19"/>
        <v>2</v>
      </c>
    </row>
    <row r="592" spans="1:9" x14ac:dyDescent="0.25">
      <c r="A592" s="99" t="s">
        <v>746</v>
      </c>
      <c r="B592" s="101" t="s">
        <v>1383</v>
      </c>
      <c r="C592" s="99" t="s">
        <v>403</v>
      </c>
      <c r="D592" s="111">
        <v>468953266</v>
      </c>
      <c r="E592" s="115">
        <v>9192126707</v>
      </c>
      <c r="F592" s="99" t="s">
        <v>386</v>
      </c>
      <c r="G592" s="191">
        <v>35076</v>
      </c>
      <c r="H592" s="102" t="str">
        <f t="shared" si="18"/>
        <v>January</v>
      </c>
      <c r="I592" s="103">
        <f t="shared" ca="1" si="19"/>
        <v>20</v>
      </c>
    </row>
    <row r="593" spans="1:9" x14ac:dyDescent="0.25">
      <c r="A593" s="99" t="s">
        <v>916</v>
      </c>
      <c r="B593" s="101" t="s">
        <v>378</v>
      </c>
      <c r="C593" s="99" t="s">
        <v>395</v>
      </c>
      <c r="D593" s="111">
        <v>126492342</v>
      </c>
      <c r="E593" s="115">
        <v>9196299247</v>
      </c>
      <c r="F593" s="99" t="s">
        <v>392</v>
      </c>
      <c r="G593" s="191">
        <v>35734</v>
      </c>
      <c r="H593" s="102" t="str">
        <f t="shared" si="18"/>
        <v>October</v>
      </c>
      <c r="I593" s="103">
        <f t="shared" ca="1" si="19"/>
        <v>18</v>
      </c>
    </row>
    <row r="594" spans="1:9" x14ac:dyDescent="0.25">
      <c r="A594" s="99" t="s">
        <v>1128</v>
      </c>
      <c r="B594" s="101" t="s">
        <v>1381</v>
      </c>
      <c r="C594" s="99" t="s">
        <v>399</v>
      </c>
      <c r="D594" s="111">
        <v>415299442</v>
      </c>
      <c r="E594" s="115">
        <v>2521408985</v>
      </c>
      <c r="F594" s="99" t="s">
        <v>386</v>
      </c>
      <c r="G594" s="191">
        <v>42170</v>
      </c>
      <c r="H594" s="102" t="str">
        <f t="shared" si="18"/>
        <v>June</v>
      </c>
      <c r="I594" s="103">
        <f t="shared" ca="1" si="19"/>
        <v>0</v>
      </c>
    </row>
    <row r="595" spans="1:9" x14ac:dyDescent="0.25">
      <c r="A595" s="99" t="s">
        <v>840</v>
      </c>
      <c r="B595" s="101" t="s">
        <v>1383</v>
      </c>
      <c r="C595" s="99" t="s">
        <v>405</v>
      </c>
      <c r="D595" s="111">
        <v>868128171</v>
      </c>
      <c r="E595" s="115">
        <v>2525048978</v>
      </c>
      <c r="F595" s="99" t="s">
        <v>386</v>
      </c>
      <c r="G595" s="191">
        <v>39595</v>
      </c>
      <c r="H595" s="102" t="str">
        <f t="shared" si="18"/>
        <v>May</v>
      </c>
      <c r="I595" s="103">
        <f t="shared" ca="1" si="19"/>
        <v>7</v>
      </c>
    </row>
    <row r="596" spans="1:9" x14ac:dyDescent="0.25">
      <c r="A596" s="99" t="s">
        <v>1274</v>
      </c>
      <c r="B596" s="101" t="s">
        <v>1383</v>
      </c>
      <c r="C596" s="99" t="s">
        <v>408</v>
      </c>
      <c r="D596" s="111">
        <v>879114558</v>
      </c>
      <c r="E596" s="115">
        <v>9194557504</v>
      </c>
      <c r="F596" s="99" t="s">
        <v>389</v>
      </c>
      <c r="G596" s="191">
        <v>35102</v>
      </c>
      <c r="H596" s="102" t="str">
        <f t="shared" si="18"/>
        <v>February</v>
      </c>
      <c r="I596" s="103">
        <f t="shared" ca="1" si="19"/>
        <v>20</v>
      </c>
    </row>
    <row r="597" spans="1:9" x14ac:dyDescent="0.25">
      <c r="A597" s="99" t="s">
        <v>1217</v>
      </c>
      <c r="B597" s="101" t="s">
        <v>1381</v>
      </c>
      <c r="C597" s="99" t="s">
        <v>399</v>
      </c>
      <c r="D597" s="111">
        <v>853268713</v>
      </c>
      <c r="E597" s="115">
        <v>9192712826</v>
      </c>
      <c r="F597" s="99" t="s">
        <v>386</v>
      </c>
      <c r="G597" s="191">
        <v>37222</v>
      </c>
      <c r="H597" s="102" t="str">
        <f t="shared" si="18"/>
        <v>November</v>
      </c>
      <c r="I597" s="103">
        <f t="shared" ca="1" si="19"/>
        <v>14</v>
      </c>
    </row>
    <row r="598" spans="1:9" x14ac:dyDescent="0.25">
      <c r="A598" s="99" t="s">
        <v>1214</v>
      </c>
      <c r="B598" s="101" t="s">
        <v>1381</v>
      </c>
      <c r="C598" s="99" t="s">
        <v>399</v>
      </c>
      <c r="D598" s="111">
        <v>930314379</v>
      </c>
      <c r="E598" s="115">
        <v>2524854867</v>
      </c>
      <c r="F598" s="99" t="s">
        <v>386</v>
      </c>
      <c r="G598" s="191">
        <v>39847</v>
      </c>
      <c r="H598" s="102" t="str">
        <f t="shared" si="18"/>
        <v>February</v>
      </c>
      <c r="I598" s="103">
        <f t="shared" ca="1" si="19"/>
        <v>7</v>
      </c>
    </row>
    <row r="599" spans="1:9" x14ac:dyDescent="0.25">
      <c r="A599" s="99" t="s">
        <v>892</v>
      </c>
      <c r="B599" s="101" t="s">
        <v>378</v>
      </c>
      <c r="C599" s="99" t="s">
        <v>407</v>
      </c>
      <c r="D599" s="111">
        <v>186821354</v>
      </c>
      <c r="E599" s="115">
        <v>2528527032</v>
      </c>
      <c r="F599" s="99" t="s">
        <v>386</v>
      </c>
      <c r="G599" s="191">
        <v>41540</v>
      </c>
      <c r="H599" s="102" t="str">
        <f t="shared" si="18"/>
        <v>September</v>
      </c>
      <c r="I599" s="103">
        <f t="shared" ca="1" si="19"/>
        <v>2</v>
      </c>
    </row>
    <row r="600" spans="1:9" x14ac:dyDescent="0.25">
      <c r="A600" s="99" t="s">
        <v>959</v>
      </c>
      <c r="B600" s="101" t="s">
        <v>1381</v>
      </c>
      <c r="C600" s="99" t="s">
        <v>399</v>
      </c>
      <c r="D600" s="111">
        <v>616417564</v>
      </c>
      <c r="E600" s="115">
        <v>9191806180</v>
      </c>
      <c r="F600" s="99" t="s">
        <v>385</v>
      </c>
      <c r="G600" s="191">
        <v>38351</v>
      </c>
      <c r="H600" s="102" t="str">
        <f t="shared" si="18"/>
        <v>December</v>
      </c>
      <c r="I600" s="103">
        <f t="shared" ca="1" si="19"/>
        <v>11</v>
      </c>
    </row>
    <row r="601" spans="1:9" x14ac:dyDescent="0.25">
      <c r="A601" s="99" t="s">
        <v>1082</v>
      </c>
      <c r="B601" s="101" t="s">
        <v>1505</v>
      </c>
      <c r="C601" s="99" t="s">
        <v>399</v>
      </c>
      <c r="D601" s="111">
        <v>596641549</v>
      </c>
      <c r="E601" s="115">
        <v>9196194175</v>
      </c>
      <c r="F601" s="99" t="s">
        <v>385</v>
      </c>
      <c r="G601" s="191">
        <v>39635</v>
      </c>
      <c r="H601" s="102" t="str">
        <f t="shared" si="18"/>
        <v>July</v>
      </c>
      <c r="I601" s="103">
        <f t="shared" ca="1" si="19"/>
        <v>7</v>
      </c>
    </row>
    <row r="602" spans="1:9" x14ac:dyDescent="0.25">
      <c r="A602" s="99" t="s">
        <v>1337</v>
      </c>
      <c r="B602" s="101" t="s">
        <v>1383</v>
      </c>
      <c r="C602" s="99" t="s">
        <v>406</v>
      </c>
      <c r="D602" s="111">
        <v>699386024</v>
      </c>
      <c r="E602" s="115">
        <v>2525842116</v>
      </c>
      <c r="F602" s="99" t="s">
        <v>392</v>
      </c>
      <c r="G602" s="191">
        <v>37535</v>
      </c>
      <c r="H602" s="102" t="str">
        <f t="shared" si="18"/>
        <v>October</v>
      </c>
      <c r="I602" s="103">
        <f t="shared" ca="1" si="19"/>
        <v>13</v>
      </c>
    </row>
    <row r="603" spans="1:9" x14ac:dyDescent="0.25">
      <c r="A603" s="99" t="s">
        <v>1262</v>
      </c>
      <c r="B603" s="101" t="s">
        <v>378</v>
      </c>
      <c r="C603" s="99" t="s">
        <v>408</v>
      </c>
      <c r="D603" s="111">
        <v>262585858</v>
      </c>
      <c r="E603" s="115">
        <v>2528566597</v>
      </c>
      <c r="F603" s="99" t="s">
        <v>389</v>
      </c>
      <c r="G603" s="191">
        <v>35841</v>
      </c>
      <c r="H603" s="102" t="str">
        <f t="shared" si="18"/>
        <v>February</v>
      </c>
      <c r="I603" s="103">
        <f t="shared" ca="1" si="19"/>
        <v>18</v>
      </c>
    </row>
    <row r="604" spans="1:9" x14ac:dyDescent="0.25">
      <c r="A604" s="99" t="s">
        <v>1267</v>
      </c>
      <c r="B604" s="101" t="s">
        <v>1381</v>
      </c>
      <c r="C604" s="99" t="s">
        <v>2309</v>
      </c>
      <c r="D604" s="111">
        <v>943671719</v>
      </c>
      <c r="E604" s="115">
        <v>9193517837</v>
      </c>
      <c r="F604" s="99" t="s">
        <v>386</v>
      </c>
      <c r="G604" s="191">
        <v>35980</v>
      </c>
      <c r="H604" s="102" t="str">
        <f t="shared" si="18"/>
        <v>July</v>
      </c>
      <c r="I604" s="103">
        <f t="shared" ca="1" si="19"/>
        <v>17</v>
      </c>
    </row>
    <row r="605" spans="1:9" x14ac:dyDescent="0.25">
      <c r="A605" s="99" t="s">
        <v>2583</v>
      </c>
      <c r="B605" s="101" t="s">
        <v>1381</v>
      </c>
      <c r="C605" s="99" t="s">
        <v>397</v>
      </c>
      <c r="D605" s="111">
        <v>707553376</v>
      </c>
      <c r="E605" s="115">
        <v>9194194193</v>
      </c>
      <c r="F605" s="99" t="s">
        <v>386</v>
      </c>
      <c r="G605" s="191">
        <v>38110</v>
      </c>
      <c r="H605" s="102" t="str">
        <f t="shared" si="18"/>
        <v>May</v>
      </c>
      <c r="I605" s="103">
        <f t="shared" ca="1" si="19"/>
        <v>12</v>
      </c>
    </row>
    <row r="606" spans="1:9" x14ac:dyDescent="0.25">
      <c r="A606" s="99" t="s">
        <v>1235</v>
      </c>
      <c r="B606" s="101" t="s">
        <v>1381</v>
      </c>
      <c r="C606" s="99" t="s">
        <v>406</v>
      </c>
      <c r="D606" s="111">
        <v>214291610</v>
      </c>
      <c r="E606" s="115">
        <v>2523858464</v>
      </c>
      <c r="F606" s="99" t="s">
        <v>386</v>
      </c>
      <c r="G606" s="191">
        <v>40973</v>
      </c>
      <c r="H606" s="102" t="str">
        <f t="shared" si="18"/>
        <v>March</v>
      </c>
      <c r="I606" s="103">
        <f t="shared" ca="1" si="19"/>
        <v>4</v>
      </c>
    </row>
    <row r="607" spans="1:9" x14ac:dyDescent="0.25">
      <c r="A607" s="99" t="s">
        <v>1241</v>
      </c>
      <c r="B607" s="101" t="s">
        <v>1381</v>
      </c>
      <c r="C607" s="99" t="s">
        <v>399</v>
      </c>
      <c r="D607" s="111">
        <v>220781349</v>
      </c>
      <c r="E607" s="115">
        <v>2525185281</v>
      </c>
      <c r="F607" s="99" t="s">
        <v>385</v>
      </c>
      <c r="G607" s="191">
        <v>35672</v>
      </c>
      <c r="H607" s="102" t="str">
        <f t="shared" si="18"/>
        <v>August</v>
      </c>
      <c r="I607" s="103">
        <f t="shared" ca="1" si="19"/>
        <v>18</v>
      </c>
    </row>
    <row r="608" spans="1:9" x14ac:dyDescent="0.25">
      <c r="A608" s="99" t="s">
        <v>895</v>
      </c>
      <c r="B608" s="101" t="s">
        <v>378</v>
      </c>
      <c r="C608" s="99" t="s">
        <v>407</v>
      </c>
      <c r="D608" s="111">
        <v>221347766</v>
      </c>
      <c r="E608" s="115">
        <v>2526853122</v>
      </c>
      <c r="F608" s="99" t="s">
        <v>385</v>
      </c>
      <c r="G608" s="191">
        <v>39613</v>
      </c>
      <c r="H608" s="102" t="str">
        <f t="shared" si="18"/>
        <v>June</v>
      </c>
      <c r="I608" s="103">
        <f t="shared" ca="1" si="19"/>
        <v>7</v>
      </c>
    </row>
    <row r="609" spans="1:9" x14ac:dyDescent="0.25">
      <c r="A609" s="99" t="s">
        <v>951</v>
      </c>
      <c r="B609" s="101" t="s">
        <v>1383</v>
      </c>
      <c r="C609" s="99" t="s">
        <v>2310</v>
      </c>
      <c r="D609" s="111">
        <v>495042805</v>
      </c>
      <c r="E609" s="115">
        <v>9197146686</v>
      </c>
      <c r="F609" s="99" t="s">
        <v>385</v>
      </c>
      <c r="G609" s="191">
        <v>37193</v>
      </c>
      <c r="H609" s="102" t="str">
        <f t="shared" si="18"/>
        <v>October</v>
      </c>
      <c r="I609" s="103">
        <f t="shared" ca="1" si="19"/>
        <v>14</v>
      </c>
    </row>
    <row r="610" spans="1:9" x14ac:dyDescent="0.25">
      <c r="A610" s="99" t="s">
        <v>710</v>
      </c>
      <c r="B610" s="101" t="s">
        <v>1381</v>
      </c>
      <c r="C610" s="99" t="s">
        <v>2309</v>
      </c>
      <c r="D610" s="111">
        <v>651995963</v>
      </c>
      <c r="E610" s="115">
        <v>9194944945</v>
      </c>
      <c r="F610" s="99" t="s">
        <v>392</v>
      </c>
      <c r="G610" s="191">
        <v>37832</v>
      </c>
      <c r="H610" s="102" t="str">
        <f t="shared" si="18"/>
        <v>July</v>
      </c>
      <c r="I610" s="103">
        <f t="shared" ca="1" si="19"/>
        <v>12</v>
      </c>
    </row>
    <row r="611" spans="1:9" x14ac:dyDescent="0.25">
      <c r="A611" s="99" t="s">
        <v>866</v>
      </c>
      <c r="B611" s="101" t="s">
        <v>1381</v>
      </c>
      <c r="C611" s="99" t="s">
        <v>406</v>
      </c>
      <c r="D611" s="111">
        <v>456809622</v>
      </c>
      <c r="E611" s="115">
        <v>2523046338</v>
      </c>
      <c r="F611" s="99" t="s">
        <v>386</v>
      </c>
      <c r="G611" s="191">
        <v>38377</v>
      </c>
      <c r="H611" s="102" t="str">
        <f t="shared" si="18"/>
        <v>January</v>
      </c>
      <c r="I611" s="103">
        <f t="shared" ca="1" si="19"/>
        <v>11</v>
      </c>
    </row>
    <row r="612" spans="1:9" x14ac:dyDescent="0.25">
      <c r="A612" s="99" t="s">
        <v>1338</v>
      </c>
      <c r="B612" s="101" t="s">
        <v>1380</v>
      </c>
      <c r="C612" s="99" t="s">
        <v>1382</v>
      </c>
      <c r="D612" s="111">
        <v>481336564</v>
      </c>
      <c r="E612" s="115">
        <v>9196479087</v>
      </c>
      <c r="F612" s="99" t="s">
        <v>386</v>
      </c>
      <c r="G612" s="191">
        <v>37271</v>
      </c>
      <c r="H612" s="102" t="str">
        <f t="shared" si="18"/>
        <v>January</v>
      </c>
      <c r="I612" s="103">
        <f t="shared" ca="1" si="19"/>
        <v>14</v>
      </c>
    </row>
    <row r="613" spans="1:9" x14ac:dyDescent="0.25">
      <c r="A613" s="99" t="s">
        <v>1243</v>
      </c>
      <c r="B613" s="101" t="s">
        <v>1380</v>
      </c>
      <c r="C613" s="99" t="s">
        <v>401</v>
      </c>
      <c r="D613" s="111">
        <v>370608224</v>
      </c>
      <c r="E613" s="115">
        <v>2521535362</v>
      </c>
      <c r="F613" s="99" t="s">
        <v>386</v>
      </c>
      <c r="G613" s="191">
        <v>39445</v>
      </c>
      <c r="H613" s="102" t="str">
        <f t="shared" si="18"/>
        <v>December</v>
      </c>
      <c r="I613" s="103">
        <f t="shared" ca="1" si="19"/>
        <v>8</v>
      </c>
    </row>
    <row r="614" spans="1:9" x14ac:dyDescent="0.25">
      <c r="A614" s="99" t="s">
        <v>1075</v>
      </c>
      <c r="B614" s="101" t="s">
        <v>1383</v>
      </c>
      <c r="C614" s="99" t="s">
        <v>407</v>
      </c>
      <c r="D614" s="111">
        <v>693055639</v>
      </c>
      <c r="E614" s="115">
        <v>9195866887</v>
      </c>
      <c r="F614" s="99" t="s">
        <v>386</v>
      </c>
      <c r="G614" s="191">
        <v>35089</v>
      </c>
      <c r="H614" s="102" t="str">
        <f t="shared" si="18"/>
        <v>January</v>
      </c>
      <c r="I614" s="103">
        <f t="shared" ca="1" si="19"/>
        <v>20</v>
      </c>
    </row>
    <row r="615" spans="1:9" x14ac:dyDescent="0.25">
      <c r="A615" s="99" t="s">
        <v>1370</v>
      </c>
      <c r="B615" s="101" t="s">
        <v>1505</v>
      </c>
      <c r="C615" s="99" t="s">
        <v>399</v>
      </c>
      <c r="D615" s="111">
        <v>906321388</v>
      </c>
      <c r="E615" s="115">
        <v>2527919826</v>
      </c>
      <c r="F615" s="99" t="s">
        <v>385</v>
      </c>
      <c r="G615" s="191">
        <v>35531</v>
      </c>
      <c r="H615" s="102" t="str">
        <f t="shared" si="18"/>
        <v>April</v>
      </c>
      <c r="I615" s="103">
        <f t="shared" ca="1" si="19"/>
        <v>19</v>
      </c>
    </row>
    <row r="616" spans="1:9" x14ac:dyDescent="0.25">
      <c r="A616" s="99" t="s">
        <v>807</v>
      </c>
      <c r="B616" s="101" t="s">
        <v>1383</v>
      </c>
      <c r="C616" s="99" t="s">
        <v>406</v>
      </c>
      <c r="D616" s="111">
        <v>394876677</v>
      </c>
      <c r="E616" s="115">
        <v>2522551469</v>
      </c>
      <c r="F616" s="99" t="s">
        <v>386</v>
      </c>
      <c r="G616" s="191">
        <v>36105</v>
      </c>
      <c r="H616" s="102" t="str">
        <f t="shared" si="18"/>
        <v>November</v>
      </c>
      <c r="I616" s="103">
        <f t="shared" ca="1" si="19"/>
        <v>17</v>
      </c>
    </row>
    <row r="617" spans="1:9" x14ac:dyDescent="0.25">
      <c r="A617" s="99" t="s">
        <v>1341</v>
      </c>
      <c r="B617" s="101" t="s">
        <v>1383</v>
      </c>
      <c r="C617" s="99" t="s">
        <v>407</v>
      </c>
      <c r="D617" s="111">
        <v>331251341</v>
      </c>
      <c r="E617" s="115">
        <v>2528678875</v>
      </c>
      <c r="F617" s="99" t="s">
        <v>386</v>
      </c>
      <c r="G617" s="191">
        <v>35274</v>
      </c>
      <c r="H617" s="102" t="str">
        <f t="shared" si="18"/>
        <v>July</v>
      </c>
      <c r="I617" s="103">
        <f t="shared" ca="1" si="19"/>
        <v>19</v>
      </c>
    </row>
    <row r="618" spans="1:9" x14ac:dyDescent="0.25">
      <c r="A618" s="99" t="s">
        <v>884</v>
      </c>
      <c r="B618" s="101" t="s">
        <v>1383</v>
      </c>
      <c r="C618" s="99" t="s">
        <v>399</v>
      </c>
      <c r="D618" s="111">
        <v>903618594</v>
      </c>
      <c r="E618" s="115">
        <v>9194733288</v>
      </c>
      <c r="F618" s="99" t="s">
        <v>386</v>
      </c>
      <c r="G618" s="191">
        <v>36000</v>
      </c>
      <c r="H618" s="102" t="str">
        <f t="shared" si="18"/>
        <v>July</v>
      </c>
      <c r="I618" s="103">
        <f t="shared" ca="1" si="19"/>
        <v>17</v>
      </c>
    </row>
    <row r="619" spans="1:9" x14ac:dyDescent="0.25">
      <c r="A619" s="99" t="s">
        <v>858</v>
      </c>
      <c r="B619" s="101" t="s">
        <v>674</v>
      </c>
      <c r="C619" s="99" t="s">
        <v>399</v>
      </c>
      <c r="D619" s="111">
        <v>487810878</v>
      </c>
      <c r="E619" s="115">
        <v>9194555389</v>
      </c>
      <c r="F619" s="99" t="s">
        <v>386</v>
      </c>
      <c r="G619" s="191">
        <v>40613</v>
      </c>
      <c r="H619" s="102" t="str">
        <f t="shared" si="18"/>
        <v>March</v>
      </c>
      <c r="I619" s="103">
        <f t="shared" ca="1" si="19"/>
        <v>5</v>
      </c>
    </row>
    <row r="620" spans="1:9" x14ac:dyDescent="0.25">
      <c r="A620" s="99" t="s">
        <v>1317</v>
      </c>
      <c r="B620" s="101" t="s">
        <v>1381</v>
      </c>
      <c r="C620" s="99" t="s">
        <v>399</v>
      </c>
      <c r="D620" s="111">
        <v>527185620</v>
      </c>
      <c r="E620" s="115">
        <v>2524627771</v>
      </c>
      <c r="F620" s="99" t="s">
        <v>386</v>
      </c>
      <c r="G620" s="191">
        <v>38065</v>
      </c>
      <c r="H620" s="102" t="str">
        <f t="shared" si="18"/>
        <v>March</v>
      </c>
      <c r="I620" s="103">
        <f t="shared" ca="1" si="19"/>
        <v>12</v>
      </c>
    </row>
    <row r="621" spans="1:9" x14ac:dyDescent="0.25">
      <c r="A621" s="99" t="s">
        <v>1109</v>
      </c>
      <c r="B621" s="101" t="s">
        <v>1383</v>
      </c>
      <c r="C621" s="99" t="s">
        <v>395</v>
      </c>
      <c r="D621" s="111">
        <v>768215237</v>
      </c>
      <c r="E621" s="115">
        <v>9195993367</v>
      </c>
      <c r="F621" s="99" t="s">
        <v>389</v>
      </c>
      <c r="G621" s="191">
        <v>35368</v>
      </c>
      <c r="H621" s="102" t="str">
        <f t="shared" si="18"/>
        <v>October</v>
      </c>
      <c r="I621" s="103">
        <f t="shared" ca="1" si="19"/>
        <v>19</v>
      </c>
    </row>
    <row r="622" spans="1:9" x14ac:dyDescent="0.25">
      <c r="A622" s="99" t="s">
        <v>763</v>
      </c>
      <c r="B622" s="101" t="s">
        <v>378</v>
      </c>
      <c r="C622" s="99" t="s">
        <v>402</v>
      </c>
      <c r="D622" s="111">
        <v>895408697</v>
      </c>
      <c r="E622" s="115">
        <v>2523383207</v>
      </c>
      <c r="F622" s="99" t="s">
        <v>386</v>
      </c>
      <c r="G622" s="191">
        <v>35830</v>
      </c>
      <c r="H622" s="102" t="str">
        <f t="shared" si="18"/>
        <v>February</v>
      </c>
      <c r="I622" s="103">
        <f t="shared" ca="1" si="19"/>
        <v>18</v>
      </c>
    </row>
    <row r="623" spans="1:9" x14ac:dyDescent="0.25">
      <c r="A623" s="99" t="s">
        <v>1315</v>
      </c>
      <c r="B623" s="101" t="s">
        <v>1380</v>
      </c>
      <c r="C623" s="99" t="s">
        <v>399</v>
      </c>
      <c r="D623" s="111">
        <v>944793994</v>
      </c>
      <c r="E623" s="115">
        <v>2525725646</v>
      </c>
      <c r="F623" s="99" t="s">
        <v>386</v>
      </c>
      <c r="G623" s="191">
        <v>37890</v>
      </c>
      <c r="H623" s="102" t="str">
        <f t="shared" si="18"/>
        <v>September</v>
      </c>
      <c r="I623" s="103">
        <f t="shared" ca="1" si="19"/>
        <v>12</v>
      </c>
    </row>
    <row r="624" spans="1:9" x14ac:dyDescent="0.25">
      <c r="A624" s="99" t="s">
        <v>810</v>
      </c>
      <c r="B624" s="101" t="s">
        <v>378</v>
      </c>
      <c r="C624" s="99" t="s">
        <v>395</v>
      </c>
      <c r="D624" s="111">
        <v>676534152</v>
      </c>
      <c r="E624" s="115">
        <v>9194416232</v>
      </c>
      <c r="F624" s="99" t="s">
        <v>386</v>
      </c>
      <c r="G624" s="191">
        <v>35042</v>
      </c>
      <c r="H624" s="102" t="str">
        <f t="shared" si="18"/>
        <v>December</v>
      </c>
      <c r="I624" s="103">
        <f t="shared" ca="1" si="19"/>
        <v>20</v>
      </c>
    </row>
    <row r="625" spans="1:9" x14ac:dyDescent="0.25">
      <c r="A625" s="99" t="s">
        <v>1413</v>
      </c>
      <c r="B625" s="101" t="s">
        <v>674</v>
      </c>
      <c r="C625" s="99" t="s">
        <v>399</v>
      </c>
      <c r="D625" s="111">
        <v>969216994</v>
      </c>
      <c r="E625" s="115">
        <v>2528973095</v>
      </c>
      <c r="F625" s="99" t="s">
        <v>385</v>
      </c>
      <c r="G625" s="191">
        <v>37716</v>
      </c>
      <c r="H625" s="102" t="str">
        <f t="shared" si="18"/>
        <v>April</v>
      </c>
      <c r="I625" s="103">
        <f t="shared" ca="1" si="19"/>
        <v>13</v>
      </c>
    </row>
    <row r="626" spans="1:9" x14ac:dyDescent="0.25">
      <c r="A626" s="99" t="s">
        <v>824</v>
      </c>
      <c r="B626" s="101" t="s">
        <v>674</v>
      </c>
      <c r="C626" s="99" t="s">
        <v>407</v>
      </c>
      <c r="D626" s="111">
        <v>619456809</v>
      </c>
      <c r="E626" s="115">
        <v>9196865606</v>
      </c>
      <c r="F626" s="99" t="s">
        <v>389</v>
      </c>
      <c r="G626" s="191">
        <v>37662</v>
      </c>
      <c r="H626" s="102" t="str">
        <f t="shared" si="18"/>
        <v>February</v>
      </c>
      <c r="I626" s="103">
        <f t="shared" ca="1" si="19"/>
        <v>13</v>
      </c>
    </row>
    <row r="627" spans="1:9" x14ac:dyDescent="0.25">
      <c r="A627" s="99" t="s">
        <v>1324</v>
      </c>
      <c r="B627" s="101" t="s">
        <v>1381</v>
      </c>
      <c r="C627" s="99" t="s">
        <v>399</v>
      </c>
      <c r="D627" s="111">
        <v>962553692</v>
      </c>
      <c r="E627" s="115">
        <v>9196689962</v>
      </c>
      <c r="F627" s="99" t="s">
        <v>386</v>
      </c>
      <c r="G627" s="191">
        <v>38034</v>
      </c>
      <c r="H627" s="102" t="str">
        <f t="shared" si="18"/>
        <v>February</v>
      </c>
      <c r="I627" s="103">
        <f t="shared" ca="1" si="19"/>
        <v>12</v>
      </c>
    </row>
    <row r="628" spans="1:9" x14ac:dyDescent="0.25">
      <c r="A628" s="99" t="s">
        <v>732</v>
      </c>
      <c r="B628" s="101" t="s">
        <v>1383</v>
      </c>
      <c r="C628" s="99" t="s">
        <v>403</v>
      </c>
      <c r="D628" s="111">
        <v>802700229</v>
      </c>
      <c r="E628" s="115">
        <v>2524264889</v>
      </c>
      <c r="F628" s="99" t="s">
        <v>386</v>
      </c>
      <c r="G628" s="191">
        <v>38180</v>
      </c>
      <c r="H628" s="102" t="str">
        <f t="shared" si="18"/>
        <v>July</v>
      </c>
      <c r="I628" s="103">
        <f t="shared" ca="1" si="19"/>
        <v>11</v>
      </c>
    </row>
    <row r="629" spans="1:9" x14ac:dyDescent="0.25">
      <c r="A629" s="99" t="s">
        <v>1343</v>
      </c>
      <c r="B629" s="101" t="s">
        <v>1381</v>
      </c>
      <c r="C629" s="100" t="s">
        <v>1382</v>
      </c>
      <c r="D629" s="112">
        <v>638271383</v>
      </c>
      <c r="E629" s="117">
        <v>2521641031</v>
      </c>
      <c r="F629" s="100" t="s">
        <v>386</v>
      </c>
      <c r="G629" s="191">
        <v>37901</v>
      </c>
      <c r="H629" s="102" t="str">
        <f t="shared" si="18"/>
        <v>October</v>
      </c>
      <c r="I629" s="103">
        <f t="shared" ca="1" si="19"/>
        <v>12</v>
      </c>
    </row>
    <row r="630" spans="1:9" x14ac:dyDescent="0.25">
      <c r="A630" s="99" t="s">
        <v>974</v>
      </c>
      <c r="B630" s="101" t="s">
        <v>1383</v>
      </c>
      <c r="C630" s="99" t="s">
        <v>398</v>
      </c>
      <c r="D630" s="111">
        <v>771953685</v>
      </c>
      <c r="E630" s="115">
        <v>2526739978</v>
      </c>
      <c r="F630" s="99" t="s">
        <v>392</v>
      </c>
      <c r="G630" s="191">
        <v>37176</v>
      </c>
      <c r="H630" s="102" t="str">
        <f t="shared" si="18"/>
        <v>October</v>
      </c>
      <c r="I630" s="103">
        <f t="shared" ca="1" si="19"/>
        <v>14</v>
      </c>
    </row>
    <row r="631" spans="1:9" x14ac:dyDescent="0.25">
      <c r="A631" s="99" t="s">
        <v>1089</v>
      </c>
      <c r="B631" s="101" t="s">
        <v>1383</v>
      </c>
      <c r="C631" s="99" t="s">
        <v>402</v>
      </c>
      <c r="D631" s="111">
        <v>422957475</v>
      </c>
      <c r="E631" s="115">
        <v>2524273090</v>
      </c>
      <c r="F631" s="99" t="s">
        <v>386</v>
      </c>
      <c r="G631" s="191">
        <v>37389</v>
      </c>
      <c r="H631" s="102" t="str">
        <f t="shared" si="18"/>
        <v>May</v>
      </c>
      <c r="I631" s="103">
        <f t="shared" ca="1" si="19"/>
        <v>14</v>
      </c>
    </row>
    <row r="632" spans="1:9" x14ac:dyDescent="0.25">
      <c r="A632" s="99" t="s">
        <v>841</v>
      </c>
      <c r="B632" s="101" t="s">
        <v>674</v>
      </c>
      <c r="C632" s="99" t="s">
        <v>399</v>
      </c>
      <c r="D632" s="111">
        <v>312019803</v>
      </c>
      <c r="E632" s="115">
        <v>9197961953</v>
      </c>
      <c r="F632" s="99" t="s">
        <v>386</v>
      </c>
      <c r="G632" s="191">
        <v>38902</v>
      </c>
      <c r="H632" s="102" t="str">
        <f t="shared" si="18"/>
        <v>July</v>
      </c>
      <c r="I632" s="103">
        <f t="shared" ca="1" si="19"/>
        <v>9</v>
      </c>
    </row>
    <row r="633" spans="1:9" x14ac:dyDescent="0.25">
      <c r="A633" s="99" t="s">
        <v>1271</v>
      </c>
      <c r="B633" s="101" t="s">
        <v>1383</v>
      </c>
      <c r="C633" s="99" t="s">
        <v>399</v>
      </c>
      <c r="D633" s="111">
        <v>559376297</v>
      </c>
      <c r="E633" s="115">
        <v>9194888110</v>
      </c>
      <c r="F633" s="99" t="s">
        <v>386</v>
      </c>
      <c r="G633" s="191">
        <v>38243</v>
      </c>
      <c r="H633" s="102" t="str">
        <f t="shared" si="18"/>
        <v>September</v>
      </c>
      <c r="I633" s="103">
        <f t="shared" ca="1" si="19"/>
        <v>11</v>
      </c>
    </row>
    <row r="634" spans="1:9" x14ac:dyDescent="0.25">
      <c r="A634" s="99" t="s">
        <v>1360</v>
      </c>
      <c r="B634" s="101" t="s">
        <v>1381</v>
      </c>
      <c r="C634" s="99" t="s">
        <v>395</v>
      </c>
      <c r="D634" s="111">
        <v>147261161</v>
      </c>
      <c r="E634" s="115">
        <v>9197692593</v>
      </c>
      <c r="F634" s="99" t="s">
        <v>386</v>
      </c>
      <c r="G634" s="191">
        <v>35424</v>
      </c>
      <c r="H634" s="102" t="str">
        <f t="shared" si="18"/>
        <v>December</v>
      </c>
      <c r="I634" s="103">
        <f t="shared" ca="1" si="19"/>
        <v>19</v>
      </c>
    </row>
    <row r="635" spans="1:9" x14ac:dyDescent="0.25">
      <c r="A635" s="99" t="s">
        <v>826</v>
      </c>
      <c r="B635" s="101" t="s">
        <v>1380</v>
      </c>
      <c r="C635" s="99" t="s">
        <v>2311</v>
      </c>
      <c r="D635" s="111">
        <v>383616821</v>
      </c>
      <c r="E635" s="115">
        <v>2524989537</v>
      </c>
      <c r="F635" s="99" t="s">
        <v>386</v>
      </c>
      <c r="G635" s="191">
        <v>38226</v>
      </c>
      <c r="H635" s="102" t="str">
        <f t="shared" si="18"/>
        <v>August</v>
      </c>
      <c r="I635" s="103">
        <f t="shared" ca="1" si="19"/>
        <v>11</v>
      </c>
    </row>
    <row r="636" spans="1:9" x14ac:dyDescent="0.25">
      <c r="A636" s="99" t="s">
        <v>1058</v>
      </c>
      <c r="B636" s="101" t="s">
        <v>378</v>
      </c>
      <c r="C636" s="99" t="s">
        <v>397</v>
      </c>
      <c r="D636" s="111">
        <v>932787692</v>
      </c>
      <c r="E636" s="115">
        <v>2522612740</v>
      </c>
      <c r="F636" s="99" t="s">
        <v>385</v>
      </c>
      <c r="G636" s="191">
        <v>35710</v>
      </c>
      <c r="H636" s="102" t="str">
        <f t="shared" si="18"/>
        <v>October</v>
      </c>
      <c r="I636" s="103">
        <f t="shared" ca="1" si="19"/>
        <v>18</v>
      </c>
    </row>
    <row r="637" spans="1:9" x14ac:dyDescent="0.25">
      <c r="A637" s="99" t="s">
        <v>1108</v>
      </c>
      <c r="B637" s="101" t="s">
        <v>1381</v>
      </c>
      <c r="C637" s="99" t="s">
        <v>403</v>
      </c>
      <c r="D637" s="111">
        <v>797431044</v>
      </c>
      <c r="E637" s="115">
        <v>2523820613</v>
      </c>
      <c r="F637" s="99" t="s">
        <v>392</v>
      </c>
      <c r="G637" s="191">
        <v>38462</v>
      </c>
      <c r="H637" s="102" t="str">
        <f t="shared" si="18"/>
        <v>April</v>
      </c>
      <c r="I637" s="103">
        <f t="shared" ca="1" si="19"/>
        <v>11</v>
      </c>
    </row>
    <row r="638" spans="1:9" x14ac:dyDescent="0.25">
      <c r="A638" s="99" t="s">
        <v>832</v>
      </c>
      <c r="B638" s="101" t="s">
        <v>1381</v>
      </c>
      <c r="C638" s="99" t="s">
        <v>1385</v>
      </c>
      <c r="D638" s="111">
        <v>690374765</v>
      </c>
      <c r="E638" s="115">
        <v>2525786813</v>
      </c>
      <c r="F638" s="99" t="s">
        <v>386</v>
      </c>
      <c r="G638" s="191">
        <v>38132</v>
      </c>
      <c r="H638" s="102" t="str">
        <f t="shared" si="18"/>
        <v>May</v>
      </c>
      <c r="I638" s="103">
        <f t="shared" ca="1" si="19"/>
        <v>12</v>
      </c>
    </row>
    <row r="639" spans="1:9" x14ac:dyDescent="0.25">
      <c r="A639" s="99" t="s">
        <v>1189</v>
      </c>
      <c r="B639" s="101" t="s">
        <v>1383</v>
      </c>
      <c r="C639" s="99" t="s">
        <v>399</v>
      </c>
      <c r="D639" s="111">
        <v>249929042</v>
      </c>
      <c r="E639" s="115">
        <v>2525790872</v>
      </c>
      <c r="F639" s="99" t="s">
        <v>386</v>
      </c>
      <c r="G639" s="191">
        <v>37096</v>
      </c>
      <c r="H639" s="102" t="str">
        <f t="shared" si="18"/>
        <v>July</v>
      </c>
      <c r="I639" s="103">
        <f t="shared" ca="1" si="19"/>
        <v>14</v>
      </c>
    </row>
    <row r="640" spans="1:9" x14ac:dyDescent="0.25">
      <c r="A640" s="99" t="s">
        <v>1316</v>
      </c>
      <c r="B640" s="101" t="s">
        <v>1383</v>
      </c>
      <c r="C640" s="99" t="s">
        <v>399</v>
      </c>
      <c r="D640" s="111">
        <v>542653222</v>
      </c>
      <c r="E640" s="115">
        <v>9193708610</v>
      </c>
      <c r="F640" s="99" t="s">
        <v>385</v>
      </c>
      <c r="G640" s="191">
        <v>41548</v>
      </c>
      <c r="H640" s="102" t="str">
        <f t="shared" si="18"/>
        <v>October</v>
      </c>
      <c r="I640" s="103">
        <f t="shared" ca="1" si="19"/>
        <v>2</v>
      </c>
    </row>
    <row r="641" spans="1:9" x14ac:dyDescent="0.25">
      <c r="A641" s="99" t="s">
        <v>813</v>
      </c>
      <c r="B641" s="101" t="s">
        <v>1383</v>
      </c>
      <c r="C641" s="99" t="s">
        <v>1386</v>
      </c>
      <c r="D641" s="111">
        <v>174483231</v>
      </c>
      <c r="E641" s="115">
        <v>9196733291</v>
      </c>
      <c r="F641" s="99" t="s">
        <v>386</v>
      </c>
      <c r="G641" s="191">
        <v>39273</v>
      </c>
      <c r="H641" s="102" t="str">
        <f t="shared" si="18"/>
        <v>July</v>
      </c>
      <c r="I641" s="103">
        <f t="shared" ca="1" si="19"/>
        <v>8</v>
      </c>
    </row>
    <row r="642" spans="1:9" x14ac:dyDescent="0.25">
      <c r="A642" s="99" t="s">
        <v>1424</v>
      </c>
      <c r="B642" s="101" t="s">
        <v>1383</v>
      </c>
      <c r="C642" s="99" t="s">
        <v>1386</v>
      </c>
      <c r="D642" s="111">
        <v>285295419</v>
      </c>
      <c r="E642" s="115">
        <v>9197904981</v>
      </c>
      <c r="F642" s="99" t="s">
        <v>392</v>
      </c>
      <c r="G642" s="191">
        <v>38278</v>
      </c>
      <c r="H642" s="102" t="str">
        <f t="shared" ref="H642:H705" si="20">CHOOSE(MONTH(G642),"January","February","March","April","May","June","July","August","September","October","November","December")</f>
        <v>October</v>
      </c>
      <c r="I642" s="103">
        <f t="shared" ref="I642:I705" ca="1" si="21">DATEDIF(G642,TODAY(),"Y")</f>
        <v>11</v>
      </c>
    </row>
    <row r="643" spans="1:9" x14ac:dyDescent="0.25">
      <c r="A643" s="99" t="s">
        <v>1136</v>
      </c>
      <c r="B643" s="101" t="s">
        <v>674</v>
      </c>
      <c r="C643" s="99" t="s">
        <v>402</v>
      </c>
      <c r="D643" s="111">
        <v>279097202</v>
      </c>
      <c r="E643" s="116">
        <v>9196844371</v>
      </c>
      <c r="F643" s="99" t="s">
        <v>386</v>
      </c>
      <c r="G643" s="191">
        <v>38013</v>
      </c>
      <c r="H643" s="102" t="str">
        <f t="shared" si="20"/>
        <v>January</v>
      </c>
      <c r="I643" s="103">
        <f t="shared" ca="1" si="21"/>
        <v>12</v>
      </c>
    </row>
    <row r="644" spans="1:9" x14ac:dyDescent="0.25">
      <c r="A644" s="99" t="s">
        <v>2530</v>
      </c>
      <c r="B644" s="101" t="s">
        <v>1383</v>
      </c>
      <c r="C644" s="99" t="s">
        <v>397</v>
      </c>
      <c r="D644" s="111">
        <v>110184347</v>
      </c>
      <c r="E644" s="115">
        <v>2526166452</v>
      </c>
      <c r="F644" s="99" t="s">
        <v>386</v>
      </c>
      <c r="G644" s="191">
        <v>41499</v>
      </c>
      <c r="H644" s="102" t="str">
        <f t="shared" si="20"/>
        <v>August</v>
      </c>
      <c r="I644" s="103">
        <f t="shared" ca="1" si="21"/>
        <v>2</v>
      </c>
    </row>
    <row r="645" spans="1:9" x14ac:dyDescent="0.25">
      <c r="A645" s="99" t="s">
        <v>683</v>
      </c>
      <c r="B645" s="101" t="s">
        <v>674</v>
      </c>
      <c r="C645" s="99" t="s">
        <v>406</v>
      </c>
      <c r="D645" s="111">
        <v>451159170</v>
      </c>
      <c r="E645" s="115">
        <v>2522604602</v>
      </c>
      <c r="F645" s="99" t="s">
        <v>389</v>
      </c>
      <c r="G645" s="191">
        <v>38919</v>
      </c>
      <c r="H645" s="102" t="str">
        <f t="shared" si="20"/>
        <v>July</v>
      </c>
      <c r="I645" s="103">
        <f t="shared" ca="1" si="21"/>
        <v>9</v>
      </c>
    </row>
    <row r="646" spans="1:9" x14ac:dyDescent="0.25">
      <c r="A646" s="99" t="s">
        <v>913</v>
      </c>
      <c r="B646" s="101" t="s">
        <v>378</v>
      </c>
      <c r="C646" s="99" t="s">
        <v>1384</v>
      </c>
      <c r="D646" s="111">
        <v>460412180</v>
      </c>
      <c r="E646" s="115">
        <v>9196822349</v>
      </c>
      <c r="F646" s="99" t="s">
        <v>386</v>
      </c>
      <c r="G646" s="191">
        <v>35221</v>
      </c>
      <c r="H646" s="102" t="str">
        <f t="shared" si="20"/>
        <v>June</v>
      </c>
      <c r="I646" s="103">
        <f t="shared" ca="1" si="21"/>
        <v>19</v>
      </c>
    </row>
    <row r="647" spans="1:9" x14ac:dyDescent="0.25">
      <c r="A647" s="99" t="s">
        <v>928</v>
      </c>
      <c r="B647" s="101" t="s">
        <v>1383</v>
      </c>
      <c r="C647" s="99" t="s">
        <v>407</v>
      </c>
      <c r="D647" s="111">
        <v>351003584</v>
      </c>
      <c r="E647" s="115">
        <v>2524269081</v>
      </c>
      <c r="F647" s="99" t="s">
        <v>385</v>
      </c>
      <c r="G647" s="191">
        <v>35315</v>
      </c>
      <c r="H647" s="102" t="str">
        <f t="shared" si="20"/>
        <v>September</v>
      </c>
      <c r="I647" s="103">
        <f t="shared" ca="1" si="21"/>
        <v>19</v>
      </c>
    </row>
    <row r="648" spans="1:9" x14ac:dyDescent="0.25">
      <c r="A648" s="99" t="s">
        <v>1147</v>
      </c>
      <c r="B648" s="101" t="s">
        <v>1383</v>
      </c>
      <c r="C648" s="99" t="s">
        <v>399</v>
      </c>
      <c r="D648" s="111">
        <v>319449613</v>
      </c>
      <c r="E648" s="115">
        <v>2523454032</v>
      </c>
      <c r="F648" s="99" t="s">
        <v>386</v>
      </c>
      <c r="G648" s="191">
        <v>38282</v>
      </c>
      <c r="H648" s="102" t="str">
        <f t="shared" si="20"/>
        <v>October</v>
      </c>
      <c r="I648" s="103">
        <f t="shared" ca="1" si="21"/>
        <v>11</v>
      </c>
    </row>
    <row r="649" spans="1:9" x14ac:dyDescent="0.25">
      <c r="A649" s="99" t="s">
        <v>1039</v>
      </c>
      <c r="B649" s="101" t="s">
        <v>378</v>
      </c>
      <c r="C649" s="99" t="s">
        <v>407</v>
      </c>
      <c r="D649" s="111">
        <v>288741910</v>
      </c>
      <c r="E649" s="115">
        <v>2522842668</v>
      </c>
      <c r="F649" s="99" t="s">
        <v>386</v>
      </c>
      <c r="G649" s="191">
        <v>38885</v>
      </c>
      <c r="H649" s="102" t="str">
        <f t="shared" si="20"/>
        <v>June</v>
      </c>
      <c r="I649" s="103">
        <f t="shared" ca="1" si="21"/>
        <v>9</v>
      </c>
    </row>
    <row r="650" spans="1:9" x14ac:dyDescent="0.25">
      <c r="A650" s="99" t="s">
        <v>870</v>
      </c>
      <c r="B650" s="101" t="s">
        <v>1381</v>
      </c>
      <c r="C650" s="99" t="s">
        <v>397</v>
      </c>
      <c r="D650" s="111">
        <v>622274162</v>
      </c>
      <c r="E650" s="115">
        <v>9191264786</v>
      </c>
      <c r="F650" s="99" t="s">
        <v>385</v>
      </c>
      <c r="G650" s="191">
        <v>41355</v>
      </c>
      <c r="H650" s="102" t="str">
        <f t="shared" si="20"/>
        <v>March</v>
      </c>
      <c r="I650" s="103">
        <f t="shared" ca="1" si="21"/>
        <v>3</v>
      </c>
    </row>
    <row r="651" spans="1:9" x14ac:dyDescent="0.25">
      <c r="A651" s="99" t="s">
        <v>1220</v>
      </c>
      <c r="B651" s="101" t="s">
        <v>1505</v>
      </c>
      <c r="C651" s="99" t="s">
        <v>403</v>
      </c>
      <c r="D651" s="111">
        <v>917195248</v>
      </c>
      <c r="E651" s="115">
        <v>9194605984</v>
      </c>
      <c r="F651" s="99" t="s">
        <v>392</v>
      </c>
      <c r="G651" s="191">
        <v>41838</v>
      </c>
      <c r="H651" s="102" t="str">
        <f t="shared" si="20"/>
        <v>July</v>
      </c>
      <c r="I651" s="103">
        <f t="shared" ca="1" si="21"/>
        <v>1</v>
      </c>
    </row>
    <row r="652" spans="1:9" x14ac:dyDescent="0.25">
      <c r="A652" s="99" t="s">
        <v>695</v>
      </c>
      <c r="B652" s="101" t="s">
        <v>1383</v>
      </c>
      <c r="C652" s="99" t="s">
        <v>1385</v>
      </c>
      <c r="D652" s="111">
        <v>685953695</v>
      </c>
      <c r="E652" s="115">
        <v>9196756847</v>
      </c>
      <c r="F652" s="99" t="s">
        <v>386</v>
      </c>
      <c r="G652" s="191">
        <v>42343</v>
      </c>
      <c r="H652" s="102" t="str">
        <f t="shared" si="20"/>
        <v>December</v>
      </c>
      <c r="I652" s="103">
        <f t="shared" ca="1" si="21"/>
        <v>0</v>
      </c>
    </row>
    <row r="653" spans="1:9" x14ac:dyDescent="0.25">
      <c r="A653" s="99" t="s">
        <v>1100</v>
      </c>
      <c r="B653" s="101" t="s">
        <v>1505</v>
      </c>
      <c r="C653" s="99" t="s">
        <v>401</v>
      </c>
      <c r="D653" s="111">
        <v>380343690</v>
      </c>
      <c r="E653" s="115">
        <v>2523906310</v>
      </c>
      <c r="F653" s="99" t="s">
        <v>385</v>
      </c>
      <c r="G653" s="191">
        <v>35640</v>
      </c>
      <c r="H653" s="102" t="str">
        <f t="shared" si="20"/>
        <v>July</v>
      </c>
      <c r="I653" s="103">
        <f t="shared" ca="1" si="21"/>
        <v>18</v>
      </c>
    </row>
    <row r="654" spans="1:9" x14ac:dyDescent="0.25">
      <c r="A654" s="99" t="s">
        <v>1411</v>
      </c>
      <c r="B654" s="101" t="s">
        <v>378</v>
      </c>
      <c r="C654" s="99" t="s">
        <v>407</v>
      </c>
      <c r="D654" s="111">
        <v>291274360</v>
      </c>
      <c r="E654" s="115">
        <v>2524563177</v>
      </c>
      <c r="F654" s="99" t="s">
        <v>386</v>
      </c>
      <c r="G654" s="191">
        <v>35798</v>
      </c>
      <c r="H654" s="102" t="str">
        <f t="shared" si="20"/>
        <v>January</v>
      </c>
      <c r="I654" s="103">
        <f t="shared" ca="1" si="21"/>
        <v>18</v>
      </c>
    </row>
    <row r="655" spans="1:9" x14ac:dyDescent="0.25">
      <c r="A655" s="99" t="s">
        <v>1098</v>
      </c>
      <c r="B655" s="101" t="s">
        <v>1383</v>
      </c>
      <c r="C655" s="99" t="s">
        <v>395</v>
      </c>
      <c r="D655" s="111">
        <v>653843221</v>
      </c>
      <c r="E655" s="115">
        <v>9197713771</v>
      </c>
      <c r="F655" s="99" t="s">
        <v>385</v>
      </c>
      <c r="G655" s="191">
        <v>39315</v>
      </c>
      <c r="H655" s="102" t="str">
        <f t="shared" si="20"/>
        <v>August</v>
      </c>
      <c r="I655" s="103">
        <f t="shared" ca="1" si="21"/>
        <v>8</v>
      </c>
    </row>
    <row r="656" spans="1:9" x14ac:dyDescent="0.25">
      <c r="A656" s="99" t="s">
        <v>702</v>
      </c>
      <c r="B656" s="101" t="s">
        <v>1383</v>
      </c>
      <c r="C656" s="99" t="s">
        <v>402</v>
      </c>
      <c r="D656" s="111">
        <v>157257652</v>
      </c>
      <c r="E656" s="115">
        <v>9193262077</v>
      </c>
      <c r="F656" s="99" t="s">
        <v>385</v>
      </c>
      <c r="G656" s="191">
        <v>40466</v>
      </c>
      <c r="H656" s="102" t="str">
        <f t="shared" si="20"/>
        <v>October</v>
      </c>
      <c r="I656" s="103">
        <f t="shared" ca="1" si="21"/>
        <v>5</v>
      </c>
    </row>
    <row r="657" spans="1:9" x14ac:dyDescent="0.25">
      <c r="A657" s="99" t="s">
        <v>893</v>
      </c>
      <c r="B657" s="101" t="s">
        <v>1383</v>
      </c>
      <c r="C657" s="99" t="s">
        <v>399</v>
      </c>
      <c r="D657" s="111">
        <v>399060898</v>
      </c>
      <c r="E657" s="115">
        <v>9195197037</v>
      </c>
      <c r="F657" s="99" t="s">
        <v>385</v>
      </c>
      <c r="G657" s="191">
        <v>35955</v>
      </c>
      <c r="H657" s="102" t="str">
        <f t="shared" si="20"/>
        <v>June</v>
      </c>
      <c r="I657" s="103">
        <f t="shared" ca="1" si="21"/>
        <v>17</v>
      </c>
    </row>
    <row r="658" spans="1:9" x14ac:dyDescent="0.25">
      <c r="A658" s="99" t="s">
        <v>706</v>
      </c>
      <c r="B658" s="101" t="s">
        <v>1381</v>
      </c>
      <c r="C658" s="99" t="s">
        <v>407</v>
      </c>
      <c r="D658" s="111">
        <v>562497973</v>
      </c>
      <c r="E658" s="115">
        <v>2524111882</v>
      </c>
      <c r="F658" s="99" t="s">
        <v>386</v>
      </c>
      <c r="G658" s="191">
        <v>35609</v>
      </c>
      <c r="H658" s="102" t="str">
        <f t="shared" si="20"/>
        <v>June</v>
      </c>
      <c r="I658" s="103">
        <f t="shared" ca="1" si="21"/>
        <v>18</v>
      </c>
    </row>
    <row r="659" spans="1:9" x14ac:dyDescent="0.25">
      <c r="A659" s="100" t="s">
        <v>699</v>
      </c>
      <c r="B659" s="101" t="s">
        <v>1383</v>
      </c>
      <c r="C659" s="99" t="s">
        <v>406</v>
      </c>
      <c r="D659" s="111">
        <v>349174221</v>
      </c>
      <c r="E659" s="115">
        <v>2521220758</v>
      </c>
      <c r="F659" s="99" t="s">
        <v>389</v>
      </c>
      <c r="G659" s="191">
        <v>35946</v>
      </c>
      <c r="H659" s="102" t="str">
        <f t="shared" si="20"/>
        <v>May</v>
      </c>
      <c r="I659" s="103">
        <f t="shared" ca="1" si="21"/>
        <v>17</v>
      </c>
    </row>
    <row r="660" spans="1:9" x14ac:dyDescent="0.25">
      <c r="A660" s="99" t="s">
        <v>1197</v>
      </c>
      <c r="B660" s="101" t="s">
        <v>1381</v>
      </c>
      <c r="C660" s="99" t="s">
        <v>406</v>
      </c>
      <c r="D660" s="111">
        <v>358017400</v>
      </c>
      <c r="E660" s="115">
        <v>2523265407</v>
      </c>
      <c r="F660" s="99" t="s">
        <v>392</v>
      </c>
      <c r="G660" s="191">
        <v>42457</v>
      </c>
      <c r="H660" s="102" t="str">
        <f t="shared" si="20"/>
        <v>March</v>
      </c>
      <c r="I660" s="103">
        <f t="shared" ca="1" si="21"/>
        <v>0</v>
      </c>
    </row>
    <row r="661" spans="1:9" x14ac:dyDescent="0.25">
      <c r="A661" s="99" t="s">
        <v>1348</v>
      </c>
      <c r="B661" s="101" t="s">
        <v>378</v>
      </c>
      <c r="C661" s="99" t="s">
        <v>402</v>
      </c>
      <c r="D661" s="111">
        <v>132016163</v>
      </c>
      <c r="E661" s="115">
        <v>2527726916</v>
      </c>
      <c r="F661" s="99" t="s">
        <v>389</v>
      </c>
      <c r="G661" s="191">
        <v>36354</v>
      </c>
      <c r="H661" s="102" t="str">
        <f t="shared" si="20"/>
        <v>July</v>
      </c>
      <c r="I661" s="103">
        <f t="shared" ca="1" si="21"/>
        <v>16</v>
      </c>
    </row>
    <row r="662" spans="1:9" x14ac:dyDescent="0.25">
      <c r="A662" s="99" t="s">
        <v>847</v>
      </c>
      <c r="B662" s="101" t="s">
        <v>674</v>
      </c>
      <c r="C662" s="99" t="s">
        <v>406</v>
      </c>
      <c r="D662" s="111">
        <v>886332647</v>
      </c>
      <c r="E662" s="115">
        <v>2526698101</v>
      </c>
      <c r="F662" s="99" t="s">
        <v>386</v>
      </c>
      <c r="G662" s="191">
        <v>38150</v>
      </c>
      <c r="H662" s="102" t="str">
        <f t="shared" si="20"/>
        <v>June</v>
      </c>
      <c r="I662" s="103">
        <f t="shared" ca="1" si="21"/>
        <v>11</v>
      </c>
    </row>
    <row r="663" spans="1:9" x14ac:dyDescent="0.25">
      <c r="A663" s="99" t="s">
        <v>1414</v>
      </c>
      <c r="B663" s="101" t="s">
        <v>674</v>
      </c>
      <c r="C663" s="99" t="s">
        <v>405</v>
      </c>
      <c r="D663" s="111">
        <v>577239513</v>
      </c>
      <c r="E663" s="115">
        <v>9193199265</v>
      </c>
      <c r="F663" s="99" t="s">
        <v>386</v>
      </c>
      <c r="G663" s="191">
        <v>36957</v>
      </c>
      <c r="H663" s="102" t="str">
        <f t="shared" si="20"/>
        <v>March</v>
      </c>
      <c r="I663" s="103">
        <f t="shared" ca="1" si="21"/>
        <v>15</v>
      </c>
    </row>
    <row r="664" spans="1:9" x14ac:dyDescent="0.25">
      <c r="A664" s="99" t="s">
        <v>952</v>
      </c>
      <c r="B664" s="101" t="s">
        <v>1381</v>
      </c>
      <c r="C664" s="99" t="s">
        <v>397</v>
      </c>
      <c r="D664" s="111">
        <v>603301910</v>
      </c>
      <c r="E664" s="115">
        <v>9196514650</v>
      </c>
      <c r="F664" s="99" t="s">
        <v>386</v>
      </c>
      <c r="G664" s="191">
        <v>35777</v>
      </c>
      <c r="H664" s="102" t="str">
        <f t="shared" si="20"/>
        <v>December</v>
      </c>
      <c r="I664" s="103">
        <f t="shared" ca="1" si="21"/>
        <v>18</v>
      </c>
    </row>
    <row r="665" spans="1:9" x14ac:dyDescent="0.25">
      <c r="A665" s="99" t="s">
        <v>793</v>
      </c>
      <c r="B665" s="101" t="s">
        <v>1383</v>
      </c>
      <c r="C665" s="99" t="s">
        <v>2309</v>
      </c>
      <c r="D665" s="111">
        <v>124203063</v>
      </c>
      <c r="E665" s="115">
        <v>9192229885</v>
      </c>
      <c r="F665" s="99" t="s">
        <v>389</v>
      </c>
      <c r="G665" s="191">
        <v>35974</v>
      </c>
      <c r="H665" s="102" t="str">
        <f t="shared" si="20"/>
        <v>June</v>
      </c>
      <c r="I665" s="103">
        <f t="shared" ca="1" si="21"/>
        <v>17</v>
      </c>
    </row>
    <row r="666" spans="1:9" x14ac:dyDescent="0.25">
      <c r="A666" s="99" t="s">
        <v>788</v>
      </c>
      <c r="B666" s="101" t="s">
        <v>1505</v>
      </c>
      <c r="C666" s="99" t="s">
        <v>408</v>
      </c>
      <c r="D666" s="111">
        <v>616055292</v>
      </c>
      <c r="E666" s="115">
        <v>9192913490</v>
      </c>
      <c r="F666" s="99" t="s">
        <v>386</v>
      </c>
      <c r="G666" s="191">
        <v>38829</v>
      </c>
      <c r="H666" s="102" t="str">
        <f t="shared" si="20"/>
        <v>April</v>
      </c>
      <c r="I666" s="103">
        <f t="shared" ca="1" si="21"/>
        <v>10</v>
      </c>
    </row>
    <row r="667" spans="1:9" x14ac:dyDescent="0.25">
      <c r="A667" s="99" t="s">
        <v>965</v>
      </c>
      <c r="B667" s="101" t="s">
        <v>1381</v>
      </c>
      <c r="C667" s="99" t="s">
        <v>398</v>
      </c>
      <c r="D667" s="111">
        <v>351268538</v>
      </c>
      <c r="E667" s="115">
        <v>2525610944</v>
      </c>
      <c r="F667" s="99" t="s">
        <v>392</v>
      </c>
      <c r="G667" s="191">
        <v>38185</v>
      </c>
      <c r="H667" s="102" t="str">
        <f t="shared" si="20"/>
        <v>July</v>
      </c>
      <c r="I667" s="103">
        <f t="shared" ca="1" si="21"/>
        <v>11</v>
      </c>
    </row>
    <row r="668" spans="1:9" x14ac:dyDescent="0.25">
      <c r="A668" s="99" t="s">
        <v>963</v>
      </c>
      <c r="B668" s="101" t="s">
        <v>1383</v>
      </c>
      <c r="C668" s="99" t="s">
        <v>407</v>
      </c>
      <c r="D668" s="111">
        <v>750722934</v>
      </c>
      <c r="E668" s="115">
        <v>2523631883</v>
      </c>
      <c r="F668" s="99" t="s">
        <v>386</v>
      </c>
      <c r="G668" s="191">
        <v>35211</v>
      </c>
      <c r="H668" s="102" t="str">
        <f t="shared" si="20"/>
        <v>May</v>
      </c>
      <c r="I668" s="103">
        <f t="shared" ca="1" si="21"/>
        <v>20</v>
      </c>
    </row>
    <row r="669" spans="1:9" x14ac:dyDescent="0.25">
      <c r="A669" s="99" t="s">
        <v>1059</v>
      </c>
      <c r="B669" s="101" t="s">
        <v>378</v>
      </c>
      <c r="C669" s="99" t="s">
        <v>399</v>
      </c>
      <c r="D669" s="111">
        <v>436778229</v>
      </c>
      <c r="E669" s="115">
        <v>2525871924</v>
      </c>
      <c r="F669" s="99" t="s">
        <v>385</v>
      </c>
      <c r="G669" s="191">
        <v>37067</v>
      </c>
      <c r="H669" s="102" t="str">
        <f t="shared" si="20"/>
        <v>June</v>
      </c>
      <c r="I669" s="103">
        <f t="shared" ca="1" si="21"/>
        <v>14</v>
      </c>
    </row>
    <row r="670" spans="1:9" x14ac:dyDescent="0.25">
      <c r="A670" s="99" t="s">
        <v>1020</v>
      </c>
      <c r="B670" s="101" t="s">
        <v>1380</v>
      </c>
      <c r="C670" s="99" t="s">
        <v>399</v>
      </c>
      <c r="D670" s="111">
        <v>783624212</v>
      </c>
      <c r="E670" s="115">
        <v>9193164024</v>
      </c>
      <c r="F670" s="99" t="s">
        <v>389</v>
      </c>
      <c r="G670" s="191">
        <v>37447</v>
      </c>
      <c r="H670" s="102" t="str">
        <f t="shared" si="20"/>
        <v>July</v>
      </c>
      <c r="I670" s="103">
        <f t="shared" ca="1" si="21"/>
        <v>13</v>
      </c>
    </row>
    <row r="671" spans="1:9" x14ac:dyDescent="0.25">
      <c r="A671" s="99" t="s">
        <v>1403</v>
      </c>
      <c r="B671" s="101" t="s">
        <v>1381</v>
      </c>
      <c r="C671" s="99" t="s">
        <v>399</v>
      </c>
      <c r="D671" s="111">
        <v>468053610</v>
      </c>
      <c r="E671" s="115">
        <v>2525344270</v>
      </c>
      <c r="F671" s="99" t="s">
        <v>386</v>
      </c>
      <c r="G671" s="191">
        <v>42154</v>
      </c>
      <c r="H671" s="102" t="str">
        <f t="shared" si="20"/>
        <v>May</v>
      </c>
      <c r="I671" s="103">
        <f t="shared" ca="1" si="21"/>
        <v>0</v>
      </c>
    </row>
    <row r="672" spans="1:9" x14ac:dyDescent="0.25">
      <c r="A672" s="99" t="s">
        <v>862</v>
      </c>
      <c r="B672" s="101" t="s">
        <v>1383</v>
      </c>
      <c r="C672" s="99" t="s">
        <v>394</v>
      </c>
      <c r="D672" s="111">
        <v>682791418</v>
      </c>
      <c r="E672" s="115">
        <v>9194603155</v>
      </c>
      <c r="F672" s="99" t="s">
        <v>386</v>
      </c>
      <c r="G672" s="191">
        <v>37100</v>
      </c>
      <c r="H672" s="102" t="str">
        <f t="shared" si="20"/>
        <v>July</v>
      </c>
      <c r="I672" s="103">
        <f t="shared" ca="1" si="21"/>
        <v>14</v>
      </c>
    </row>
    <row r="673" spans="1:9" x14ac:dyDescent="0.25">
      <c r="A673" s="99" t="s">
        <v>1113</v>
      </c>
      <c r="B673" s="101" t="s">
        <v>1383</v>
      </c>
      <c r="C673" s="99" t="s">
        <v>395</v>
      </c>
      <c r="D673" s="111">
        <v>644862142</v>
      </c>
      <c r="E673" s="115">
        <v>9193274978</v>
      </c>
      <c r="F673" s="99" t="s">
        <v>385</v>
      </c>
      <c r="G673" s="191">
        <v>40446</v>
      </c>
      <c r="H673" s="102" t="str">
        <f t="shared" si="20"/>
        <v>September</v>
      </c>
      <c r="I673" s="103">
        <f t="shared" ca="1" si="21"/>
        <v>5</v>
      </c>
    </row>
    <row r="674" spans="1:9" x14ac:dyDescent="0.25">
      <c r="A674" s="99" t="s">
        <v>1076</v>
      </c>
      <c r="B674" s="101" t="s">
        <v>1380</v>
      </c>
      <c r="C674" s="100" t="s">
        <v>1382</v>
      </c>
      <c r="D674" s="112">
        <v>356110882</v>
      </c>
      <c r="E674" s="117">
        <v>2527936742</v>
      </c>
      <c r="F674" s="100" t="s">
        <v>389</v>
      </c>
      <c r="G674" s="191">
        <v>37117</v>
      </c>
      <c r="H674" s="102" t="str">
        <f t="shared" si="20"/>
        <v>August</v>
      </c>
      <c r="I674" s="103">
        <f t="shared" ca="1" si="21"/>
        <v>14</v>
      </c>
    </row>
    <row r="675" spans="1:9" x14ac:dyDescent="0.25">
      <c r="A675" s="99" t="s">
        <v>1287</v>
      </c>
      <c r="B675" s="101" t="s">
        <v>674</v>
      </c>
      <c r="C675" s="99" t="s">
        <v>408</v>
      </c>
      <c r="D675" s="111">
        <v>643984096</v>
      </c>
      <c r="E675" s="115">
        <v>9191630739</v>
      </c>
      <c r="F675" s="99" t="s">
        <v>385</v>
      </c>
      <c r="G675" s="191">
        <v>34964</v>
      </c>
      <c r="H675" s="102" t="str">
        <f t="shared" si="20"/>
        <v>September</v>
      </c>
      <c r="I675" s="103">
        <f t="shared" ca="1" si="21"/>
        <v>20</v>
      </c>
    </row>
    <row r="676" spans="1:9" x14ac:dyDescent="0.25">
      <c r="A676" s="99" t="s">
        <v>926</v>
      </c>
      <c r="B676" s="101" t="s">
        <v>1383</v>
      </c>
      <c r="C676" s="99" t="s">
        <v>405</v>
      </c>
      <c r="D676" s="111">
        <v>842774592</v>
      </c>
      <c r="E676" s="115">
        <v>2527345539</v>
      </c>
      <c r="F676" s="99" t="s">
        <v>392</v>
      </c>
      <c r="G676" s="191">
        <v>42055</v>
      </c>
      <c r="H676" s="102" t="str">
        <f t="shared" si="20"/>
        <v>February</v>
      </c>
      <c r="I676" s="103">
        <f t="shared" ca="1" si="21"/>
        <v>1</v>
      </c>
    </row>
    <row r="677" spans="1:9" x14ac:dyDescent="0.25">
      <c r="A677" s="99" t="s">
        <v>1014</v>
      </c>
      <c r="B677" s="101" t="s">
        <v>378</v>
      </c>
      <c r="C677" s="100" t="s">
        <v>1379</v>
      </c>
      <c r="D677" s="112">
        <v>100432924</v>
      </c>
      <c r="E677" s="117">
        <v>4022804104</v>
      </c>
      <c r="F677" s="100" t="s">
        <v>386</v>
      </c>
      <c r="G677" s="191">
        <v>36245</v>
      </c>
      <c r="H677" s="102" t="str">
        <f t="shared" si="20"/>
        <v>March</v>
      </c>
      <c r="I677" s="103">
        <f t="shared" ca="1" si="21"/>
        <v>17</v>
      </c>
    </row>
    <row r="678" spans="1:9" x14ac:dyDescent="0.25">
      <c r="A678" s="99" t="s">
        <v>825</v>
      </c>
      <c r="B678" s="101" t="s">
        <v>674</v>
      </c>
      <c r="C678" s="99" t="s">
        <v>402</v>
      </c>
      <c r="D678" s="111">
        <v>168147877</v>
      </c>
      <c r="E678" s="115">
        <v>9196530760</v>
      </c>
      <c r="F678" s="99" t="s">
        <v>389</v>
      </c>
      <c r="G678" s="191">
        <v>37873</v>
      </c>
      <c r="H678" s="102" t="str">
        <f t="shared" si="20"/>
        <v>September</v>
      </c>
      <c r="I678" s="103">
        <f t="shared" ca="1" si="21"/>
        <v>12</v>
      </c>
    </row>
    <row r="679" spans="1:9" x14ac:dyDescent="0.25">
      <c r="A679" s="99" t="s">
        <v>1160</v>
      </c>
      <c r="B679" s="101" t="s">
        <v>1505</v>
      </c>
      <c r="C679" s="99" t="s">
        <v>1386</v>
      </c>
      <c r="D679" s="111">
        <v>710460589</v>
      </c>
      <c r="E679" s="115">
        <v>2526104400</v>
      </c>
      <c r="F679" s="99" t="s">
        <v>386</v>
      </c>
      <c r="G679" s="191">
        <v>37596</v>
      </c>
      <c r="H679" s="102" t="str">
        <f t="shared" si="20"/>
        <v>December</v>
      </c>
      <c r="I679" s="103">
        <f t="shared" ca="1" si="21"/>
        <v>13</v>
      </c>
    </row>
    <row r="680" spans="1:9" x14ac:dyDescent="0.25">
      <c r="A680" s="99" t="s">
        <v>677</v>
      </c>
      <c r="B680" s="101" t="s">
        <v>1380</v>
      </c>
      <c r="C680" s="99" t="s">
        <v>407</v>
      </c>
      <c r="D680" s="111">
        <v>368385341</v>
      </c>
      <c r="E680" s="115">
        <v>9195526537</v>
      </c>
      <c r="F680" s="99" t="s">
        <v>385</v>
      </c>
      <c r="G680" s="191">
        <v>35794</v>
      </c>
      <c r="H680" s="102" t="str">
        <f t="shared" si="20"/>
        <v>December</v>
      </c>
      <c r="I680" s="103">
        <f t="shared" ca="1" si="21"/>
        <v>18</v>
      </c>
    </row>
    <row r="681" spans="1:9" x14ac:dyDescent="0.25">
      <c r="A681" s="99" t="s">
        <v>1409</v>
      </c>
      <c r="B681" s="101" t="s">
        <v>1381</v>
      </c>
      <c r="C681" s="99" t="s">
        <v>399</v>
      </c>
      <c r="D681" s="111">
        <v>501523688</v>
      </c>
      <c r="E681" s="115">
        <v>2528560698</v>
      </c>
      <c r="F681" s="99" t="s">
        <v>386</v>
      </c>
      <c r="G681" s="191">
        <v>37286</v>
      </c>
      <c r="H681" s="102" t="str">
        <f t="shared" si="20"/>
        <v>January</v>
      </c>
      <c r="I681" s="103">
        <f t="shared" ca="1" si="21"/>
        <v>14</v>
      </c>
    </row>
    <row r="682" spans="1:9" x14ac:dyDescent="0.25">
      <c r="A682" s="99" t="s">
        <v>1305</v>
      </c>
      <c r="B682" s="101" t="s">
        <v>1381</v>
      </c>
      <c r="C682" s="99" t="s">
        <v>405</v>
      </c>
      <c r="D682" s="111">
        <v>617795992</v>
      </c>
      <c r="E682" s="115">
        <v>2526345909</v>
      </c>
      <c r="F682" s="99" t="s">
        <v>386</v>
      </c>
      <c r="G682" s="191">
        <v>36872</v>
      </c>
      <c r="H682" s="102" t="str">
        <f t="shared" si="20"/>
        <v>December</v>
      </c>
      <c r="I682" s="103">
        <f t="shared" ca="1" si="21"/>
        <v>15</v>
      </c>
    </row>
    <row r="683" spans="1:9" x14ac:dyDescent="0.25">
      <c r="A683" s="99" t="s">
        <v>768</v>
      </c>
      <c r="B683" s="101" t="s">
        <v>1383</v>
      </c>
      <c r="C683" s="99" t="s">
        <v>408</v>
      </c>
      <c r="D683" s="111">
        <v>249416723</v>
      </c>
      <c r="E683" s="115">
        <v>2521628807</v>
      </c>
      <c r="F683" s="99" t="s">
        <v>386</v>
      </c>
      <c r="G683" s="191">
        <v>37127</v>
      </c>
      <c r="H683" s="102" t="str">
        <f t="shared" si="20"/>
        <v>August</v>
      </c>
      <c r="I683" s="103">
        <f t="shared" ca="1" si="21"/>
        <v>14</v>
      </c>
    </row>
    <row r="684" spans="1:9" x14ac:dyDescent="0.25">
      <c r="A684" s="99" t="s">
        <v>753</v>
      </c>
      <c r="B684" s="101" t="s">
        <v>378</v>
      </c>
      <c r="C684" s="99" t="s">
        <v>402</v>
      </c>
      <c r="D684" s="111">
        <v>372693786</v>
      </c>
      <c r="E684" s="115">
        <v>9198211050</v>
      </c>
      <c r="F684" s="99" t="s">
        <v>389</v>
      </c>
      <c r="G684" s="191">
        <v>40148</v>
      </c>
      <c r="H684" s="102" t="str">
        <f t="shared" si="20"/>
        <v>December</v>
      </c>
      <c r="I684" s="103">
        <f t="shared" ca="1" si="21"/>
        <v>6</v>
      </c>
    </row>
    <row r="685" spans="1:9" x14ac:dyDescent="0.25">
      <c r="A685" s="99" t="s">
        <v>1093</v>
      </c>
      <c r="B685" s="101" t="s">
        <v>674</v>
      </c>
      <c r="C685" s="99" t="s">
        <v>405</v>
      </c>
      <c r="D685" s="111">
        <v>542214575</v>
      </c>
      <c r="E685" s="115">
        <v>2522172913</v>
      </c>
      <c r="F685" s="99" t="s">
        <v>386</v>
      </c>
      <c r="G685" s="191">
        <v>37396</v>
      </c>
      <c r="H685" s="102" t="str">
        <f t="shared" si="20"/>
        <v>May</v>
      </c>
      <c r="I685" s="103">
        <f t="shared" ca="1" si="21"/>
        <v>14</v>
      </c>
    </row>
    <row r="686" spans="1:9" x14ac:dyDescent="0.25">
      <c r="A686" s="99" t="s">
        <v>1345</v>
      </c>
      <c r="B686" s="101" t="s">
        <v>1383</v>
      </c>
      <c r="C686" s="99" t="s">
        <v>407</v>
      </c>
      <c r="D686" s="111">
        <v>393973492</v>
      </c>
      <c r="E686" s="115">
        <v>2522869792</v>
      </c>
      <c r="F686" s="99" t="s">
        <v>389</v>
      </c>
      <c r="G686" s="191">
        <v>35979</v>
      </c>
      <c r="H686" s="102" t="str">
        <f t="shared" si="20"/>
        <v>July</v>
      </c>
      <c r="I686" s="103">
        <f t="shared" ca="1" si="21"/>
        <v>17</v>
      </c>
    </row>
    <row r="687" spans="1:9" x14ac:dyDescent="0.25">
      <c r="A687" s="99" t="s">
        <v>1349</v>
      </c>
      <c r="B687" s="101" t="s">
        <v>1383</v>
      </c>
      <c r="C687" s="99" t="s">
        <v>408</v>
      </c>
      <c r="D687" s="111">
        <v>177324163</v>
      </c>
      <c r="E687" s="115">
        <v>2527091949</v>
      </c>
      <c r="F687" s="99" t="s">
        <v>386</v>
      </c>
      <c r="G687" s="191">
        <v>38787</v>
      </c>
      <c r="H687" s="102" t="str">
        <f t="shared" si="20"/>
        <v>March</v>
      </c>
      <c r="I687" s="103">
        <f t="shared" ca="1" si="21"/>
        <v>10</v>
      </c>
    </row>
    <row r="688" spans="1:9" x14ac:dyDescent="0.25">
      <c r="A688" s="99" t="s">
        <v>992</v>
      </c>
      <c r="B688" s="101" t="s">
        <v>378</v>
      </c>
      <c r="C688" s="99" t="s">
        <v>399</v>
      </c>
      <c r="D688" s="111">
        <v>470935648</v>
      </c>
      <c r="E688" s="115">
        <v>9192053579</v>
      </c>
      <c r="F688" s="99" t="s">
        <v>385</v>
      </c>
      <c r="G688" s="191">
        <v>37900</v>
      </c>
      <c r="H688" s="102" t="str">
        <f t="shared" si="20"/>
        <v>October</v>
      </c>
      <c r="I688" s="103">
        <f t="shared" ca="1" si="21"/>
        <v>12</v>
      </c>
    </row>
    <row r="689" spans="1:9" x14ac:dyDescent="0.25">
      <c r="A689" s="99" t="s">
        <v>1010</v>
      </c>
      <c r="B689" s="101" t="s">
        <v>1505</v>
      </c>
      <c r="C689" s="99" t="s">
        <v>399</v>
      </c>
      <c r="D689" s="111">
        <v>135965371</v>
      </c>
      <c r="E689" s="115">
        <v>9195592950</v>
      </c>
      <c r="F689" s="99" t="s">
        <v>386</v>
      </c>
      <c r="G689" s="191">
        <v>38063</v>
      </c>
      <c r="H689" s="102" t="str">
        <f t="shared" si="20"/>
        <v>March</v>
      </c>
      <c r="I689" s="103">
        <f t="shared" ca="1" si="21"/>
        <v>12</v>
      </c>
    </row>
    <row r="690" spans="1:9" x14ac:dyDescent="0.25">
      <c r="A690" s="99" t="s">
        <v>1087</v>
      </c>
      <c r="B690" s="101" t="s">
        <v>1383</v>
      </c>
      <c r="C690" s="99" t="s">
        <v>397</v>
      </c>
      <c r="D690" s="111">
        <v>536516131</v>
      </c>
      <c r="E690" s="115">
        <v>2524442207</v>
      </c>
      <c r="F690" s="99" t="s">
        <v>386</v>
      </c>
      <c r="G690" s="191">
        <v>41261</v>
      </c>
      <c r="H690" s="102" t="str">
        <f t="shared" si="20"/>
        <v>December</v>
      </c>
      <c r="I690" s="103">
        <f t="shared" ca="1" si="21"/>
        <v>3</v>
      </c>
    </row>
    <row r="691" spans="1:9" x14ac:dyDescent="0.25">
      <c r="A691" s="99" t="s">
        <v>1252</v>
      </c>
      <c r="B691" s="101" t="s">
        <v>1381</v>
      </c>
      <c r="C691" s="99" t="s">
        <v>397</v>
      </c>
      <c r="D691" s="111">
        <v>571821715</v>
      </c>
      <c r="E691" s="115">
        <v>2527102355</v>
      </c>
      <c r="F691" s="99" t="s">
        <v>386</v>
      </c>
      <c r="G691" s="191">
        <v>37158</v>
      </c>
      <c r="H691" s="102" t="str">
        <f t="shared" si="20"/>
        <v>September</v>
      </c>
      <c r="I691" s="103">
        <f t="shared" ca="1" si="21"/>
        <v>14</v>
      </c>
    </row>
    <row r="692" spans="1:9" x14ac:dyDescent="0.25">
      <c r="A692" s="99" t="s">
        <v>945</v>
      </c>
      <c r="B692" s="101" t="s">
        <v>1383</v>
      </c>
      <c r="C692" s="99" t="s">
        <v>395</v>
      </c>
      <c r="D692" s="111">
        <v>333947685</v>
      </c>
      <c r="E692" s="115">
        <v>9198314799</v>
      </c>
      <c r="F692" s="99" t="s">
        <v>386</v>
      </c>
      <c r="G692" s="191">
        <v>36106</v>
      </c>
      <c r="H692" s="102" t="str">
        <f t="shared" si="20"/>
        <v>November</v>
      </c>
      <c r="I692" s="103">
        <f t="shared" ca="1" si="21"/>
        <v>17</v>
      </c>
    </row>
    <row r="693" spans="1:9" x14ac:dyDescent="0.25">
      <c r="A693" s="99" t="s">
        <v>1378</v>
      </c>
      <c r="B693" s="101" t="s">
        <v>1383</v>
      </c>
      <c r="C693" s="99" t="s">
        <v>406</v>
      </c>
      <c r="D693" s="111">
        <v>967035612</v>
      </c>
      <c r="E693" s="115">
        <v>2528842613</v>
      </c>
      <c r="F693" s="99" t="s">
        <v>386</v>
      </c>
      <c r="G693" s="191">
        <v>35626</v>
      </c>
      <c r="H693" s="102" t="str">
        <f t="shared" si="20"/>
        <v>July</v>
      </c>
      <c r="I693" s="103">
        <f t="shared" ca="1" si="21"/>
        <v>18</v>
      </c>
    </row>
    <row r="694" spans="1:9" x14ac:dyDescent="0.25">
      <c r="A694" s="99" t="s">
        <v>1352</v>
      </c>
      <c r="B694" s="101" t="s">
        <v>1505</v>
      </c>
      <c r="C694" s="99" t="s">
        <v>406</v>
      </c>
      <c r="D694" s="111">
        <v>437460422</v>
      </c>
      <c r="E694" s="115">
        <v>2528439277</v>
      </c>
      <c r="F694" s="99" t="s">
        <v>389</v>
      </c>
      <c r="G694" s="191">
        <v>42383</v>
      </c>
      <c r="H694" s="102" t="str">
        <f t="shared" si="20"/>
        <v>January</v>
      </c>
      <c r="I694" s="103">
        <f t="shared" ca="1" si="21"/>
        <v>0</v>
      </c>
    </row>
    <row r="695" spans="1:9" x14ac:dyDescent="0.25">
      <c r="A695" s="99" t="s">
        <v>759</v>
      </c>
      <c r="B695" s="101" t="s">
        <v>1380</v>
      </c>
      <c r="C695" s="99" t="s">
        <v>397</v>
      </c>
      <c r="D695" s="111">
        <v>993867417</v>
      </c>
      <c r="E695" s="115">
        <v>2522338778</v>
      </c>
      <c r="F695" s="99" t="s">
        <v>386</v>
      </c>
      <c r="G695" s="191">
        <v>41548</v>
      </c>
      <c r="H695" s="102" t="str">
        <f t="shared" si="20"/>
        <v>October</v>
      </c>
      <c r="I695" s="103">
        <f t="shared" ca="1" si="21"/>
        <v>2</v>
      </c>
    </row>
    <row r="696" spans="1:9" x14ac:dyDescent="0.25">
      <c r="A696" s="99" t="s">
        <v>1292</v>
      </c>
      <c r="B696" s="101" t="s">
        <v>378</v>
      </c>
      <c r="C696" s="99" t="s">
        <v>399</v>
      </c>
      <c r="D696" s="111">
        <v>313128501</v>
      </c>
      <c r="E696" s="115">
        <v>9193184277</v>
      </c>
      <c r="F696" s="99" t="s">
        <v>392</v>
      </c>
      <c r="G696" s="191">
        <v>35382</v>
      </c>
      <c r="H696" s="102" t="str">
        <f t="shared" si="20"/>
        <v>November</v>
      </c>
      <c r="I696" s="103">
        <f t="shared" ca="1" si="21"/>
        <v>19</v>
      </c>
    </row>
    <row r="697" spans="1:9" x14ac:dyDescent="0.25">
      <c r="A697" s="99" t="s">
        <v>1308</v>
      </c>
      <c r="B697" s="101" t="s">
        <v>1383</v>
      </c>
      <c r="C697" s="99" t="s">
        <v>2311</v>
      </c>
      <c r="D697" s="111">
        <v>183135788</v>
      </c>
      <c r="E697" s="115">
        <v>2521198851</v>
      </c>
      <c r="F697" s="99" t="s">
        <v>385</v>
      </c>
      <c r="G697" s="191">
        <v>42458</v>
      </c>
      <c r="H697" s="102" t="str">
        <f t="shared" si="20"/>
        <v>March</v>
      </c>
      <c r="I697" s="103">
        <f t="shared" ca="1" si="21"/>
        <v>0</v>
      </c>
    </row>
    <row r="698" spans="1:9" x14ac:dyDescent="0.25">
      <c r="A698" s="99" t="s">
        <v>1234</v>
      </c>
      <c r="B698" s="101" t="s">
        <v>378</v>
      </c>
      <c r="C698" s="99" t="s">
        <v>395</v>
      </c>
      <c r="D698" s="111">
        <v>841913875</v>
      </c>
      <c r="E698" s="115">
        <v>2522511732</v>
      </c>
      <c r="F698" s="99" t="s">
        <v>385</v>
      </c>
      <c r="G698" s="191">
        <v>35797</v>
      </c>
      <c r="H698" s="102" t="str">
        <f t="shared" si="20"/>
        <v>January</v>
      </c>
      <c r="I698" s="103">
        <f t="shared" ca="1" si="21"/>
        <v>18</v>
      </c>
    </row>
    <row r="699" spans="1:9" x14ac:dyDescent="0.25">
      <c r="A699" s="99" t="s">
        <v>985</v>
      </c>
      <c r="B699" s="101" t="s">
        <v>1380</v>
      </c>
      <c r="C699" s="99" t="s">
        <v>397</v>
      </c>
      <c r="D699" s="111">
        <v>212136062</v>
      </c>
      <c r="E699" s="115">
        <v>9197226463</v>
      </c>
      <c r="F699" s="99" t="s">
        <v>386</v>
      </c>
      <c r="G699" s="191">
        <v>38492</v>
      </c>
      <c r="H699" s="102" t="str">
        <f t="shared" si="20"/>
        <v>May</v>
      </c>
      <c r="I699" s="103">
        <f t="shared" ca="1" si="21"/>
        <v>11</v>
      </c>
    </row>
    <row r="700" spans="1:9" x14ac:dyDescent="0.25">
      <c r="A700" s="99" t="s">
        <v>1301</v>
      </c>
      <c r="B700" s="101" t="s">
        <v>1505</v>
      </c>
      <c r="C700" s="99" t="s">
        <v>408</v>
      </c>
      <c r="D700" s="111">
        <v>971128623</v>
      </c>
      <c r="E700" s="115">
        <v>9194375399</v>
      </c>
      <c r="F700" s="99" t="s">
        <v>385</v>
      </c>
      <c r="G700" s="191">
        <v>37646</v>
      </c>
      <c r="H700" s="102" t="str">
        <f t="shared" si="20"/>
        <v>January</v>
      </c>
      <c r="I700" s="103">
        <f t="shared" ca="1" si="21"/>
        <v>13</v>
      </c>
    </row>
    <row r="701" spans="1:9" x14ac:dyDescent="0.25">
      <c r="A701" s="99" t="s">
        <v>1331</v>
      </c>
      <c r="B701" s="101" t="s">
        <v>378</v>
      </c>
      <c r="C701" s="99" t="s">
        <v>1384</v>
      </c>
      <c r="D701" s="111">
        <v>963028490</v>
      </c>
      <c r="E701" s="115">
        <v>2524383168</v>
      </c>
      <c r="F701" s="99" t="s">
        <v>386</v>
      </c>
      <c r="G701" s="191">
        <v>35326</v>
      </c>
      <c r="H701" s="102" t="str">
        <f t="shared" si="20"/>
        <v>September</v>
      </c>
      <c r="I701" s="103">
        <f t="shared" ca="1" si="21"/>
        <v>19</v>
      </c>
    </row>
    <row r="702" spans="1:9" x14ac:dyDescent="0.25">
      <c r="A702" s="99" t="s">
        <v>1013</v>
      </c>
      <c r="B702" s="101" t="s">
        <v>378</v>
      </c>
      <c r="C702" s="99" t="s">
        <v>401</v>
      </c>
      <c r="D702" s="111">
        <v>292006053</v>
      </c>
      <c r="E702" s="115">
        <v>9197045091</v>
      </c>
      <c r="F702" s="99" t="s">
        <v>385</v>
      </c>
      <c r="G702" s="191">
        <v>41422</v>
      </c>
      <c r="H702" s="102" t="str">
        <f t="shared" si="20"/>
        <v>May</v>
      </c>
      <c r="I702" s="103">
        <f t="shared" ca="1" si="21"/>
        <v>2</v>
      </c>
    </row>
    <row r="703" spans="1:9" x14ac:dyDescent="0.25">
      <c r="A703" s="99" t="s">
        <v>898</v>
      </c>
      <c r="B703" s="101" t="s">
        <v>1383</v>
      </c>
      <c r="C703" s="99" t="s">
        <v>408</v>
      </c>
      <c r="D703" s="111">
        <v>121173068</v>
      </c>
      <c r="E703" s="115">
        <v>9196778600</v>
      </c>
      <c r="F703" s="99" t="s">
        <v>386</v>
      </c>
      <c r="G703" s="191">
        <v>36645</v>
      </c>
      <c r="H703" s="102" t="str">
        <f t="shared" si="20"/>
        <v>April</v>
      </c>
      <c r="I703" s="103">
        <f t="shared" ca="1" si="21"/>
        <v>16</v>
      </c>
    </row>
    <row r="704" spans="1:9" x14ac:dyDescent="0.25">
      <c r="A704" s="99" t="s">
        <v>868</v>
      </c>
      <c r="B704" s="101" t="s">
        <v>1383</v>
      </c>
      <c r="C704" s="99" t="s">
        <v>395</v>
      </c>
      <c r="D704" s="111">
        <v>571120098</v>
      </c>
      <c r="E704" s="115">
        <v>2525789252</v>
      </c>
      <c r="F704" s="99" t="s">
        <v>386</v>
      </c>
      <c r="G704" s="191">
        <v>40991</v>
      </c>
      <c r="H704" s="102" t="str">
        <f t="shared" si="20"/>
        <v>March</v>
      </c>
      <c r="I704" s="103">
        <f t="shared" ca="1" si="21"/>
        <v>4</v>
      </c>
    </row>
    <row r="705" spans="1:9" x14ac:dyDescent="0.25">
      <c r="A705" s="99" t="s">
        <v>888</v>
      </c>
      <c r="B705" s="101" t="s">
        <v>378</v>
      </c>
      <c r="C705" s="99" t="s">
        <v>396</v>
      </c>
      <c r="D705" s="111">
        <v>914041569</v>
      </c>
      <c r="E705" s="115">
        <v>9196082608</v>
      </c>
      <c r="F705" s="99" t="s">
        <v>386</v>
      </c>
      <c r="G705" s="191">
        <v>38663</v>
      </c>
      <c r="H705" s="102" t="str">
        <f t="shared" si="20"/>
        <v>November</v>
      </c>
      <c r="I705" s="103">
        <f t="shared" ca="1" si="21"/>
        <v>10</v>
      </c>
    </row>
    <row r="706" spans="1:9" x14ac:dyDescent="0.25">
      <c r="A706" s="100" t="s">
        <v>1099</v>
      </c>
      <c r="B706" s="101" t="s">
        <v>1383</v>
      </c>
      <c r="C706" s="99" t="s">
        <v>397</v>
      </c>
      <c r="D706" s="111">
        <v>661397587</v>
      </c>
      <c r="E706" s="115">
        <v>9196126835</v>
      </c>
      <c r="F706" s="99" t="s">
        <v>385</v>
      </c>
      <c r="G706" s="191">
        <v>35501</v>
      </c>
      <c r="H706" s="102" t="str">
        <f t="shared" ref="H706:H742" si="22">CHOOSE(MONTH(G706),"January","February","March","April","May","June","July","August","September","October","November","December")</f>
        <v>March</v>
      </c>
      <c r="I706" s="103">
        <f t="shared" ref="I706:I742" ca="1" si="23">DATEDIF(G706,TODAY(),"Y")</f>
        <v>19</v>
      </c>
    </row>
    <row r="707" spans="1:9" x14ac:dyDescent="0.25">
      <c r="A707" s="99" t="s">
        <v>704</v>
      </c>
      <c r="B707" s="101" t="s">
        <v>674</v>
      </c>
      <c r="C707" s="99" t="s">
        <v>399</v>
      </c>
      <c r="D707" s="111">
        <v>575270646</v>
      </c>
      <c r="E707" s="115">
        <v>9197819805</v>
      </c>
      <c r="F707" s="99" t="s">
        <v>386</v>
      </c>
      <c r="G707" s="191">
        <v>38776</v>
      </c>
      <c r="H707" s="102" t="str">
        <f t="shared" si="22"/>
        <v>February</v>
      </c>
      <c r="I707" s="103">
        <f t="shared" ca="1" si="23"/>
        <v>10</v>
      </c>
    </row>
    <row r="708" spans="1:9" x14ac:dyDescent="0.25">
      <c r="A708" s="99" t="s">
        <v>1397</v>
      </c>
      <c r="B708" s="101" t="s">
        <v>1380</v>
      </c>
      <c r="C708" s="99" t="s">
        <v>1386</v>
      </c>
      <c r="D708" s="111">
        <v>264960848</v>
      </c>
      <c r="E708" s="115">
        <v>9195012757</v>
      </c>
      <c r="F708" s="99" t="s">
        <v>385</v>
      </c>
      <c r="G708" s="191">
        <v>38369</v>
      </c>
      <c r="H708" s="102" t="str">
        <f t="shared" si="22"/>
        <v>January</v>
      </c>
      <c r="I708" s="103">
        <f t="shared" ca="1" si="23"/>
        <v>11</v>
      </c>
    </row>
    <row r="709" spans="1:9" x14ac:dyDescent="0.25">
      <c r="A709" s="99" t="s">
        <v>764</v>
      </c>
      <c r="B709" s="101" t="s">
        <v>1380</v>
      </c>
      <c r="C709" s="99" t="s">
        <v>405</v>
      </c>
      <c r="D709" s="111">
        <v>719165738</v>
      </c>
      <c r="E709" s="115">
        <v>9195750692</v>
      </c>
      <c r="F709" s="99" t="s">
        <v>385</v>
      </c>
      <c r="G709" s="191">
        <v>36543</v>
      </c>
      <c r="H709" s="102" t="str">
        <f t="shared" si="22"/>
        <v>January</v>
      </c>
      <c r="I709" s="103">
        <f t="shared" ca="1" si="23"/>
        <v>16</v>
      </c>
    </row>
    <row r="710" spans="1:9" x14ac:dyDescent="0.25">
      <c r="A710" s="99" t="s">
        <v>950</v>
      </c>
      <c r="B710" s="101" t="s">
        <v>1381</v>
      </c>
      <c r="C710" s="99" t="s">
        <v>395</v>
      </c>
      <c r="D710" s="111">
        <v>923665952</v>
      </c>
      <c r="E710" s="115">
        <v>2525295649</v>
      </c>
      <c r="F710" s="99" t="s">
        <v>386</v>
      </c>
      <c r="G710" s="191">
        <v>35862</v>
      </c>
      <c r="H710" s="102" t="str">
        <f t="shared" si="22"/>
        <v>March</v>
      </c>
      <c r="I710" s="103">
        <f t="shared" ca="1" si="23"/>
        <v>18</v>
      </c>
    </row>
    <row r="711" spans="1:9" x14ac:dyDescent="0.25">
      <c r="A711" s="99" t="s">
        <v>1040</v>
      </c>
      <c r="B711" s="101" t="s">
        <v>1383</v>
      </c>
      <c r="C711" s="99" t="s">
        <v>402</v>
      </c>
      <c r="D711" s="111">
        <v>424800509</v>
      </c>
      <c r="E711" s="115">
        <v>2523986051</v>
      </c>
      <c r="F711" s="99" t="s">
        <v>386</v>
      </c>
      <c r="G711" s="191">
        <v>42500</v>
      </c>
      <c r="H711" s="102" t="str">
        <f t="shared" si="22"/>
        <v>May</v>
      </c>
      <c r="I711" s="103">
        <f t="shared" ca="1" si="23"/>
        <v>0</v>
      </c>
    </row>
    <row r="712" spans="1:9" x14ac:dyDescent="0.25">
      <c r="A712" s="99" t="s">
        <v>1021</v>
      </c>
      <c r="B712" s="101" t="s">
        <v>1381</v>
      </c>
      <c r="C712" s="99" t="s">
        <v>406</v>
      </c>
      <c r="D712" s="111">
        <v>494754997</v>
      </c>
      <c r="E712" s="115">
        <v>9195617115</v>
      </c>
      <c r="F712" s="99" t="s">
        <v>385</v>
      </c>
      <c r="G712" s="191">
        <v>42356</v>
      </c>
      <c r="H712" s="102" t="str">
        <f t="shared" si="22"/>
        <v>December</v>
      </c>
      <c r="I712" s="103">
        <f t="shared" ca="1" si="23"/>
        <v>0</v>
      </c>
    </row>
    <row r="713" spans="1:9" x14ac:dyDescent="0.25">
      <c r="A713" s="99" t="s">
        <v>761</v>
      </c>
      <c r="B713" s="101" t="s">
        <v>674</v>
      </c>
      <c r="C713" s="99" t="s">
        <v>2309</v>
      </c>
      <c r="D713" s="111">
        <v>313651312</v>
      </c>
      <c r="E713" s="115">
        <v>2526092172</v>
      </c>
      <c r="F713" s="99" t="s">
        <v>386</v>
      </c>
      <c r="G713" s="191">
        <v>41103</v>
      </c>
      <c r="H713" s="102" t="str">
        <f t="shared" si="22"/>
        <v>July</v>
      </c>
      <c r="I713" s="103">
        <f t="shared" ca="1" si="23"/>
        <v>3</v>
      </c>
    </row>
    <row r="714" spans="1:9" x14ac:dyDescent="0.25">
      <c r="A714" s="99" t="s">
        <v>1257</v>
      </c>
      <c r="B714" s="101" t="s">
        <v>1383</v>
      </c>
      <c r="C714" s="99" t="s">
        <v>408</v>
      </c>
      <c r="D714" s="111">
        <v>891224981</v>
      </c>
      <c r="E714" s="115">
        <v>2526391402</v>
      </c>
      <c r="F714" s="99" t="s">
        <v>389</v>
      </c>
      <c r="G714" s="191">
        <v>37184</v>
      </c>
      <c r="H714" s="102" t="str">
        <f t="shared" si="22"/>
        <v>October</v>
      </c>
      <c r="I714" s="103">
        <f t="shared" ca="1" si="23"/>
        <v>14</v>
      </c>
    </row>
    <row r="715" spans="1:9" x14ac:dyDescent="0.25">
      <c r="A715" s="99" t="s">
        <v>922</v>
      </c>
      <c r="B715" s="101" t="s">
        <v>1381</v>
      </c>
      <c r="C715" s="99" t="s">
        <v>406</v>
      </c>
      <c r="D715" s="111">
        <v>503036433</v>
      </c>
      <c r="E715" s="115">
        <v>9192453666</v>
      </c>
      <c r="F715" s="99" t="s">
        <v>386</v>
      </c>
      <c r="G715" s="191">
        <v>40167</v>
      </c>
      <c r="H715" s="102" t="str">
        <f t="shared" si="22"/>
        <v>December</v>
      </c>
      <c r="I715" s="103">
        <f t="shared" ca="1" si="23"/>
        <v>6</v>
      </c>
    </row>
    <row r="716" spans="1:9" x14ac:dyDescent="0.25">
      <c r="A716" s="99" t="s">
        <v>1306</v>
      </c>
      <c r="B716" s="101" t="s">
        <v>1383</v>
      </c>
      <c r="C716" s="99" t="s">
        <v>407</v>
      </c>
      <c r="D716" s="111">
        <v>784064156</v>
      </c>
      <c r="E716" s="116">
        <v>9193355152</v>
      </c>
      <c r="F716" s="99" t="s">
        <v>386</v>
      </c>
      <c r="G716" s="191">
        <v>40258</v>
      </c>
      <c r="H716" s="102" t="str">
        <f t="shared" si="22"/>
        <v>March</v>
      </c>
      <c r="I716" s="103">
        <f t="shared" ca="1" si="23"/>
        <v>6</v>
      </c>
    </row>
    <row r="717" spans="1:9" x14ac:dyDescent="0.25">
      <c r="A717" s="99" t="s">
        <v>1046</v>
      </c>
      <c r="B717" s="101" t="s">
        <v>1383</v>
      </c>
      <c r="C717" s="99" t="s">
        <v>399</v>
      </c>
      <c r="D717" s="111">
        <v>635767088</v>
      </c>
      <c r="E717" s="115">
        <v>2522153322</v>
      </c>
      <c r="F717" s="99" t="s">
        <v>385</v>
      </c>
      <c r="G717" s="191">
        <v>36780</v>
      </c>
      <c r="H717" s="102" t="str">
        <f t="shared" si="22"/>
        <v>September</v>
      </c>
      <c r="I717" s="103">
        <f t="shared" ca="1" si="23"/>
        <v>15</v>
      </c>
    </row>
    <row r="718" spans="1:9" x14ac:dyDescent="0.25">
      <c r="A718" s="99" t="s">
        <v>1312</v>
      </c>
      <c r="B718" s="101" t="s">
        <v>1381</v>
      </c>
      <c r="C718" s="99" t="s">
        <v>407</v>
      </c>
      <c r="D718" s="111">
        <v>548704405</v>
      </c>
      <c r="E718" s="115">
        <v>2526458440</v>
      </c>
      <c r="F718" s="99" t="s">
        <v>385</v>
      </c>
      <c r="G718" s="191">
        <v>35013</v>
      </c>
      <c r="H718" s="102" t="str">
        <f t="shared" si="22"/>
        <v>November</v>
      </c>
      <c r="I718" s="103">
        <f t="shared" ca="1" si="23"/>
        <v>20</v>
      </c>
    </row>
    <row r="719" spans="1:9" x14ac:dyDescent="0.25">
      <c r="A719" s="99" t="s">
        <v>765</v>
      </c>
      <c r="B719" s="101" t="s">
        <v>1505</v>
      </c>
      <c r="C719" s="99" t="s">
        <v>401</v>
      </c>
      <c r="D719" s="111">
        <v>723930767</v>
      </c>
      <c r="E719" s="115">
        <v>9191375297</v>
      </c>
      <c r="F719" s="99" t="s">
        <v>386</v>
      </c>
      <c r="G719" s="191">
        <v>38439</v>
      </c>
      <c r="H719" s="102" t="str">
        <f t="shared" si="22"/>
        <v>March</v>
      </c>
      <c r="I719" s="103">
        <f t="shared" ca="1" si="23"/>
        <v>11</v>
      </c>
    </row>
    <row r="720" spans="1:9" x14ac:dyDescent="0.25">
      <c r="A720" s="99" t="s">
        <v>691</v>
      </c>
      <c r="B720" s="101" t="s">
        <v>1383</v>
      </c>
      <c r="C720" s="99" t="s">
        <v>397</v>
      </c>
      <c r="D720" s="111">
        <v>541365827</v>
      </c>
      <c r="E720" s="115">
        <v>2525317859</v>
      </c>
      <c r="F720" s="99" t="s">
        <v>386</v>
      </c>
      <c r="G720" s="191">
        <v>35825</v>
      </c>
      <c r="H720" s="102" t="str">
        <f t="shared" si="22"/>
        <v>January</v>
      </c>
      <c r="I720" s="103">
        <f t="shared" ca="1" si="23"/>
        <v>18</v>
      </c>
    </row>
    <row r="721" spans="1:9" x14ac:dyDescent="0.25">
      <c r="A721" s="99" t="s">
        <v>731</v>
      </c>
      <c r="B721" s="101" t="s">
        <v>1381</v>
      </c>
      <c r="C721" s="99" t="s">
        <v>408</v>
      </c>
      <c r="D721" s="111">
        <v>657835603</v>
      </c>
      <c r="E721" s="115">
        <v>2526609693</v>
      </c>
      <c r="F721" s="99" t="s">
        <v>386</v>
      </c>
      <c r="G721" s="191">
        <v>38738</v>
      </c>
      <c r="H721" s="102" t="str">
        <f t="shared" si="22"/>
        <v>January</v>
      </c>
      <c r="I721" s="103">
        <f t="shared" ca="1" si="23"/>
        <v>10</v>
      </c>
    </row>
    <row r="722" spans="1:9" x14ac:dyDescent="0.25">
      <c r="A722" s="99" t="s">
        <v>1163</v>
      </c>
      <c r="B722" s="101" t="s">
        <v>1505</v>
      </c>
      <c r="C722" s="99" t="s">
        <v>407</v>
      </c>
      <c r="D722" s="111">
        <v>878902154</v>
      </c>
      <c r="E722" s="115">
        <v>9191155509</v>
      </c>
      <c r="F722" s="99" t="s">
        <v>389</v>
      </c>
      <c r="G722" s="191">
        <v>37338</v>
      </c>
      <c r="H722" s="102" t="str">
        <f t="shared" si="22"/>
        <v>March</v>
      </c>
      <c r="I722" s="103">
        <f t="shared" ca="1" si="23"/>
        <v>14</v>
      </c>
    </row>
    <row r="723" spans="1:9" x14ac:dyDescent="0.25">
      <c r="A723" s="99" t="s">
        <v>745</v>
      </c>
      <c r="B723" s="101" t="s">
        <v>378</v>
      </c>
      <c r="C723" s="99" t="s">
        <v>404</v>
      </c>
      <c r="D723" s="111">
        <v>425943144</v>
      </c>
      <c r="E723" s="115">
        <v>2522911046</v>
      </c>
      <c r="F723" s="99" t="s">
        <v>385</v>
      </c>
      <c r="G723" s="191">
        <v>35741</v>
      </c>
      <c r="H723" s="102" t="str">
        <f t="shared" si="22"/>
        <v>November</v>
      </c>
      <c r="I723" s="103">
        <f t="shared" ca="1" si="23"/>
        <v>18</v>
      </c>
    </row>
    <row r="724" spans="1:9" x14ac:dyDescent="0.25">
      <c r="A724" s="99" t="s">
        <v>886</v>
      </c>
      <c r="B724" s="101" t="s">
        <v>1381</v>
      </c>
      <c r="C724" s="99" t="s">
        <v>1386</v>
      </c>
      <c r="D724" s="111">
        <v>134557291</v>
      </c>
      <c r="E724" s="115">
        <v>2525536623</v>
      </c>
      <c r="F724" s="99" t="s">
        <v>386</v>
      </c>
      <c r="G724" s="191">
        <v>35233</v>
      </c>
      <c r="H724" s="102" t="str">
        <f t="shared" si="22"/>
        <v>June</v>
      </c>
      <c r="I724" s="103">
        <f t="shared" ca="1" si="23"/>
        <v>19</v>
      </c>
    </row>
    <row r="725" spans="1:9" x14ac:dyDescent="0.25">
      <c r="A725" s="99" t="s">
        <v>2529</v>
      </c>
      <c r="B725" s="101" t="s">
        <v>1381</v>
      </c>
      <c r="C725" s="99" t="s">
        <v>402</v>
      </c>
      <c r="D725" s="111">
        <v>247406371</v>
      </c>
      <c r="E725" s="115">
        <v>9195299873</v>
      </c>
      <c r="F725" s="99" t="s">
        <v>389</v>
      </c>
      <c r="G725" s="191">
        <v>37845</v>
      </c>
      <c r="H725" s="102" t="str">
        <f t="shared" si="22"/>
        <v>August</v>
      </c>
      <c r="I725" s="103">
        <f t="shared" ca="1" si="23"/>
        <v>12</v>
      </c>
    </row>
    <row r="726" spans="1:9" x14ac:dyDescent="0.25">
      <c r="A726" s="99" t="s">
        <v>1289</v>
      </c>
      <c r="B726" s="101" t="s">
        <v>1381</v>
      </c>
      <c r="C726" s="99" t="s">
        <v>408</v>
      </c>
      <c r="D726" s="111">
        <v>855663308</v>
      </c>
      <c r="E726" s="115">
        <v>9195797109</v>
      </c>
      <c r="F726" s="99" t="s">
        <v>386</v>
      </c>
      <c r="G726" s="191">
        <v>39630</v>
      </c>
      <c r="H726" s="102" t="str">
        <f t="shared" si="22"/>
        <v>July</v>
      </c>
      <c r="I726" s="103">
        <f t="shared" ca="1" si="23"/>
        <v>7</v>
      </c>
    </row>
    <row r="727" spans="1:9" x14ac:dyDescent="0.25">
      <c r="A727" s="99" t="s">
        <v>1080</v>
      </c>
      <c r="B727" s="101" t="s">
        <v>1505</v>
      </c>
      <c r="C727" s="99" t="s">
        <v>395</v>
      </c>
      <c r="D727" s="111">
        <v>600458368</v>
      </c>
      <c r="E727" s="115">
        <v>9197280453</v>
      </c>
      <c r="F727" s="99" t="s">
        <v>389</v>
      </c>
      <c r="G727" s="191">
        <v>38961</v>
      </c>
      <c r="H727" s="102" t="str">
        <f t="shared" si="22"/>
        <v>September</v>
      </c>
      <c r="I727" s="103">
        <f t="shared" ca="1" si="23"/>
        <v>9</v>
      </c>
    </row>
    <row r="728" spans="1:9" x14ac:dyDescent="0.25">
      <c r="A728" s="99" t="s">
        <v>1107</v>
      </c>
      <c r="B728" s="101" t="s">
        <v>1380</v>
      </c>
      <c r="C728" s="99" t="s">
        <v>399</v>
      </c>
      <c r="D728" s="111">
        <v>100679868</v>
      </c>
      <c r="E728" s="115">
        <v>9198082183</v>
      </c>
      <c r="F728" s="99" t="s">
        <v>389</v>
      </c>
      <c r="G728" s="191">
        <v>42388</v>
      </c>
      <c r="H728" s="102" t="str">
        <f t="shared" si="22"/>
        <v>January</v>
      </c>
      <c r="I728" s="103">
        <f t="shared" ca="1" si="23"/>
        <v>0</v>
      </c>
    </row>
    <row r="729" spans="1:9" x14ac:dyDescent="0.25">
      <c r="A729" s="99" t="s">
        <v>1205</v>
      </c>
      <c r="B729" s="101" t="s">
        <v>1381</v>
      </c>
      <c r="C729" s="99" t="s">
        <v>408</v>
      </c>
      <c r="D729" s="111">
        <v>308317457</v>
      </c>
      <c r="E729" s="115">
        <v>9192729524</v>
      </c>
      <c r="F729" s="99" t="s">
        <v>386</v>
      </c>
      <c r="G729" s="191">
        <v>35960</v>
      </c>
      <c r="H729" s="102" t="str">
        <f t="shared" si="22"/>
        <v>June</v>
      </c>
      <c r="I729" s="103">
        <f t="shared" ca="1" si="23"/>
        <v>17</v>
      </c>
    </row>
    <row r="730" spans="1:9" x14ac:dyDescent="0.25">
      <c r="A730" s="99" t="s">
        <v>697</v>
      </c>
      <c r="B730" s="101" t="s">
        <v>1383</v>
      </c>
      <c r="C730" s="99" t="s">
        <v>406</v>
      </c>
      <c r="D730" s="111">
        <v>160662505</v>
      </c>
      <c r="E730" s="115">
        <v>2526427045</v>
      </c>
      <c r="F730" s="99" t="s">
        <v>385</v>
      </c>
      <c r="G730" s="191">
        <v>35099</v>
      </c>
      <c r="H730" s="102" t="str">
        <f t="shared" si="22"/>
        <v>February</v>
      </c>
      <c r="I730" s="103">
        <f t="shared" ca="1" si="23"/>
        <v>20</v>
      </c>
    </row>
    <row r="731" spans="1:9" x14ac:dyDescent="0.25">
      <c r="A731" s="99" t="s">
        <v>1204</v>
      </c>
      <c r="B731" s="101" t="s">
        <v>1383</v>
      </c>
      <c r="C731" s="99" t="s">
        <v>399</v>
      </c>
      <c r="D731" s="111">
        <v>725801036</v>
      </c>
      <c r="E731" s="115">
        <v>9195089157</v>
      </c>
      <c r="F731" s="99" t="s">
        <v>385</v>
      </c>
      <c r="G731" s="191">
        <v>36490</v>
      </c>
      <c r="H731" s="102" t="str">
        <f t="shared" si="22"/>
        <v>November</v>
      </c>
      <c r="I731" s="103">
        <f t="shared" ca="1" si="23"/>
        <v>16</v>
      </c>
    </row>
    <row r="732" spans="1:9" x14ac:dyDescent="0.25">
      <c r="A732" s="99" t="s">
        <v>1186</v>
      </c>
      <c r="B732" s="101" t="s">
        <v>1381</v>
      </c>
      <c r="C732" s="99" t="s">
        <v>397</v>
      </c>
      <c r="D732" s="111">
        <v>407299017</v>
      </c>
      <c r="E732" s="115">
        <v>9195968632</v>
      </c>
      <c r="F732" s="99" t="s">
        <v>392</v>
      </c>
      <c r="G732" s="191">
        <v>42500</v>
      </c>
      <c r="H732" s="102" t="str">
        <f t="shared" si="22"/>
        <v>May</v>
      </c>
      <c r="I732" s="103">
        <f t="shared" ca="1" si="23"/>
        <v>0</v>
      </c>
    </row>
    <row r="733" spans="1:9" x14ac:dyDescent="0.25">
      <c r="A733" s="99" t="s">
        <v>934</v>
      </c>
      <c r="B733" s="101" t="s">
        <v>1383</v>
      </c>
      <c r="C733" s="99" t="s">
        <v>2309</v>
      </c>
      <c r="D733" s="111">
        <v>405297884</v>
      </c>
      <c r="E733" s="115">
        <v>2524747044</v>
      </c>
      <c r="F733" s="99" t="s">
        <v>386</v>
      </c>
      <c r="G733" s="191">
        <v>35207</v>
      </c>
      <c r="H733" s="102" t="str">
        <f t="shared" si="22"/>
        <v>May</v>
      </c>
      <c r="I733" s="103">
        <f t="shared" ca="1" si="23"/>
        <v>20</v>
      </c>
    </row>
    <row r="734" spans="1:9" x14ac:dyDescent="0.25">
      <c r="A734" s="99" t="s">
        <v>1233</v>
      </c>
      <c r="B734" s="101" t="s">
        <v>1505</v>
      </c>
      <c r="C734" s="100" t="s">
        <v>1379</v>
      </c>
      <c r="D734" s="112">
        <v>991656720</v>
      </c>
      <c r="E734" s="117">
        <v>2528138394</v>
      </c>
      <c r="F734" s="100" t="s">
        <v>386</v>
      </c>
      <c r="G734" s="191">
        <v>38893</v>
      </c>
      <c r="H734" s="102" t="str">
        <f t="shared" si="22"/>
        <v>June</v>
      </c>
      <c r="I734" s="103">
        <f t="shared" ca="1" si="23"/>
        <v>9</v>
      </c>
    </row>
    <row r="735" spans="1:9" x14ac:dyDescent="0.25">
      <c r="A735" s="99" t="s">
        <v>1356</v>
      </c>
      <c r="B735" s="101" t="s">
        <v>1381</v>
      </c>
      <c r="C735" s="99" t="s">
        <v>399</v>
      </c>
      <c r="D735" s="111">
        <v>569701716</v>
      </c>
      <c r="E735" s="115">
        <v>2527461285</v>
      </c>
      <c r="F735" s="99" t="s">
        <v>389</v>
      </c>
      <c r="G735" s="191">
        <v>39504</v>
      </c>
      <c r="H735" s="102" t="str">
        <f t="shared" si="22"/>
        <v>February</v>
      </c>
      <c r="I735" s="103">
        <f t="shared" ca="1" si="23"/>
        <v>8</v>
      </c>
    </row>
    <row r="736" spans="1:9" x14ac:dyDescent="0.25">
      <c r="A736" s="99" t="s">
        <v>2525</v>
      </c>
      <c r="B736" s="101" t="s">
        <v>1383</v>
      </c>
      <c r="C736" s="99" t="s">
        <v>1384</v>
      </c>
      <c r="D736" s="111">
        <v>533976888</v>
      </c>
      <c r="E736" s="115">
        <v>9192572783</v>
      </c>
      <c r="F736" s="99" t="s">
        <v>386</v>
      </c>
      <c r="G736" s="191">
        <v>42539</v>
      </c>
      <c r="H736" s="102" t="str">
        <f t="shared" si="22"/>
        <v>June</v>
      </c>
      <c r="I736" s="103" t="e">
        <f t="shared" ca="1" si="23"/>
        <v>#NUM!</v>
      </c>
    </row>
    <row r="737" spans="1:9" x14ac:dyDescent="0.25">
      <c r="A737" s="99" t="s">
        <v>1263</v>
      </c>
      <c r="B737" s="101" t="s">
        <v>1381</v>
      </c>
      <c r="C737" s="99" t="s">
        <v>399</v>
      </c>
      <c r="D737" s="111">
        <v>665773893</v>
      </c>
      <c r="E737" s="115">
        <v>9198857217</v>
      </c>
      <c r="F737" s="99" t="s">
        <v>392</v>
      </c>
      <c r="G737" s="191">
        <v>38811</v>
      </c>
      <c r="H737" s="102" t="str">
        <f t="shared" si="22"/>
        <v>April</v>
      </c>
      <c r="I737" s="103">
        <f t="shared" ca="1" si="23"/>
        <v>10</v>
      </c>
    </row>
    <row r="738" spans="1:9" x14ac:dyDescent="0.25">
      <c r="A738" s="99" t="s">
        <v>1112</v>
      </c>
      <c r="B738" s="101" t="s">
        <v>1381</v>
      </c>
      <c r="C738" s="99" t="s">
        <v>402</v>
      </c>
      <c r="D738" s="111">
        <v>796685092</v>
      </c>
      <c r="E738" s="115">
        <v>2527469217</v>
      </c>
      <c r="F738" s="99" t="s">
        <v>386</v>
      </c>
      <c r="G738" s="191">
        <v>42363</v>
      </c>
      <c r="H738" s="102" t="str">
        <f t="shared" si="22"/>
        <v>December</v>
      </c>
      <c r="I738" s="103">
        <f t="shared" ca="1" si="23"/>
        <v>0</v>
      </c>
    </row>
    <row r="739" spans="1:9" x14ac:dyDescent="0.25">
      <c r="A739" s="99" t="s">
        <v>961</v>
      </c>
      <c r="B739" s="101" t="s">
        <v>1381</v>
      </c>
      <c r="C739" s="99" t="s">
        <v>407</v>
      </c>
      <c r="D739" s="111">
        <v>975857784</v>
      </c>
      <c r="E739" s="115">
        <v>9192390604</v>
      </c>
      <c r="F739" s="99" t="s">
        <v>385</v>
      </c>
      <c r="G739" s="191">
        <v>38377</v>
      </c>
      <c r="H739" s="102" t="str">
        <f t="shared" si="22"/>
        <v>January</v>
      </c>
      <c r="I739" s="103">
        <f t="shared" ca="1" si="23"/>
        <v>11</v>
      </c>
    </row>
    <row r="740" spans="1:9" x14ac:dyDescent="0.25">
      <c r="A740" s="99" t="s">
        <v>1251</v>
      </c>
      <c r="B740" s="101" t="s">
        <v>378</v>
      </c>
      <c r="C740" s="99" t="s">
        <v>406</v>
      </c>
      <c r="D740" s="111">
        <v>151277827</v>
      </c>
      <c r="E740" s="115">
        <v>9197179128</v>
      </c>
      <c r="F740" s="99" t="s">
        <v>386</v>
      </c>
      <c r="G740" s="191">
        <v>36345</v>
      </c>
      <c r="H740" s="102" t="str">
        <f t="shared" si="22"/>
        <v>July</v>
      </c>
      <c r="I740" s="103">
        <f t="shared" ca="1" si="23"/>
        <v>16</v>
      </c>
    </row>
    <row r="741" spans="1:9" x14ac:dyDescent="0.25">
      <c r="A741" s="99" t="s">
        <v>1219</v>
      </c>
      <c r="B741" s="101" t="s">
        <v>1383</v>
      </c>
      <c r="C741" s="99" t="s">
        <v>407</v>
      </c>
      <c r="D741" s="111">
        <v>708082156</v>
      </c>
      <c r="E741" s="115">
        <v>9194919822</v>
      </c>
      <c r="F741" s="99" t="s">
        <v>386</v>
      </c>
      <c r="G741" s="191">
        <v>42204</v>
      </c>
      <c r="H741" s="102" t="str">
        <f t="shared" si="22"/>
        <v>July</v>
      </c>
      <c r="I741" s="103">
        <f t="shared" ca="1" si="23"/>
        <v>0</v>
      </c>
    </row>
    <row r="742" spans="1:9" x14ac:dyDescent="0.25">
      <c r="A742" s="99" t="s">
        <v>707</v>
      </c>
      <c r="B742" s="101" t="s">
        <v>378</v>
      </c>
      <c r="C742" s="99" t="s">
        <v>406</v>
      </c>
      <c r="D742" s="111">
        <v>991221095</v>
      </c>
      <c r="E742" s="115">
        <v>9194630903</v>
      </c>
      <c r="F742" s="99" t="s">
        <v>386</v>
      </c>
      <c r="G742" s="191">
        <v>35823</v>
      </c>
      <c r="H742" s="102" t="str">
        <f t="shared" si="22"/>
        <v>January</v>
      </c>
      <c r="I742" s="103">
        <f t="shared" ca="1" si="23"/>
        <v>18</v>
      </c>
    </row>
  </sheetData>
  <sortState ref="A2:I742">
    <sortCondition ref="A2"/>
  </sortState>
  <customSheetViews>
    <customSheetView guid="{32E1B1E0-F29A-4FB3-9E7F-F78F245BC75E}" scale="190">
      <pageMargins left="0.7" right="0.7" top="0.75" bottom="0.75" header="0.3" footer="0.3"/>
      <headerFooter alignWithMargins="0"/>
    </customSheetView>
  </customSheetViews>
  <phoneticPr fontId="6"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autoPageBreaks="0"/>
  </sheetPr>
  <dimension ref="A1:K762"/>
  <sheetViews>
    <sheetView zoomScale="115" zoomScaleNormal="115" zoomScaleSheetLayoutView="100" zoomScalePageLayoutView="160" workbookViewId="0"/>
  </sheetViews>
  <sheetFormatPr defaultColWidth="19.85546875" defaultRowHeight="16.5" x14ac:dyDescent="0.3"/>
  <cols>
    <col min="1" max="1" width="24.42578125" style="145" bestFit="1" customWidth="1"/>
    <col min="2" max="2" width="9.42578125" style="152" bestFit="1" customWidth="1"/>
    <col min="3" max="3" width="31.28515625" style="145" bestFit="1" customWidth="1"/>
    <col min="4" max="4" width="13.85546875" style="156" customWidth="1"/>
    <col min="5" max="5" width="15.5703125" style="157" bestFit="1" customWidth="1"/>
    <col min="6" max="6" width="10.5703125" style="145" bestFit="1" customWidth="1"/>
    <col min="7" max="7" width="12.140625" style="193" bestFit="1" customWidth="1"/>
    <col min="8" max="8" width="6.7109375" style="158" bestFit="1" customWidth="1"/>
    <col min="9" max="9" width="9" style="145" bestFit="1" customWidth="1"/>
    <col min="10" max="10" width="13.140625" style="159" bestFit="1" customWidth="1"/>
    <col min="11" max="11" width="12" style="145" bestFit="1" customWidth="1"/>
    <col min="12" max="16384" width="19.85546875" style="145"/>
  </cols>
  <sheetData>
    <row r="1" spans="1:11" x14ac:dyDescent="0.3">
      <c r="A1" s="135" t="s">
        <v>379</v>
      </c>
      <c r="B1" s="136" t="s">
        <v>329</v>
      </c>
      <c r="C1" s="137" t="s">
        <v>380</v>
      </c>
      <c r="D1" s="136" t="s">
        <v>2587</v>
      </c>
      <c r="E1" s="139" t="s">
        <v>353</v>
      </c>
      <c r="F1" s="137" t="s">
        <v>381</v>
      </c>
      <c r="G1" s="192" t="s">
        <v>382</v>
      </c>
      <c r="H1" s="140" t="s">
        <v>330</v>
      </c>
      <c r="I1" s="137" t="s">
        <v>384</v>
      </c>
      <c r="J1" s="141" t="s">
        <v>2586</v>
      </c>
      <c r="K1" s="136" t="s">
        <v>332</v>
      </c>
    </row>
    <row r="2" spans="1:11" x14ac:dyDescent="0.3">
      <c r="A2" s="145" t="s">
        <v>1253</v>
      </c>
      <c r="B2" s="146" t="s">
        <v>1381</v>
      </c>
      <c r="C2" s="145" t="s">
        <v>407</v>
      </c>
      <c r="D2" s="147">
        <v>705186668</v>
      </c>
      <c r="E2" s="148">
        <v>9193922813</v>
      </c>
      <c r="F2" s="145" t="s">
        <v>392</v>
      </c>
      <c r="G2" s="193">
        <v>36095</v>
      </c>
      <c r="H2" s="149">
        <f t="shared" ref="H2:H65" ca="1" si="0">DATEDIF(G2,TODAY(),"Y")</f>
        <v>17</v>
      </c>
      <c r="I2" s="150"/>
      <c r="J2" s="151">
        <v>26484</v>
      </c>
      <c r="K2" s="152">
        <v>5</v>
      </c>
    </row>
    <row r="3" spans="1:11" x14ac:dyDescent="0.3">
      <c r="A3" s="145" t="s">
        <v>1078</v>
      </c>
      <c r="B3" s="146" t="s">
        <v>378</v>
      </c>
      <c r="C3" s="145" t="s">
        <v>402</v>
      </c>
      <c r="D3" s="147">
        <v>738946277</v>
      </c>
      <c r="E3" s="148">
        <v>9194331646</v>
      </c>
      <c r="F3" s="145" t="s">
        <v>386</v>
      </c>
      <c r="G3" s="193">
        <v>37170</v>
      </c>
      <c r="H3" s="149">
        <f t="shared" ca="1" si="0"/>
        <v>14</v>
      </c>
      <c r="I3" s="150" t="s">
        <v>390</v>
      </c>
      <c r="J3" s="151">
        <v>31260</v>
      </c>
      <c r="K3" s="152">
        <v>5</v>
      </c>
    </row>
    <row r="4" spans="1:11" x14ac:dyDescent="0.3">
      <c r="A4" s="174" t="s">
        <v>1176</v>
      </c>
      <c r="B4" s="175" t="s">
        <v>1381</v>
      </c>
      <c r="C4" s="174" t="s">
        <v>406</v>
      </c>
      <c r="D4" s="176">
        <v>978154935</v>
      </c>
      <c r="E4" s="177">
        <v>2521384592</v>
      </c>
      <c r="F4" s="174" t="s">
        <v>386</v>
      </c>
      <c r="G4" s="196">
        <v>36361</v>
      </c>
      <c r="H4" s="178">
        <f t="shared" ca="1" si="0"/>
        <v>16</v>
      </c>
      <c r="I4" s="178" t="s">
        <v>393</v>
      </c>
      <c r="J4" s="179">
        <v>46360</v>
      </c>
      <c r="K4" s="180">
        <v>5</v>
      </c>
    </row>
    <row r="5" spans="1:11" x14ac:dyDescent="0.3">
      <c r="A5" s="145" t="s">
        <v>900</v>
      </c>
      <c r="B5" s="146" t="s">
        <v>1381</v>
      </c>
      <c r="C5" s="145" t="s">
        <v>399</v>
      </c>
      <c r="D5" s="147">
        <v>853268713</v>
      </c>
      <c r="E5" s="148">
        <v>9192712826</v>
      </c>
      <c r="F5" s="145" t="s">
        <v>386</v>
      </c>
      <c r="G5" s="193">
        <v>36740</v>
      </c>
      <c r="H5" s="149">
        <f t="shared" ca="1" si="0"/>
        <v>15</v>
      </c>
      <c r="I5" s="150" t="s">
        <v>387</v>
      </c>
      <c r="J5" s="151">
        <v>60280</v>
      </c>
      <c r="K5" s="152">
        <v>1</v>
      </c>
    </row>
    <row r="6" spans="1:11" x14ac:dyDescent="0.3">
      <c r="A6" s="145" t="s">
        <v>840</v>
      </c>
      <c r="B6" s="146" t="s">
        <v>1383</v>
      </c>
      <c r="C6" s="145" t="s">
        <v>397</v>
      </c>
      <c r="D6" s="147">
        <v>659929807</v>
      </c>
      <c r="E6" s="148">
        <v>9193089561</v>
      </c>
      <c r="F6" s="145" t="s">
        <v>386</v>
      </c>
      <c r="G6" s="193">
        <v>36283</v>
      </c>
      <c r="H6" s="149">
        <f t="shared" ca="1" si="0"/>
        <v>17</v>
      </c>
      <c r="I6" s="150" t="s">
        <v>387</v>
      </c>
      <c r="J6" s="151">
        <v>22410</v>
      </c>
      <c r="K6" s="152">
        <v>4</v>
      </c>
    </row>
    <row r="7" spans="1:11" x14ac:dyDescent="0.3">
      <c r="A7" s="167" t="s">
        <v>724</v>
      </c>
      <c r="B7" s="168" t="s">
        <v>1383</v>
      </c>
      <c r="C7" s="167" t="s">
        <v>395</v>
      </c>
      <c r="D7" s="169">
        <v>644862142</v>
      </c>
      <c r="E7" s="170">
        <v>9193274978</v>
      </c>
      <c r="F7" s="167" t="s">
        <v>385</v>
      </c>
      <c r="G7" s="195">
        <v>40678</v>
      </c>
      <c r="H7" s="171">
        <f t="shared" ca="1" si="0"/>
        <v>5</v>
      </c>
      <c r="I7" s="171"/>
      <c r="J7" s="172">
        <v>46670</v>
      </c>
      <c r="K7" s="173">
        <v>3</v>
      </c>
    </row>
    <row r="8" spans="1:11" x14ac:dyDescent="0.3">
      <c r="A8" s="201" t="s">
        <v>894</v>
      </c>
      <c r="B8" s="200" t="s">
        <v>1381</v>
      </c>
      <c r="C8" s="201" t="s">
        <v>399</v>
      </c>
      <c r="D8" s="202">
        <v>371001908</v>
      </c>
      <c r="E8" s="203">
        <v>2527061632</v>
      </c>
      <c r="F8" s="201" t="s">
        <v>386</v>
      </c>
      <c r="G8" s="204">
        <v>34541</v>
      </c>
      <c r="H8" s="205">
        <f t="shared" ca="1" si="0"/>
        <v>21</v>
      </c>
      <c r="I8" s="205" t="s">
        <v>390</v>
      </c>
      <c r="J8" s="206">
        <v>45480</v>
      </c>
      <c r="K8" s="207">
        <v>4</v>
      </c>
    </row>
    <row r="9" spans="1:11" x14ac:dyDescent="0.3">
      <c r="A9" s="145" t="s">
        <v>1110</v>
      </c>
      <c r="B9" s="146" t="s">
        <v>1383</v>
      </c>
      <c r="C9" s="145" t="s">
        <v>405</v>
      </c>
      <c r="D9" s="147">
        <v>881242432</v>
      </c>
      <c r="E9" s="148">
        <v>9193957018</v>
      </c>
      <c r="F9" s="145" t="s">
        <v>386</v>
      </c>
      <c r="G9" s="193">
        <v>35934</v>
      </c>
      <c r="H9" s="149">
        <f t="shared" ca="1" si="0"/>
        <v>18</v>
      </c>
      <c r="I9" s="150" t="s">
        <v>390</v>
      </c>
      <c r="J9" s="151">
        <v>68010</v>
      </c>
      <c r="K9" s="152">
        <v>1</v>
      </c>
    </row>
    <row r="10" spans="1:11" x14ac:dyDescent="0.3">
      <c r="A10" s="145" t="s">
        <v>729</v>
      </c>
      <c r="B10" s="146" t="s">
        <v>1505</v>
      </c>
      <c r="C10" s="145" t="s">
        <v>395</v>
      </c>
      <c r="D10" s="147">
        <v>867671341</v>
      </c>
      <c r="E10" s="148">
        <v>2528317543</v>
      </c>
      <c r="F10" s="145" t="s">
        <v>389</v>
      </c>
      <c r="G10" s="193">
        <v>41387</v>
      </c>
      <c r="H10" s="149">
        <f t="shared" ca="1" si="0"/>
        <v>3</v>
      </c>
      <c r="I10" s="150" t="s">
        <v>387</v>
      </c>
      <c r="J10" s="151">
        <v>35280</v>
      </c>
      <c r="K10" s="152">
        <v>3</v>
      </c>
    </row>
    <row r="11" spans="1:11" x14ac:dyDescent="0.3">
      <c r="A11" s="201" t="s">
        <v>1194</v>
      </c>
      <c r="B11" s="200" t="s">
        <v>378</v>
      </c>
      <c r="C11" s="201" t="s">
        <v>406</v>
      </c>
      <c r="D11" s="202">
        <v>476243591</v>
      </c>
      <c r="E11" s="203">
        <v>9197188067</v>
      </c>
      <c r="F11" s="201" t="s">
        <v>386</v>
      </c>
      <c r="G11" s="204">
        <v>34729</v>
      </c>
      <c r="H11" s="205">
        <f t="shared" ca="1" si="0"/>
        <v>21</v>
      </c>
      <c r="I11" s="205" t="s">
        <v>387</v>
      </c>
      <c r="J11" s="206">
        <v>50570</v>
      </c>
      <c r="K11" s="207">
        <v>4</v>
      </c>
    </row>
    <row r="12" spans="1:11" x14ac:dyDescent="0.3">
      <c r="A12" s="145" t="s">
        <v>1315</v>
      </c>
      <c r="B12" s="146" t="s">
        <v>674</v>
      </c>
      <c r="C12" s="145" t="s">
        <v>408</v>
      </c>
      <c r="D12" s="147">
        <v>276873359</v>
      </c>
      <c r="E12" s="148">
        <v>2522304625</v>
      </c>
      <c r="F12" s="145" t="s">
        <v>386</v>
      </c>
      <c r="G12" s="193">
        <v>36186</v>
      </c>
      <c r="H12" s="149">
        <f t="shared" ca="1" si="0"/>
        <v>17</v>
      </c>
      <c r="I12" s="150" t="s">
        <v>393</v>
      </c>
      <c r="J12" s="151">
        <v>25690</v>
      </c>
      <c r="K12" s="152">
        <v>2</v>
      </c>
    </row>
    <row r="13" spans="1:11" x14ac:dyDescent="0.3">
      <c r="A13" s="145" t="s">
        <v>1134</v>
      </c>
      <c r="B13" s="146" t="s">
        <v>1383</v>
      </c>
      <c r="C13" s="145" t="s">
        <v>405</v>
      </c>
      <c r="D13" s="147">
        <v>145240921</v>
      </c>
      <c r="E13" s="148">
        <v>2525227751</v>
      </c>
      <c r="F13" s="145" t="s">
        <v>386</v>
      </c>
      <c r="G13" s="193">
        <v>35710</v>
      </c>
      <c r="H13" s="149">
        <f t="shared" ca="1" si="0"/>
        <v>18</v>
      </c>
      <c r="I13" s="150" t="s">
        <v>393</v>
      </c>
      <c r="J13" s="151">
        <v>50990</v>
      </c>
      <c r="K13" s="152">
        <v>4</v>
      </c>
    </row>
    <row r="14" spans="1:11" x14ac:dyDescent="0.3">
      <c r="A14" s="145" t="s">
        <v>1221</v>
      </c>
      <c r="B14" s="146" t="s">
        <v>1383</v>
      </c>
      <c r="C14" s="145" t="s">
        <v>406</v>
      </c>
      <c r="D14" s="147">
        <v>475671127</v>
      </c>
      <c r="E14" s="148">
        <v>9196650531</v>
      </c>
      <c r="F14" s="145" t="s">
        <v>386</v>
      </c>
      <c r="G14" s="193">
        <v>37102</v>
      </c>
      <c r="H14" s="149">
        <f t="shared" ca="1" si="0"/>
        <v>14</v>
      </c>
      <c r="I14" s="150" t="s">
        <v>391</v>
      </c>
      <c r="J14" s="151">
        <v>61420</v>
      </c>
      <c r="K14" s="152">
        <v>4</v>
      </c>
    </row>
    <row r="15" spans="1:11" x14ac:dyDescent="0.3">
      <c r="A15" s="160" t="s">
        <v>1190</v>
      </c>
      <c r="B15" s="161" t="s">
        <v>1383</v>
      </c>
      <c r="C15" s="160" t="s">
        <v>406</v>
      </c>
      <c r="D15" s="162">
        <v>349174221</v>
      </c>
      <c r="E15" s="163">
        <v>2521220758</v>
      </c>
      <c r="F15" s="160" t="s">
        <v>389</v>
      </c>
      <c r="G15" s="194">
        <v>39406</v>
      </c>
      <c r="H15" s="164">
        <f t="shared" ca="1" si="0"/>
        <v>8</v>
      </c>
      <c r="I15" s="164" t="s">
        <v>390</v>
      </c>
      <c r="J15" s="165">
        <v>45750</v>
      </c>
      <c r="K15" s="166">
        <v>5</v>
      </c>
    </row>
    <row r="16" spans="1:11" x14ac:dyDescent="0.3">
      <c r="A16" s="145" t="s">
        <v>1182</v>
      </c>
      <c r="B16" s="146" t="s">
        <v>1505</v>
      </c>
      <c r="C16" s="145" t="s">
        <v>406</v>
      </c>
      <c r="D16" s="147">
        <v>546159785</v>
      </c>
      <c r="E16" s="148">
        <v>2522924678</v>
      </c>
      <c r="F16" s="145" t="s">
        <v>386</v>
      </c>
      <c r="G16" s="193">
        <v>36526</v>
      </c>
      <c r="H16" s="149">
        <f t="shared" ca="1" si="0"/>
        <v>16</v>
      </c>
      <c r="I16" s="150" t="s">
        <v>388</v>
      </c>
      <c r="J16" s="151">
        <v>61330</v>
      </c>
      <c r="K16" s="152">
        <v>2</v>
      </c>
    </row>
    <row r="17" spans="1:11" x14ac:dyDescent="0.3">
      <c r="A17" s="145" t="s">
        <v>1037</v>
      </c>
      <c r="B17" s="146" t="s">
        <v>674</v>
      </c>
      <c r="C17" s="145" t="s">
        <v>402</v>
      </c>
      <c r="D17" s="147">
        <v>991764142</v>
      </c>
      <c r="E17" s="148">
        <v>9192490678</v>
      </c>
      <c r="F17" s="145" t="s">
        <v>385</v>
      </c>
      <c r="G17" s="193">
        <v>36919</v>
      </c>
      <c r="H17" s="149">
        <f t="shared" ca="1" si="0"/>
        <v>15</v>
      </c>
      <c r="I17" s="150"/>
      <c r="J17" s="151">
        <v>81930</v>
      </c>
      <c r="K17" s="152">
        <v>5</v>
      </c>
    </row>
    <row r="18" spans="1:11" x14ac:dyDescent="0.3">
      <c r="A18" s="145" t="s">
        <v>738</v>
      </c>
      <c r="B18" s="146" t="s">
        <v>1383</v>
      </c>
      <c r="C18" s="145" t="s">
        <v>395</v>
      </c>
      <c r="D18" s="147">
        <v>870106287</v>
      </c>
      <c r="E18" s="148">
        <v>2528611970</v>
      </c>
      <c r="F18" s="145" t="s">
        <v>389</v>
      </c>
      <c r="G18" s="193">
        <v>34859</v>
      </c>
      <c r="H18" s="149">
        <f t="shared" ca="1" si="0"/>
        <v>20</v>
      </c>
      <c r="I18" s="150" t="s">
        <v>388</v>
      </c>
      <c r="J18" s="151">
        <v>38920</v>
      </c>
      <c r="K18" s="152">
        <v>4</v>
      </c>
    </row>
    <row r="19" spans="1:11" x14ac:dyDescent="0.3">
      <c r="A19" s="167" t="s">
        <v>1208</v>
      </c>
      <c r="B19" s="168" t="s">
        <v>1383</v>
      </c>
      <c r="C19" s="167" t="s">
        <v>406</v>
      </c>
      <c r="D19" s="169">
        <v>528258211</v>
      </c>
      <c r="E19" s="170">
        <v>9194727385</v>
      </c>
      <c r="F19" s="167" t="s">
        <v>386</v>
      </c>
      <c r="G19" s="195">
        <v>37674</v>
      </c>
      <c r="H19" s="171">
        <f t="shared" ca="1" si="0"/>
        <v>13</v>
      </c>
      <c r="I19" s="171" t="s">
        <v>393</v>
      </c>
      <c r="J19" s="172">
        <v>46110</v>
      </c>
      <c r="K19" s="173">
        <v>4</v>
      </c>
    </row>
    <row r="20" spans="1:11" x14ac:dyDescent="0.3">
      <c r="A20" s="145" t="s">
        <v>1042</v>
      </c>
      <c r="B20" s="146" t="s">
        <v>1380</v>
      </c>
      <c r="C20" s="145" t="s">
        <v>402</v>
      </c>
      <c r="D20" s="147">
        <v>345817459</v>
      </c>
      <c r="E20" s="148">
        <v>9195594427</v>
      </c>
      <c r="F20" s="145" t="s">
        <v>385</v>
      </c>
      <c r="G20" s="193">
        <v>35527</v>
      </c>
      <c r="H20" s="149">
        <f t="shared" ca="1" si="0"/>
        <v>19</v>
      </c>
      <c r="I20" s="150"/>
      <c r="J20" s="151">
        <v>31270</v>
      </c>
      <c r="K20" s="152">
        <v>5</v>
      </c>
    </row>
    <row r="21" spans="1:11" x14ac:dyDescent="0.3">
      <c r="A21" s="174" t="s">
        <v>1303</v>
      </c>
      <c r="B21" s="175" t="s">
        <v>1383</v>
      </c>
      <c r="C21" s="174" t="s">
        <v>407</v>
      </c>
      <c r="D21" s="176">
        <v>195772503</v>
      </c>
      <c r="E21" s="177">
        <v>9193123940</v>
      </c>
      <c r="F21" s="174" t="s">
        <v>385</v>
      </c>
      <c r="G21" s="196">
        <v>34357</v>
      </c>
      <c r="H21" s="178">
        <f t="shared" ca="1" si="0"/>
        <v>22</v>
      </c>
      <c r="I21" s="178"/>
      <c r="J21" s="179">
        <v>55690</v>
      </c>
      <c r="K21" s="180">
        <v>2</v>
      </c>
    </row>
    <row r="22" spans="1:11" x14ac:dyDescent="0.3">
      <c r="A22" s="145" t="s">
        <v>827</v>
      </c>
      <c r="B22" s="146" t="s">
        <v>1381</v>
      </c>
      <c r="C22" s="145" t="s">
        <v>397</v>
      </c>
      <c r="D22" s="147">
        <v>113699123</v>
      </c>
      <c r="E22" s="148">
        <v>2526563683</v>
      </c>
      <c r="F22" s="145" t="s">
        <v>386</v>
      </c>
      <c r="G22" s="193">
        <v>37928</v>
      </c>
      <c r="H22" s="149">
        <f t="shared" ca="1" si="0"/>
        <v>12</v>
      </c>
      <c r="I22" s="150" t="s">
        <v>393</v>
      </c>
      <c r="J22" s="151">
        <v>35360</v>
      </c>
      <c r="K22" s="152">
        <v>5</v>
      </c>
    </row>
    <row r="23" spans="1:11" x14ac:dyDescent="0.3">
      <c r="A23" s="145" t="s">
        <v>874</v>
      </c>
      <c r="B23" s="146" t="s">
        <v>1381</v>
      </c>
      <c r="C23" s="145" t="s">
        <v>399</v>
      </c>
      <c r="D23" s="147">
        <v>616417564</v>
      </c>
      <c r="E23" s="148">
        <v>9191806180</v>
      </c>
      <c r="F23" s="145" t="s">
        <v>385</v>
      </c>
      <c r="G23" s="193">
        <v>34684</v>
      </c>
      <c r="H23" s="149">
        <f t="shared" ca="1" si="0"/>
        <v>21</v>
      </c>
      <c r="I23" s="150"/>
      <c r="J23" s="151">
        <v>42150</v>
      </c>
      <c r="K23" s="152">
        <v>5</v>
      </c>
    </row>
    <row r="24" spans="1:11" x14ac:dyDescent="0.3">
      <c r="A24" s="145" t="s">
        <v>1331</v>
      </c>
      <c r="B24" s="146" t="s">
        <v>1381</v>
      </c>
      <c r="C24" s="145" t="s">
        <v>408</v>
      </c>
      <c r="D24" s="147">
        <v>671823263</v>
      </c>
      <c r="E24" s="148">
        <v>2526718651</v>
      </c>
      <c r="F24" s="145" t="s">
        <v>386</v>
      </c>
      <c r="G24" s="193">
        <v>34103</v>
      </c>
      <c r="H24" s="149">
        <f t="shared" ca="1" si="0"/>
        <v>23</v>
      </c>
      <c r="I24" s="150" t="s">
        <v>387</v>
      </c>
      <c r="J24" s="151">
        <v>86640</v>
      </c>
      <c r="K24" s="152">
        <v>3</v>
      </c>
    </row>
    <row r="25" spans="1:11" x14ac:dyDescent="0.3">
      <c r="A25" s="160" t="s">
        <v>1056</v>
      </c>
      <c r="B25" s="161" t="s">
        <v>1383</v>
      </c>
      <c r="C25" s="160" t="s">
        <v>402</v>
      </c>
      <c r="D25" s="162">
        <v>479081328</v>
      </c>
      <c r="E25" s="163">
        <v>2525368383</v>
      </c>
      <c r="F25" s="160" t="s">
        <v>385</v>
      </c>
      <c r="G25" s="194">
        <v>41119</v>
      </c>
      <c r="H25" s="164">
        <f t="shared" ca="1" si="0"/>
        <v>3</v>
      </c>
      <c r="I25" s="164"/>
      <c r="J25" s="165">
        <v>63850</v>
      </c>
      <c r="K25" s="166">
        <v>2</v>
      </c>
    </row>
    <row r="26" spans="1:11" x14ac:dyDescent="0.3">
      <c r="A26" s="145" t="s">
        <v>1411</v>
      </c>
      <c r="B26" s="146" t="s">
        <v>378</v>
      </c>
      <c r="C26" s="145" t="s">
        <v>408</v>
      </c>
      <c r="D26" s="147">
        <v>667745362</v>
      </c>
      <c r="E26" s="148">
        <v>2522952173</v>
      </c>
      <c r="F26" s="145" t="s">
        <v>385</v>
      </c>
      <c r="G26" s="193">
        <v>36537</v>
      </c>
      <c r="H26" s="149">
        <f t="shared" ca="1" si="0"/>
        <v>16</v>
      </c>
      <c r="I26" s="150"/>
      <c r="J26" s="151">
        <v>86040</v>
      </c>
      <c r="K26" s="152">
        <v>5</v>
      </c>
    </row>
    <row r="27" spans="1:11" x14ac:dyDescent="0.3">
      <c r="A27" s="145" t="s">
        <v>905</v>
      </c>
      <c r="B27" s="146" t="s">
        <v>1383</v>
      </c>
      <c r="C27" s="145" t="s">
        <v>399</v>
      </c>
      <c r="D27" s="147">
        <v>337370590</v>
      </c>
      <c r="E27" s="148">
        <v>9197046530</v>
      </c>
      <c r="F27" s="145" t="s">
        <v>385</v>
      </c>
      <c r="G27" s="193">
        <v>40988</v>
      </c>
      <c r="H27" s="149">
        <f t="shared" ca="1" si="0"/>
        <v>4</v>
      </c>
      <c r="I27" s="150"/>
      <c r="J27" s="151">
        <v>57410</v>
      </c>
      <c r="K27" s="152">
        <v>2</v>
      </c>
    </row>
    <row r="28" spans="1:11" x14ac:dyDescent="0.3">
      <c r="A28" s="145" t="s">
        <v>782</v>
      </c>
      <c r="B28" s="146" t="s">
        <v>1381</v>
      </c>
      <c r="C28" s="145" t="s">
        <v>1385</v>
      </c>
      <c r="D28" s="147">
        <v>526188716</v>
      </c>
      <c r="E28" s="148">
        <v>2527230063</v>
      </c>
      <c r="F28" s="145" t="s">
        <v>385</v>
      </c>
      <c r="G28" s="193">
        <v>36192</v>
      </c>
      <c r="H28" s="149">
        <f t="shared" ca="1" si="0"/>
        <v>17</v>
      </c>
      <c r="I28" s="150"/>
      <c r="J28" s="151">
        <v>64470</v>
      </c>
      <c r="K28" s="152">
        <v>3</v>
      </c>
    </row>
    <row r="29" spans="1:11" x14ac:dyDescent="0.3">
      <c r="A29" s="160" t="s">
        <v>1420</v>
      </c>
      <c r="B29" s="161" t="s">
        <v>378</v>
      </c>
      <c r="C29" s="160" t="s">
        <v>409</v>
      </c>
      <c r="D29" s="162">
        <v>776823797</v>
      </c>
      <c r="E29" s="163">
        <v>9193482736</v>
      </c>
      <c r="F29" s="160" t="s">
        <v>385</v>
      </c>
      <c r="G29" s="194">
        <v>40057</v>
      </c>
      <c r="H29" s="164">
        <f t="shared" ca="1" si="0"/>
        <v>6</v>
      </c>
      <c r="I29" s="164"/>
      <c r="J29" s="165">
        <v>85510</v>
      </c>
      <c r="K29" s="166">
        <v>4</v>
      </c>
    </row>
    <row r="30" spans="1:11" x14ac:dyDescent="0.3">
      <c r="A30" s="145" t="s">
        <v>1064</v>
      </c>
      <c r="B30" s="146" t="s">
        <v>1380</v>
      </c>
      <c r="C30" s="145" t="s">
        <v>402</v>
      </c>
      <c r="D30" s="147">
        <v>662974752</v>
      </c>
      <c r="E30" s="148">
        <v>2526040465</v>
      </c>
      <c r="F30" s="145" t="s">
        <v>386</v>
      </c>
      <c r="G30" s="193">
        <v>34498</v>
      </c>
      <c r="H30" s="149">
        <f t="shared" ca="1" si="0"/>
        <v>21</v>
      </c>
      <c r="I30" s="150" t="s">
        <v>391</v>
      </c>
      <c r="J30" s="151">
        <v>51410</v>
      </c>
      <c r="K30" s="152">
        <v>4</v>
      </c>
    </row>
    <row r="31" spans="1:11" x14ac:dyDescent="0.3">
      <c r="A31" s="145" t="s">
        <v>1340</v>
      </c>
      <c r="B31" s="146" t="s">
        <v>1381</v>
      </c>
      <c r="C31" s="145" t="s">
        <v>408</v>
      </c>
      <c r="D31" s="147">
        <v>317749924</v>
      </c>
      <c r="E31" s="148">
        <v>9193441810</v>
      </c>
      <c r="F31" s="145" t="s">
        <v>385</v>
      </c>
      <c r="G31" s="193">
        <v>37179</v>
      </c>
      <c r="H31" s="149">
        <f t="shared" ca="1" si="0"/>
        <v>14</v>
      </c>
      <c r="I31" s="150"/>
      <c r="J31" s="151">
        <v>63290</v>
      </c>
      <c r="K31" s="152">
        <v>5</v>
      </c>
    </row>
    <row r="32" spans="1:11" x14ac:dyDescent="0.3">
      <c r="A32" s="145" t="s">
        <v>1308</v>
      </c>
      <c r="B32" s="146" t="s">
        <v>1383</v>
      </c>
      <c r="C32" s="145" t="s">
        <v>407</v>
      </c>
      <c r="D32" s="147">
        <v>647131956</v>
      </c>
      <c r="E32" s="148">
        <v>2521240785</v>
      </c>
      <c r="F32" s="145" t="s">
        <v>386</v>
      </c>
      <c r="G32" s="193">
        <v>36274</v>
      </c>
      <c r="H32" s="149">
        <f t="shared" ca="1" si="0"/>
        <v>17</v>
      </c>
      <c r="I32" s="150" t="s">
        <v>387</v>
      </c>
      <c r="J32" s="151">
        <v>73560</v>
      </c>
      <c r="K32" s="152">
        <v>3</v>
      </c>
    </row>
    <row r="33" spans="1:11" x14ac:dyDescent="0.3">
      <c r="A33" s="145" t="s">
        <v>854</v>
      </c>
      <c r="B33" s="146" t="s">
        <v>674</v>
      </c>
      <c r="C33" s="145" t="s">
        <v>398</v>
      </c>
      <c r="D33" s="147">
        <v>746497232</v>
      </c>
      <c r="E33" s="148">
        <v>9196681578</v>
      </c>
      <c r="F33" s="145" t="s">
        <v>385</v>
      </c>
      <c r="G33" s="193">
        <v>34558</v>
      </c>
      <c r="H33" s="149">
        <f t="shared" ca="1" si="0"/>
        <v>21</v>
      </c>
      <c r="I33" s="150" t="s">
        <v>391</v>
      </c>
      <c r="J33" s="151">
        <v>69410</v>
      </c>
      <c r="K33" s="152">
        <v>4</v>
      </c>
    </row>
    <row r="34" spans="1:11" x14ac:dyDescent="0.3">
      <c r="A34" s="145" t="s">
        <v>1403</v>
      </c>
      <c r="B34" s="146" t="s">
        <v>1383</v>
      </c>
      <c r="C34" s="145" t="s">
        <v>408</v>
      </c>
      <c r="D34" s="147">
        <v>794814501</v>
      </c>
      <c r="E34" s="148">
        <v>2525604891</v>
      </c>
      <c r="F34" s="145" t="s">
        <v>385</v>
      </c>
      <c r="G34" s="193">
        <v>37877</v>
      </c>
      <c r="H34" s="149">
        <f t="shared" ca="1" si="0"/>
        <v>12</v>
      </c>
      <c r="I34" s="150"/>
      <c r="J34" s="151">
        <v>80729</v>
      </c>
      <c r="K34" s="152">
        <v>3</v>
      </c>
    </row>
    <row r="35" spans="1:11" x14ac:dyDescent="0.3">
      <c r="A35" s="145" t="s">
        <v>1363</v>
      </c>
      <c r="B35" s="146" t="s">
        <v>1505</v>
      </c>
      <c r="C35" s="145" t="s">
        <v>408</v>
      </c>
      <c r="D35" s="147">
        <v>616055292</v>
      </c>
      <c r="E35" s="148">
        <v>9192913490</v>
      </c>
      <c r="F35" s="145" t="s">
        <v>386</v>
      </c>
      <c r="G35" s="193">
        <v>36359</v>
      </c>
      <c r="H35" s="149">
        <f t="shared" ca="1" si="0"/>
        <v>16</v>
      </c>
      <c r="I35" s="150" t="s">
        <v>393</v>
      </c>
      <c r="J35" s="151">
        <v>32160</v>
      </c>
      <c r="K35" s="152">
        <v>3</v>
      </c>
    </row>
    <row r="36" spans="1:11" x14ac:dyDescent="0.3">
      <c r="A36" s="145" t="s">
        <v>1089</v>
      </c>
      <c r="B36" s="146" t="s">
        <v>378</v>
      </c>
      <c r="C36" s="145" t="s">
        <v>403</v>
      </c>
      <c r="D36" s="147">
        <v>261486180</v>
      </c>
      <c r="E36" s="148">
        <v>2522523567</v>
      </c>
      <c r="F36" s="145" t="s">
        <v>385</v>
      </c>
      <c r="G36" s="193">
        <v>34405</v>
      </c>
      <c r="H36" s="149">
        <f t="shared" ca="1" si="0"/>
        <v>22</v>
      </c>
      <c r="I36" s="150"/>
      <c r="J36" s="151">
        <v>29540</v>
      </c>
      <c r="K36" s="152">
        <v>3</v>
      </c>
    </row>
    <row r="37" spans="1:11" x14ac:dyDescent="0.3">
      <c r="A37" s="145" t="s">
        <v>1178</v>
      </c>
      <c r="B37" s="146" t="s">
        <v>378</v>
      </c>
      <c r="C37" s="145" t="s">
        <v>406</v>
      </c>
      <c r="D37" s="147">
        <v>378882665</v>
      </c>
      <c r="E37" s="148">
        <v>2526079829</v>
      </c>
      <c r="F37" s="145" t="s">
        <v>389</v>
      </c>
      <c r="G37" s="193">
        <v>41163</v>
      </c>
      <c r="H37" s="149">
        <f t="shared" ca="1" si="0"/>
        <v>3</v>
      </c>
      <c r="I37" s="150" t="s">
        <v>387</v>
      </c>
      <c r="J37" s="151">
        <v>46380</v>
      </c>
      <c r="K37" s="152">
        <v>3</v>
      </c>
    </row>
    <row r="38" spans="1:11" x14ac:dyDescent="0.3">
      <c r="A38" s="145" t="s">
        <v>1096</v>
      </c>
      <c r="B38" s="146" t="s">
        <v>674</v>
      </c>
      <c r="C38" s="145" t="s">
        <v>403</v>
      </c>
      <c r="D38" s="147">
        <v>247555666</v>
      </c>
      <c r="E38" s="148">
        <v>2528183445</v>
      </c>
      <c r="F38" s="145" t="s">
        <v>386</v>
      </c>
      <c r="G38" s="193">
        <v>35384</v>
      </c>
      <c r="H38" s="149">
        <f t="shared" ca="1" si="0"/>
        <v>19</v>
      </c>
      <c r="I38" s="150" t="s">
        <v>387</v>
      </c>
      <c r="J38" s="151">
        <v>39110</v>
      </c>
      <c r="K38" s="152">
        <v>5</v>
      </c>
    </row>
    <row r="39" spans="1:11" x14ac:dyDescent="0.3">
      <c r="A39" s="145" t="s">
        <v>1267</v>
      </c>
      <c r="B39" s="146" t="s">
        <v>1505</v>
      </c>
      <c r="C39" s="145" t="s">
        <v>407</v>
      </c>
      <c r="D39" s="147">
        <v>313648228</v>
      </c>
      <c r="E39" s="148">
        <v>2524998145</v>
      </c>
      <c r="F39" s="145" t="s">
        <v>386</v>
      </c>
      <c r="G39" s="193">
        <v>39703</v>
      </c>
      <c r="H39" s="149">
        <f t="shared" ca="1" si="0"/>
        <v>7</v>
      </c>
      <c r="I39" s="150" t="s">
        <v>391</v>
      </c>
      <c r="J39" s="151">
        <v>82490</v>
      </c>
      <c r="K39" s="152">
        <v>5</v>
      </c>
    </row>
    <row r="40" spans="1:11" x14ac:dyDescent="0.3">
      <c r="A40" s="145" t="s">
        <v>1188</v>
      </c>
      <c r="B40" s="146" t="s">
        <v>1383</v>
      </c>
      <c r="C40" s="145" t="s">
        <v>406</v>
      </c>
      <c r="D40" s="147">
        <v>302170290</v>
      </c>
      <c r="E40" s="148">
        <v>9191971988</v>
      </c>
      <c r="F40" s="145" t="s">
        <v>386</v>
      </c>
      <c r="G40" s="193">
        <v>36977</v>
      </c>
      <c r="H40" s="149">
        <f t="shared" ca="1" si="0"/>
        <v>15</v>
      </c>
      <c r="I40" s="150" t="s">
        <v>387</v>
      </c>
      <c r="J40" s="151">
        <v>63270</v>
      </c>
      <c r="K40" s="152">
        <v>1</v>
      </c>
    </row>
    <row r="41" spans="1:11" x14ac:dyDescent="0.3">
      <c r="A41" s="145" t="s">
        <v>828</v>
      </c>
      <c r="B41" s="146" t="s">
        <v>1380</v>
      </c>
      <c r="C41" s="145" t="s">
        <v>397</v>
      </c>
      <c r="D41" s="147">
        <v>105708355</v>
      </c>
      <c r="E41" s="148">
        <v>2524697218</v>
      </c>
      <c r="F41" s="145" t="s">
        <v>386</v>
      </c>
      <c r="G41" s="193">
        <v>34023</v>
      </c>
      <c r="H41" s="149">
        <f t="shared" ca="1" si="0"/>
        <v>23</v>
      </c>
      <c r="I41" s="150" t="s">
        <v>390</v>
      </c>
      <c r="J41" s="151">
        <v>71010</v>
      </c>
      <c r="K41" s="152">
        <v>5</v>
      </c>
    </row>
    <row r="42" spans="1:11" x14ac:dyDescent="0.3">
      <c r="A42" s="145" t="s">
        <v>1274</v>
      </c>
      <c r="B42" s="146" t="s">
        <v>1381</v>
      </c>
      <c r="C42" s="145" t="s">
        <v>407</v>
      </c>
      <c r="D42" s="147">
        <v>975857784</v>
      </c>
      <c r="E42" s="148">
        <v>9192390604</v>
      </c>
      <c r="F42" s="145" t="s">
        <v>385</v>
      </c>
      <c r="G42" s="193">
        <v>37467</v>
      </c>
      <c r="H42" s="149">
        <f t="shared" ca="1" si="0"/>
        <v>13</v>
      </c>
      <c r="I42" s="150"/>
      <c r="J42" s="151">
        <v>77760</v>
      </c>
      <c r="K42" s="152">
        <v>3</v>
      </c>
    </row>
    <row r="43" spans="1:11" x14ac:dyDescent="0.3">
      <c r="A43" s="145" t="s">
        <v>898</v>
      </c>
      <c r="B43" s="146" t="s">
        <v>1505</v>
      </c>
      <c r="C43" s="145" t="s">
        <v>399</v>
      </c>
      <c r="D43" s="147">
        <v>425634540</v>
      </c>
      <c r="E43" s="148">
        <v>9196969994</v>
      </c>
      <c r="F43" s="145" t="s">
        <v>386</v>
      </c>
      <c r="G43" s="193">
        <v>34915</v>
      </c>
      <c r="H43" s="149">
        <f t="shared" ca="1" si="0"/>
        <v>20</v>
      </c>
      <c r="I43" s="150" t="s">
        <v>393</v>
      </c>
      <c r="J43" s="151">
        <v>34690</v>
      </c>
      <c r="K43" s="152">
        <v>2</v>
      </c>
    </row>
    <row r="44" spans="1:11" x14ac:dyDescent="0.3">
      <c r="A44" s="145" t="s">
        <v>821</v>
      </c>
      <c r="B44" s="146" t="s">
        <v>378</v>
      </c>
      <c r="C44" s="145" t="s">
        <v>397</v>
      </c>
      <c r="D44" s="147">
        <v>870601943</v>
      </c>
      <c r="E44" s="148">
        <v>9196097340</v>
      </c>
      <c r="F44" s="145" t="s">
        <v>385</v>
      </c>
      <c r="G44" s="193">
        <v>35393</v>
      </c>
      <c r="H44" s="149">
        <f t="shared" ca="1" si="0"/>
        <v>19</v>
      </c>
      <c r="I44" s="150"/>
      <c r="J44" s="151">
        <v>45040</v>
      </c>
      <c r="K44" s="152">
        <v>5</v>
      </c>
    </row>
    <row r="45" spans="1:11" x14ac:dyDescent="0.3">
      <c r="A45" s="145" t="s">
        <v>1372</v>
      </c>
      <c r="B45" s="146" t="s">
        <v>378</v>
      </c>
      <c r="C45" s="145" t="s">
        <v>408</v>
      </c>
      <c r="D45" s="147">
        <v>610340294</v>
      </c>
      <c r="E45" s="148">
        <v>9198443818</v>
      </c>
      <c r="F45" s="145" t="s">
        <v>385</v>
      </c>
      <c r="G45" s="193">
        <v>37159</v>
      </c>
      <c r="H45" s="149">
        <f t="shared" ca="1" si="0"/>
        <v>14</v>
      </c>
      <c r="I45" s="150"/>
      <c r="J45" s="151">
        <v>70300</v>
      </c>
      <c r="K45" s="152">
        <v>3</v>
      </c>
    </row>
    <row r="46" spans="1:11" x14ac:dyDescent="0.3">
      <c r="A46" s="145" t="s">
        <v>1185</v>
      </c>
      <c r="B46" s="146" t="s">
        <v>1381</v>
      </c>
      <c r="C46" s="145" t="s">
        <v>406</v>
      </c>
      <c r="D46" s="147">
        <v>336025451</v>
      </c>
      <c r="E46" s="148">
        <v>2522344526</v>
      </c>
      <c r="F46" s="145" t="s">
        <v>385</v>
      </c>
      <c r="G46" s="193">
        <v>36515</v>
      </c>
      <c r="H46" s="149">
        <f t="shared" ca="1" si="0"/>
        <v>16</v>
      </c>
      <c r="I46" s="150"/>
      <c r="J46" s="151">
        <v>56650</v>
      </c>
      <c r="K46" s="152">
        <v>1</v>
      </c>
    </row>
    <row r="47" spans="1:11" x14ac:dyDescent="0.3">
      <c r="A47" s="145" t="s">
        <v>1040</v>
      </c>
      <c r="B47" s="146" t="s">
        <v>1381</v>
      </c>
      <c r="C47" s="145" t="s">
        <v>402</v>
      </c>
      <c r="D47" s="147">
        <v>247406371</v>
      </c>
      <c r="E47" s="148">
        <v>9195299873</v>
      </c>
      <c r="F47" s="145" t="s">
        <v>389</v>
      </c>
      <c r="G47" s="193">
        <v>35050</v>
      </c>
      <c r="H47" s="149">
        <f t="shared" ca="1" si="0"/>
        <v>20</v>
      </c>
      <c r="I47" s="150" t="s">
        <v>391</v>
      </c>
      <c r="J47" s="151">
        <v>20040</v>
      </c>
      <c r="K47" s="152">
        <v>3</v>
      </c>
    </row>
    <row r="48" spans="1:11" x14ac:dyDescent="0.3">
      <c r="A48" s="145" t="s">
        <v>1031</v>
      </c>
      <c r="B48" s="146" t="s">
        <v>378</v>
      </c>
      <c r="C48" s="145" t="s">
        <v>401</v>
      </c>
      <c r="D48" s="147">
        <v>292006053</v>
      </c>
      <c r="E48" s="148">
        <v>9197045091</v>
      </c>
      <c r="F48" s="145" t="s">
        <v>385</v>
      </c>
      <c r="G48" s="193">
        <v>37413</v>
      </c>
      <c r="H48" s="149">
        <f t="shared" ca="1" si="0"/>
        <v>13</v>
      </c>
      <c r="I48" s="150"/>
      <c r="J48" s="151">
        <v>74500</v>
      </c>
      <c r="K48" s="152">
        <v>4</v>
      </c>
    </row>
    <row r="49" spans="1:11" x14ac:dyDescent="0.3">
      <c r="A49" s="145" t="s">
        <v>1261</v>
      </c>
      <c r="B49" s="146" t="s">
        <v>1383</v>
      </c>
      <c r="C49" s="145" t="s">
        <v>407</v>
      </c>
      <c r="D49" s="147">
        <v>708082156</v>
      </c>
      <c r="E49" s="148">
        <v>9194919822</v>
      </c>
      <c r="F49" s="145" t="s">
        <v>386</v>
      </c>
      <c r="G49" s="193">
        <v>36998</v>
      </c>
      <c r="H49" s="149">
        <f t="shared" ca="1" si="0"/>
        <v>15</v>
      </c>
      <c r="I49" s="150" t="s">
        <v>387</v>
      </c>
      <c r="J49" s="151">
        <v>69200</v>
      </c>
      <c r="K49" s="152">
        <v>4</v>
      </c>
    </row>
    <row r="50" spans="1:11" x14ac:dyDescent="0.3">
      <c r="A50" s="167" t="s">
        <v>1060</v>
      </c>
      <c r="B50" s="168" t="s">
        <v>1381</v>
      </c>
      <c r="C50" s="167" t="s">
        <v>402</v>
      </c>
      <c r="D50" s="169">
        <v>400260342</v>
      </c>
      <c r="E50" s="170">
        <v>9196798743</v>
      </c>
      <c r="F50" s="167" t="s">
        <v>385</v>
      </c>
      <c r="G50" s="195">
        <v>41547</v>
      </c>
      <c r="H50" s="171">
        <f t="shared" ca="1" si="0"/>
        <v>2</v>
      </c>
      <c r="I50" s="171"/>
      <c r="J50" s="172">
        <v>74470</v>
      </c>
      <c r="K50" s="173">
        <v>3</v>
      </c>
    </row>
    <row r="51" spans="1:11" x14ac:dyDescent="0.3">
      <c r="A51" s="145" t="s">
        <v>1016</v>
      </c>
      <c r="B51" s="146" t="s">
        <v>378</v>
      </c>
      <c r="C51" s="145" t="s">
        <v>399</v>
      </c>
      <c r="D51" s="147">
        <v>467030396</v>
      </c>
      <c r="E51" s="148">
        <v>2526213620</v>
      </c>
      <c r="F51" s="145" t="s">
        <v>386</v>
      </c>
      <c r="G51" s="193">
        <v>34741</v>
      </c>
      <c r="H51" s="149">
        <f t="shared" ca="1" si="0"/>
        <v>21</v>
      </c>
      <c r="I51" s="150" t="s">
        <v>391</v>
      </c>
      <c r="J51" s="151">
        <v>58910</v>
      </c>
      <c r="K51" s="152">
        <v>1</v>
      </c>
    </row>
    <row r="52" spans="1:11" x14ac:dyDescent="0.3">
      <c r="A52" s="145" t="s">
        <v>867</v>
      </c>
      <c r="B52" s="146" t="s">
        <v>1381</v>
      </c>
      <c r="C52" s="145" t="s">
        <v>399</v>
      </c>
      <c r="D52" s="147">
        <v>213584397</v>
      </c>
      <c r="E52" s="148">
        <v>2524138160</v>
      </c>
      <c r="F52" s="145" t="s">
        <v>386</v>
      </c>
      <c r="G52" s="193">
        <v>38611</v>
      </c>
      <c r="H52" s="149">
        <f t="shared" ca="1" si="0"/>
        <v>10</v>
      </c>
      <c r="I52" s="150" t="s">
        <v>391</v>
      </c>
      <c r="J52" s="151">
        <v>62750</v>
      </c>
      <c r="K52" s="152">
        <v>3</v>
      </c>
    </row>
    <row r="53" spans="1:11" x14ac:dyDescent="0.3">
      <c r="A53" s="145" t="s">
        <v>932</v>
      </c>
      <c r="B53" s="146" t="s">
        <v>1381</v>
      </c>
      <c r="C53" s="145" t="s">
        <v>399</v>
      </c>
      <c r="D53" s="147">
        <v>220781349</v>
      </c>
      <c r="E53" s="148">
        <v>2525185281</v>
      </c>
      <c r="F53" s="145" t="s">
        <v>385</v>
      </c>
      <c r="G53" s="193">
        <v>41411</v>
      </c>
      <c r="H53" s="149">
        <f t="shared" ca="1" si="0"/>
        <v>3</v>
      </c>
      <c r="I53" s="150"/>
      <c r="J53" s="151">
        <v>45770</v>
      </c>
      <c r="K53" s="152">
        <v>5</v>
      </c>
    </row>
    <row r="54" spans="1:11" x14ac:dyDescent="0.3">
      <c r="A54" s="145" t="s">
        <v>1345</v>
      </c>
      <c r="B54" s="146" t="s">
        <v>1383</v>
      </c>
      <c r="C54" s="145" t="s">
        <v>408</v>
      </c>
      <c r="D54" s="147">
        <v>717503282</v>
      </c>
      <c r="E54" s="148">
        <v>2522400087</v>
      </c>
      <c r="F54" s="145" t="s">
        <v>385</v>
      </c>
      <c r="G54" s="193">
        <v>40512</v>
      </c>
      <c r="H54" s="149">
        <f t="shared" ca="1" si="0"/>
        <v>5</v>
      </c>
      <c r="I54" s="150"/>
      <c r="J54" s="151">
        <v>46570</v>
      </c>
      <c r="K54" s="152">
        <v>4</v>
      </c>
    </row>
    <row r="55" spans="1:11" x14ac:dyDescent="0.3">
      <c r="A55" s="145" t="s">
        <v>990</v>
      </c>
      <c r="B55" s="146" t="s">
        <v>1381</v>
      </c>
      <c r="C55" s="145" t="s">
        <v>399</v>
      </c>
      <c r="D55" s="147">
        <v>910964196</v>
      </c>
      <c r="E55" s="148">
        <v>9194361873</v>
      </c>
      <c r="F55" s="145" t="s">
        <v>385</v>
      </c>
      <c r="G55" s="193">
        <v>40327</v>
      </c>
      <c r="H55" s="149">
        <f t="shared" ca="1" si="0"/>
        <v>5</v>
      </c>
      <c r="I55" s="150"/>
      <c r="J55" s="151">
        <v>49530</v>
      </c>
      <c r="K55" s="152">
        <v>2</v>
      </c>
    </row>
    <row r="56" spans="1:11" x14ac:dyDescent="0.3">
      <c r="A56" s="145" t="s">
        <v>811</v>
      </c>
      <c r="B56" s="146" t="s">
        <v>1381</v>
      </c>
      <c r="C56" s="145" t="s">
        <v>396</v>
      </c>
      <c r="D56" s="147">
        <v>999789446</v>
      </c>
      <c r="E56" s="148">
        <v>2521696804</v>
      </c>
      <c r="F56" s="145" t="s">
        <v>386</v>
      </c>
      <c r="G56" s="193">
        <v>38793</v>
      </c>
      <c r="H56" s="149">
        <f t="shared" ca="1" si="0"/>
        <v>10</v>
      </c>
      <c r="I56" s="150" t="s">
        <v>387</v>
      </c>
      <c r="J56" s="151">
        <v>66740</v>
      </c>
      <c r="K56" s="152">
        <v>2</v>
      </c>
    </row>
    <row r="57" spans="1:11" x14ac:dyDescent="0.3">
      <c r="A57" s="145" t="s">
        <v>1066</v>
      </c>
      <c r="B57" s="146" t="s">
        <v>1380</v>
      </c>
      <c r="C57" s="145" t="s">
        <v>402</v>
      </c>
      <c r="D57" s="147">
        <v>159415552</v>
      </c>
      <c r="E57" s="148">
        <v>9194221208</v>
      </c>
      <c r="F57" s="145" t="s">
        <v>386</v>
      </c>
      <c r="G57" s="193">
        <v>41173</v>
      </c>
      <c r="H57" s="149">
        <f t="shared" ca="1" si="0"/>
        <v>3</v>
      </c>
      <c r="I57" s="150" t="s">
        <v>390</v>
      </c>
      <c r="J57" s="151">
        <v>73930</v>
      </c>
      <c r="K57" s="152">
        <v>1</v>
      </c>
    </row>
    <row r="58" spans="1:11" x14ac:dyDescent="0.3">
      <c r="A58" s="145" t="s">
        <v>1001</v>
      </c>
      <c r="B58" s="146" t="s">
        <v>1383</v>
      </c>
      <c r="C58" s="145" t="s">
        <v>399</v>
      </c>
      <c r="D58" s="147">
        <v>930282755</v>
      </c>
      <c r="E58" s="148">
        <v>9192380636</v>
      </c>
      <c r="F58" s="145" t="s">
        <v>389</v>
      </c>
      <c r="G58" s="193">
        <v>35123</v>
      </c>
      <c r="H58" s="149">
        <f t="shared" ca="1" si="0"/>
        <v>20</v>
      </c>
      <c r="I58" s="150" t="s">
        <v>387</v>
      </c>
      <c r="J58" s="151">
        <v>46285</v>
      </c>
      <c r="K58" s="152">
        <v>5</v>
      </c>
    </row>
    <row r="59" spans="1:11" x14ac:dyDescent="0.3">
      <c r="A59" s="145" t="s">
        <v>1402</v>
      </c>
      <c r="B59" s="146" t="s">
        <v>378</v>
      </c>
      <c r="C59" s="145" t="s">
        <v>408</v>
      </c>
      <c r="D59" s="147">
        <v>247422007</v>
      </c>
      <c r="E59" s="148">
        <v>2528012440</v>
      </c>
      <c r="F59" s="145" t="s">
        <v>385</v>
      </c>
      <c r="G59" s="193">
        <v>38146</v>
      </c>
      <c r="H59" s="149">
        <f t="shared" ca="1" si="0"/>
        <v>11</v>
      </c>
      <c r="I59" s="150"/>
      <c r="J59" s="151">
        <v>58250</v>
      </c>
      <c r="K59" s="152">
        <v>2</v>
      </c>
    </row>
    <row r="60" spans="1:11" x14ac:dyDescent="0.3">
      <c r="A60" s="145" t="s">
        <v>995</v>
      </c>
      <c r="B60" s="146" t="s">
        <v>1383</v>
      </c>
      <c r="C60" s="145" t="s">
        <v>399</v>
      </c>
      <c r="D60" s="147">
        <v>597131266</v>
      </c>
      <c r="E60" s="148">
        <v>9195043141</v>
      </c>
      <c r="F60" s="145" t="s">
        <v>386</v>
      </c>
      <c r="G60" s="193">
        <v>36994</v>
      </c>
      <c r="H60" s="149">
        <f t="shared" ca="1" si="0"/>
        <v>15</v>
      </c>
      <c r="I60" s="150" t="s">
        <v>390</v>
      </c>
      <c r="J60" s="151">
        <v>66430</v>
      </c>
      <c r="K60" s="152">
        <v>2</v>
      </c>
    </row>
    <row r="61" spans="1:11" x14ac:dyDescent="0.3">
      <c r="A61" s="145" t="s">
        <v>1179</v>
      </c>
      <c r="B61" s="146" t="s">
        <v>1505</v>
      </c>
      <c r="C61" s="145" t="s">
        <v>406</v>
      </c>
      <c r="D61" s="147">
        <v>239847790</v>
      </c>
      <c r="E61" s="148">
        <v>2524045531</v>
      </c>
      <c r="F61" s="145" t="s">
        <v>385</v>
      </c>
      <c r="G61" s="193">
        <v>39826</v>
      </c>
      <c r="H61" s="149">
        <f t="shared" ca="1" si="0"/>
        <v>7</v>
      </c>
      <c r="I61" s="150"/>
      <c r="J61" s="151">
        <v>71300</v>
      </c>
      <c r="K61" s="152">
        <v>5</v>
      </c>
    </row>
    <row r="62" spans="1:11" x14ac:dyDescent="0.3">
      <c r="A62" s="145" t="s">
        <v>1295</v>
      </c>
      <c r="B62" s="146" t="s">
        <v>1383</v>
      </c>
      <c r="C62" s="145" t="s">
        <v>407</v>
      </c>
      <c r="D62" s="147">
        <v>331251341</v>
      </c>
      <c r="E62" s="148">
        <v>2528678875</v>
      </c>
      <c r="F62" s="145" t="s">
        <v>386</v>
      </c>
      <c r="G62" s="193">
        <v>37085</v>
      </c>
      <c r="H62" s="149">
        <f t="shared" ca="1" si="0"/>
        <v>14</v>
      </c>
      <c r="I62" s="150" t="s">
        <v>391</v>
      </c>
      <c r="J62" s="151">
        <v>70280</v>
      </c>
      <c r="K62" s="152">
        <v>3</v>
      </c>
    </row>
    <row r="63" spans="1:11" x14ac:dyDescent="0.3">
      <c r="A63" s="145" t="s">
        <v>679</v>
      </c>
      <c r="B63" s="146" t="s">
        <v>1505</v>
      </c>
      <c r="C63" s="145" t="s">
        <v>1379</v>
      </c>
      <c r="D63" s="147">
        <v>991656720</v>
      </c>
      <c r="E63" s="148">
        <v>2528138394</v>
      </c>
      <c r="F63" s="145" t="s">
        <v>386</v>
      </c>
      <c r="G63" s="193">
        <v>37416</v>
      </c>
      <c r="H63" s="149">
        <f t="shared" ca="1" si="0"/>
        <v>13</v>
      </c>
      <c r="I63" s="150" t="s">
        <v>393</v>
      </c>
      <c r="J63" s="151">
        <v>72830</v>
      </c>
      <c r="K63" s="152">
        <v>2</v>
      </c>
    </row>
    <row r="64" spans="1:11" x14ac:dyDescent="0.3">
      <c r="A64" s="174" t="s">
        <v>1332</v>
      </c>
      <c r="B64" s="175" t="s">
        <v>1381</v>
      </c>
      <c r="C64" s="174" t="s">
        <v>408</v>
      </c>
      <c r="D64" s="176">
        <v>693214759</v>
      </c>
      <c r="E64" s="177">
        <v>9192683895</v>
      </c>
      <c r="F64" s="174" t="s">
        <v>386</v>
      </c>
      <c r="G64" s="196">
        <v>40712</v>
      </c>
      <c r="H64" s="178">
        <f t="shared" ca="1" si="0"/>
        <v>4</v>
      </c>
      <c r="I64" s="178" t="s">
        <v>390</v>
      </c>
      <c r="J64" s="179">
        <v>62780</v>
      </c>
      <c r="K64" s="180">
        <v>3</v>
      </c>
    </row>
    <row r="65" spans="1:11" x14ac:dyDescent="0.3">
      <c r="A65" s="145" t="s">
        <v>706</v>
      </c>
      <c r="B65" s="146" t="s">
        <v>378</v>
      </c>
      <c r="C65" s="145" t="s">
        <v>1384</v>
      </c>
      <c r="D65" s="147">
        <v>515543972</v>
      </c>
      <c r="E65" s="148">
        <v>9193539483</v>
      </c>
      <c r="F65" s="145" t="s">
        <v>386</v>
      </c>
      <c r="G65" s="193">
        <v>36207</v>
      </c>
      <c r="H65" s="149">
        <f t="shared" ca="1" si="0"/>
        <v>17</v>
      </c>
      <c r="I65" s="150" t="s">
        <v>393</v>
      </c>
      <c r="J65" s="151">
        <v>56440</v>
      </c>
      <c r="K65" s="152">
        <v>1</v>
      </c>
    </row>
    <row r="66" spans="1:11" x14ac:dyDescent="0.3">
      <c r="A66" s="145" t="s">
        <v>855</v>
      </c>
      <c r="B66" s="146" t="s">
        <v>674</v>
      </c>
      <c r="C66" s="145" t="s">
        <v>398</v>
      </c>
      <c r="D66" s="147">
        <v>477110649</v>
      </c>
      <c r="E66" s="148">
        <v>9191351512</v>
      </c>
      <c r="F66" s="145" t="s">
        <v>386</v>
      </c>
      <c r="G66" s="193">
        <v>37547</v>
      </c>
      <c r="H66" s="149">
        <f t="shared" ref="H66:H129" ca="1" si="1">DATEDIF(G66,TODAY(),"Y")</f>
        <v>13</v>
      </c>
      <c r="I66" s="150" t="s">
        <v>390</v>
      </c>
      <c r="J66" s="151">
        <v>45150</v>
      </c>
      <c r="K66" s="152">
        <v>1</v>
      </c>
    </row>
    <row r="67" spans="1:11" x14ac:dyDescent="0.3">
      <c r="A67" s="145" t="s">
        <v>831</v>
      </c>
      <c r="B67" s="146" t="s">
        <v>1380</v>
      </c>
      <c r="C67" s="145" t="s">
        <v>397</v>
      </c>
      <c r="D67" s="147">
        <v>212136062</v>
      </c>
      <c r="E67" s="148">
        <v>9197226463</v>
      </c>
      <c r="F67" s="145" t="s">
        <v>386</v>
      </c>
      <c r="G67" s="193">
        <v>40774</v>
      </c>
      <c r="H67" s="149">
        <f t="shared" ca="1" si="1"/>
        <v>4</v>
      </c>
      <c r="I67" s="150" t="s">
        <v>391</v>
      </c>
      <c r="J67" s="151">
        <v>82400</v>
      </c>
      <c r="K67" s="152">
        <v>2</v>
      </c>
    </row>
    <row r="68" spans="1:11" x14ac:dyDescent="0.3">
      <c r="A68" s="145" t="s">
        <v>795</v>
      </c>
      <c r="B68" s="146" t="s">
        <v>1381</v>
      </c>
      <c r="C68" s="145" t="s">
        <v>2310</v>
      </c>
      <c r="D68" s="147">
        <v>106966222</v>
      </c>
      <c r="E68" s="148">
        <v>9198310129</v>
      </c>
      <c r="F68" s="145" t="s">
        <v>385</v>
      </c>
      <c r="G68" s="193">
        <v>35021</v>
      </c>
      <c r="H68" s="149">
        <f t="shared" ca="1" si="1"/>
        <v>20</v>
      </c>
      <c r="I68" s="150"/>
      <c r="J68" s="151">
        <v>35620</v>
      </c>
      <c r="K68" s="152">
        <v>4</v>
      </c>
    </row>
    <row r="69" spans="1:11" x14ac:dyDescent="0.3">
      <c r="A69" s="145" t="s">
        <v>902</v>
      </c>
      <c r="B69" s="146" t="s">
        <v>1505</v>
      </c>
      <c r="C69" s="145" t="s">
        <v>399</v>
      </c>
      <c r="D69" s="147">
        <v>165917010</v>
      </c>
      <c r="E69" s="148">
        <v>2527038033</v>
      </c>
      <c r="F69" s="145" t="s">
        <v>385</v>
      </c>
      <c r="G69" s="193">
        <v>40833</v>
      </c>
      <c r="H69" s="149">
        <f t="shared" ca="1" si="1"/>
        <v>4</v>
      </c>
      <c r="I69" s="150"/>
      <c r="J69" s="151">
        <v>80690</v>
      </c>
      <c r="K69" s="152">
        <v>3</v>
      </c>
    </row>
    <row r="70" spans="1:11" x14ac:dyDescent="0.3">
      <c r="A70" s="145" t="s">
        <v>897</v>
      </c>
      <c r="B70" s="146" t="s">
        <v>1380</v>
      </c>
      <c r="C70" s="145" t="s">
        <v>399</v>
      </c>
      <c r="D70" s="147">
        <v>100679868</v>
      </c>
      <c r="E70" s="148">
        <v>9198082183</v>
      </c>
      <c r="F70" s="145" t="s">
        <v>389</v>
      </c>
      <c r="G70" s="193">
        <v>39199</v>
      </c>
      <c r="H70" s="149">
        <f t="shared" ca="1" si="1"/>
        <v>9</v>
      </c>
      <c r="I70" s="150" t="s">
        <v>387</v>
      </c>
      <c r="J70" s="151">
        <v>48835</v>
      </c>
      <c r="K70" s="152">
        <v>5</v>
      </c>
    </row>
    <row r="71" spans="1:11" x14ac:dyDescent="0.3">
      <c r="A71" s="145" t="s">
        <v>1339</v>
      </c>
      <c r="B71" s="146" t="s">
        <v>1383</v>
      </c>
      <c r="C71" s="145" t="s">
        <v>408</v>
      </c>
      <c r="D71" s="147">
        <v>144722757</v>
      </c>
      <c r="E71" s="148">
        <v>9196060038</v>
      </c>
      <c r="F71" s="145" t="s">
        <v>385</v>
      </c>
      <c r="G71" s="193">
        <v>34656</v>
      </c>
      <c r="H71" s="149">
        <f t="shared" ca="1" si="1"/>
        <v>21</v>
      </c>
      <c r="I71" s="150"/>
      <c r="J71" s="151">
        <v>57500</v>
      </c>
      <c r="K71" s="152">
        <v>1</v>
      </c>
    </row>
    <row r="72" spans="1:11" x14ac:dyDescent="0.3">
      <c r="A72" s="145" t="s">
        <v>930</v>
      </c>
      <c r="B72" s="146" t="s">
        <v>1381</v>
      </c>
      <c r="C72" s="145" t="s">
        <v>399</v>
      </c>
      <c r="D72" s="147">
        <v>501523688</v>
      </c>
      <c r="E72" s="148">
        <v>2528560698</v>
      </c>
      <c r="F72" s="145" t="s">
        <v>386</v>
      </c>
      <c r="G72" s="193">
        <v>39417</v>
      </c>
      <c r="H72" s="149">
        <f t="shared" ca="1" si="1"/>
        <v>8</v>
      </c>
      <c r="I72" s="150" t="s">
        <v>387</v>
      </c>
      <c r="J72" s="151">
        <v>79730</v>
      </c>
      <c r="K72" s="152">
        <v>2</v>
      </c>
    </row>
    <row r="73" spans="1:11" x14ac:dyDescent="0.3">
      <c r="A73" s="145" t="s">
        <v>1378</v>
      </c>
      <c r="B73" s="146" t="s">
        <v>1383</v>
      </c>
      <c r="C73" s="145" t="s">
        <v>408</v>
      </c>
      <c r="D73" s="147">
        <v>151532569</v>
      </c>
      <c r="E73" s="148">
        <v>2525202015</v>
      </c>
      <c r="F73" s="145" t="s">
        <v>385</v>
      </c>
      <c r="G73" s="193">
        <v>35633</v>
      </c>
      <c r="H73" s="149">
        <f t="shared" ca="1" si="1"/>
        <v>18</v>
      </c>
      <c r="I73" s="150"/>
      <c r="J73" s="151">
        <v>55510</v>
      </c>
      <c r="K73" s="152">
        <v>3</v>
      </c>
    </row>
    <row r="74" spans="1:11" x14ac:dyDescent="0.3">
      <c r="A74" s="145" t="s">
        <v>1301</v>
      </c>
      <c r="B74" s="146" t="s">
        <v>378</v>
      </c>
      <c r="C74" s="145" t="s">
        <v>407</v>
      </c>
      <c r="D74" s="147">
        <v>765836666</v>
      </c>
      <c r="E74" s="148">
        <v>2525013435</v>
      </c>
      <c r="F74" s="145" t="s">
        <v>386</v>
      </c>
      <c r="G74" s="193">
        <v>35870</v>
      </c>
      <c r="H74" s="149">
        <f t="shared" ca="1" si="1"/>
        <v>18</v>
      </c>
      <c r="I74" s="150" t="s">
        <v>391</v>
      </c>
      <c r="J74" s="151">
        <v>43600</v>
      </c>
      <c r="K74" s="152">
        <v>5</v>
      </c>
    </row>
    <row r="75" spans="1:11" x14ac:dyDescent="0.3">
      <c r="A75" s="145" t="s">
        <v>747</v>
      </c>
      <c r="B75" s="146" t="s">
        <v>378</v>
      </c>
      <c r="C75" s="145" t="s">
        <v>395</v>
      </c>
      <c r="D75" s="147">
        <v>393393249</v>
      </c>
      <c r="E75" s="148">
        <v>9194980674</v>
      </c>
      <c r="F75" s="145" t="s">
        <v>385</v>
      </c>
      <c r="G75" s="193">
        <v>41320</v>
      </c>
      <c r="H75" s="149">
        <f t="shared" ca="1" si="1"/>
        <v>3</v>
      </c>
      <c r="I75" s="150"/>
      <c r="J75" s="151">
        <v>23560</v>
      </c>
      <c r="K75" s="152">
        <v>3</v>
      </c>
    </row>
    <row r="76" spans="1:11" x14ac:dyDescent="0.3">
      <c r="A76" s="145" t="s">
        <v>1000</v>
      </c>
      <c r="B76" s="146" t="s">
        <v>1381</v>
      </c>
      <c r="C76" s="145" t="s">
        <v>1386</v>
      </c>
      <c r="D76" s="147">
        <v>134557291</v>
      </c>
      <c r="E76" s="148">
        <v>2525536623</v>
      </c>
      <c r="F76" s="145" t="s">
        <v>386</v>
      </c>
      <c r="G76" s="193">
        <v>36850</v>
      </c>
      <c r="H76" s="149">
        <f t="shared" ca="1" si="1"/>
        <v>15</v>
      </c>
      <c r="I76" s="150" t="s">
        <v>387</v>
      </c>
      <c r="J76" s="151">
        <v>32600</v>
      </c>
      <c r="K76" s="152">
        <v>5</v>
      </c>
    </row>
    <row r="77" spans="1:11" x14ac:dyDescent="0.3">
      <c r="A77" s="145" t="s">
        <v>732</v>
      </c>
      <c r="B77" s="146" t="s">
        <v>1505</v>
      </c>
      <c r="C77" s="145" t="s">
        <v>395</v>
      </c>
      <c r="D77" s="147">
        <v>600458368</v>
      </c>
      <c r="E77" s="148">
        <v>9197280453</v>
      </c>
      <c r="F77" s="145" t="s">
        <v>389</v>
      </c>
      <c r="G77" s="193">
        <v>40589</v>
      </c>
      <c r="H77" s="149">
        <f t="shared" ca="1" si="1"/>
        <v>5</v>
      </c>
      <c r="I77" s="150" t="s">
        <v>388</v>
      </c>
      <c r="J77" s="151">
        <v>22535</v>
      </c>
      <c r="K77" s="152">
        <v>3</v>
      </c>
    </row>
    <row r="78" spans="1:11" x14ac:dyDescent="0.3">
      <c r="A78" s="145" t="s">
        <v>1160</v>
      </c>
      <c r="B78" s="146" t="s">
        <v>1380</v>
      </c>
      <c r="C78" s="145" t="s">
        <v>406</v>
      </c>
      <c r="D78" s="147">
        <v>618775364</v>
      </c>
      <c r="E78" s="148">
        <v>9193182167</v>
      </c>
      <c r="F78" s="145" t="s">
        <v>389</v>
      </c>
      <c r="G78" s="193">
        <v>40638</v>
      </c>
      <c r="H78" s="149">
        <f t="shared" ca="1" si="1"/>
        <v>5</v>
      </c>
      <c r="I78" s="150" t="s">
        <v>391</v>
      </c>
      <c r="J78" s="151">
        <v>48700</v>
      </c>
      <c r="K78" s="152">
        <v>3</v>
      </c>
    </row>
    <row r="79" spans="1:11" x14ac:dyDescent="0.3">
      <c r="A79" s="145" t="s">
        <v>700</v>
      </c>
      <c r="B79" s="146" t="s">
        <v>1381</v>
      </c>
      <c r="C79" s="145" t="s">
        <v>1384</v>
      </c>
      <c r="D79" s="147">
        <v>216607562</v>
      </c>
      <c r="E79" s="148">
        <v>2521593705</v>
      </c>
      <c r="F79" s="145" t="s">
        <v>386</v>
      </c>
      <c r="G79" s="193">
        <v>40993</v>
      </c>
      <c r="H79" s="149">
        <f t="shared" ca="1" si="1"/>
        <v>4</v>
      </c>
      <c r="I79" s="150" t="s">
        <v>391</v>
      </c>
      <c r="J79" s="151">
        <v>49360</v>
      </c>
      <c r="K79" s="152">
        <v>2</v>
      </c>
    </row>
    <row r="80" spans="1:11" x14ac:dyDescent="0.3">
      <c r="A80" s="145" t="s">
        <v>825</v>
      </c>
      <c r="B80" s="146" t="s">
        <v>1383</v>
      </c>
      <c r="C80" s="145" t="s">
        <v>397</v>
      </c>
      <c r="D80" s="147">
        <v>536516131</v>
      </c>
      <c r="E80" s="148">
        <v>2524442207</v>
      </c>
      <c r="F80" s="145" t="s">
        <v>386</v>
      </c>
      <c r="G80" s="193">
        <v>41473</v>
      </c>
      <c r="H80" s="149">
        <f t="shared" ca="1" si="1"/>
        <v>2</v>
      </c>
      <c r="I80" s="150" t="s">
        <v>391</v>
      </c>
      <c r="J80" s="151">
        <v>42620</v>
      </c>
      <c r="K80" s="152">
        <v>3</v>
      </c>
    </row>
    <row r="81" spans="1:11" x14ac:dyDescent="0.3">
      <c r="A81" s="145" t="s">
        <v>819</v>
      </c>
      <c r="B81" s="146" t="s">
        <v>674</v>
      </c>
      <c r="C81" s="145" t="s">
        <v>397</v>
      </c>
      <c r="D81" s="147">
        <v>171868795</v>
      </c>
      <c r="E81" s="148">
        <v>9194323329</v>
      </c>
      <c r="F81" s="145" t="s">
        <v>386</v>
      </c>
      <c r="G81" s="193">
        <v>38961</v>
      </c>
      <c r="H81" s="149">
        <f t="shared" ca="1" si="1"/>
        <v>9</v>
      </c>
      <c r="I81" s="150" t="s">
        <v>388</v>
      </c>
      <c r="J81" s="151">
        <v>32360</v>
      </c>
      <c r="K81" s="152">
        <v>4</v>
      </c>
    </row>
    <row r="82" spans="1:11" x14ac:dyDescent="0.3">
      <c r="A82" s="145" t="s">
        <v>883</v>
      </c>
      <c r="B82" s="146" t="s">
        <v>1383</v>
      </c>
      <c r="C82" s="145" t="s">
        <v>399</v>
      </c>
      <c r="D82" s="147">
        <v>542653222</v>
      </c>
      <c r="E82" s="148">
        <v>9193708610</v>
      </c>
      <c r="F82" s="145" t="s">
        <v>385</v>
      </c>
      <c r="G82" s="193">
        <v>36361</v>
      </c>
      <c r="H82" s="149">
        <f t="shared" ca="1" si="1"/>
        <v>16</v>
      </c>
      <c r="I82" s="150"/>
      <c r="J82" s="151">
        <v>72520</v>
      </c>
      <c r="K82" s="152">
        <v>3</v>
      </c>
    </row>
    <row r="83" spans="1:11" x14ac:dyDescent="0.3">
      <c r="A83" s="145" t="s">
        <v>739</v>
      </c>
      <c r="B83" s="146" t="s">
        <v>378</v>
      </c>
      <c r="C83" s="145" t="s">
        <v>395</v>
      </c>
      <c r="D83" s="147">
        <v>474999228</v>
      </c>
      <c r="E83" s="148">
        <v>9193848677</v>
      </c>
      <c r="F83" s="145" t="s">
        <v>385</v>
      </c>
      <c r="G83" s="193">
        <v>34230</v>
      </c>
      <c r="H83" s="149">
        <f t="shared" ca="1" si="1"/>
        <v>22</v>
      </c>
      <c r="I83" s="150"/>
      <c r="J83" s="151">
        <v>76930</v>
      </c>
      <c r="K83" s="152">
        <v>1</v>
      </c>
    </row>
    <row r="84" spans="1:11" x14ac:dyDescent="0.3">
      <c r="A84" s="145" t="s">
        <v>889</v>
      </c>
      <c r="B84" s="146" t="s">
        <v>1383</v>
      </c>
      <c r="C84" s="145" t="s">
        <v>399</v>
      </c>
      <c r="D84" s="147">
        <v>167058119</v>
      </c>
      <c r="E84" s="148">
        <v>2527237007</v>
      </c>
      <c r="F84" s="145" t="s">
        <v>392</v>
      </c>
      <c r="G84" s="193">
        <v>40253</v>
      </c>
      <c r="H84" s="149">
        <f t="shared" ca="1" si="1"/>
        <v>6</v>
      </c>
      <c r="I84" s="150"/>
      <c r="J84" s="151">
        <v>8892</v>
      </c>
      <c r="K84" s="152">
        <v>1</v>
      </c>
    </row>
    <row r="85" spans="1:11" x14ac:dyDescent="0.3">
      <c r="A85" s="145" t="s">
        <v>1054</v>
      </c>
      <c r="B85" s="146" t="s">
        <v>674</v>
      </c>
      <c r="C85" s="145" t="s">
        <v>402</v>
      </c>
      <c r="D85" s="147">
        <v>357081517</v>
      </c>
      <c r="E85" s="148">
        <v>2527660273</v>
      </c>
      <c r="F85" s="145" t="s">
        <v>389</v>
      </c>
      <c r="G85" s="193">
        <v>39054</v>
      </c>
      <c r="H85" s="149">
        <f t="shared" ca="1" si="1"/>
        <v>9</v>
      </c>
      <c r="I85" s="150" t="s">
        <v>391</v>
      </c>
      <c r="J85" s="151">
        <v>26790</v>
      </c>
      <c r="K85" s="152">
        <v>2</v>
      </c>
    </row>
    <row r="86" spans="1:11" x14ac:dyDescent="0.3">
      <c r="A86" s="145" t="s">
        <v>689</v>
      </c>
      <c r="B86" s="146" t="s">
        <v>1380</v>
      </c>
      <c r="C86" s="145" t="s">
        <v>1382</v>
      </c>
      <c r="D86" s="147">
        <v>481336564</v>
      </c>
      <c r="E86" s="148">
        <v>9196479087</v>
      </c>
      <c r="F86" s="145" t="s">
        <v>386</v>
      </c>
      <c r="G86" s="193">
        <v>34721</v>
      </c>
      <c r="H86" s="149">
        <f t="shared" ca="1" si="1"/>
        <v>21</v>
      </c>
      <c r="I86" s="150" t="s">
        <v>391</v>
      </c>
      <c r="J86" s="151">
        <v>72090</v>
      </c>
      <c r="K86" s="152">
        <v>5</v>
      </c>
    </row>
    <row r="87" spans="1:11" x14ac:dyDescent="0.3">
      <c r="A87" s="145" t="s">
        <v>824</v>
      </c>
      <c r="B87" s="146" t="s">
        <v>1381</v>
      </c>
      <c r="C87" s="145" t="s">
        <v>397</v>
      </c>
      <c r="D87" s="147">
        <v>736688620</v>
      </c>
      <c r="E87" s="148">
        <v>2524562999</v>
      </c>
      <c r="F87" s="145" t="s">
        <v>389</v>
      </c>
      <c r="G87" s="193">
        <v>37368</v>
      </c>
      <c r="H87" s="149">
        <f t="shared" ca="1" si="1"/>
        <v>14</v>
      </c>
      <c r="I87" s="150" t="s">
        <v>387</v>
      </c>
      <c r="J87" s="151">
        <v>39515</v>
      </c>
      <c r="K87" s="152">
        <v>5</v>
      </c>
    </row>
    <row r="88" spans="1:11" x14ac:dyDescent="0.3">
      <c r="A88" s="145" t="s">
        <v>1388</v>
      </c>
      <c r="B88" s="146" t="s">
        <v>1383</v>
      </c>
      <c r="C88" s="145" t="s">
        <v>408</v>
      </c>
      <c r="D88" s="147">
        <v>992674973</v>
      </c>
      <c r="E88" s="148">
        <v>2526088101</v>
      </c>
      <c r="F88" s="145" t="s">
        <v>386</v>
      </c>
      <c r="G88" s="193">
        <v>36289</v>
      </c>
      <c r="H88" s="149">
        <f t="shared" ca="1" si="1"/>
        <v>17</v>
      </c>
      <c r="I88" s="150" t="s">
        <v>393</v>
      </c>
      <c r="J88" s="151">
        <v>64780</v>
      </c>
      <c r="K88" s="152">
        <v>5</v>
      </c>
    </row>
    <row r="89" spans="1:11" x14ac:dyDescent="0.3">
      <c r="A89" s="145" t="s">
        <v>913</v>
      </c>
      <c r="B89" s="146" t="s">
        <v>1381</v>
      </c>
      <c r="C89" s="145" t="s">
        <v>1386</v>
      </c>
      <c r="D89" s="147">
        <v>444159297</v>
      </c>
      <c r="E89" s="148">
        <v>2522456406</v>
      </c>
      <c r="F89" s="145" t="s">
        <v>386</v>
      </c>
      <c r="G89" s="193">
        <v>37240</v>
      </c>
      <c r="H89" s="149">
        <f t="shared" ca="1" si="1"/>
        <v>14</v>
      </c>
      <c r="I89" s="150" t="s">
        <v>387</v>
      </c>
      <c r="J89" s="151">
        <v>81530</v>
      </c>
      <c r="K89" s="152">
        <v>5</v>
      </c>
    </row>
    <row r="90" spans="1:11" x14ac:dyDescent="0.3">
      <c r="A90" s="145" t="s">
        <v>815</v>
      </c>
      <c r="B90" s="146" t="s">
        <v>1383</v>
      </c>
      <c r="C90" s="145" t="s">
        <v>397</v>
      </c>
      <c r="D90" s="147">
        <v>541365827</v>
      </c>
      <c r="E90" s="148">
        <v>2525317859</v>
      </c>
      <c r="F90" s="145" t="s">
        <v>386</v>
      </c>
      <c r="G90" s="193">
        <v>37317</v>
      </c>
      <c r="H90" s="149">
        <f t="shared" ca="1" si="1"/>
        <v>14</v>
      </c>
      <c r="I90" s="150" t="s">
        <v>393</v>
      </c>
      <c r="J90" s="151">
        <v>65560</v>
      </c>
      <c r="K90" s="152">
        <v>1</v>
      </c>
    </row>
    <row r="91" spans="1:11" x14ac:dyDescent="0.3">
      <c r="A91" s="145" t="s">
        <v>686</v>
      </c>
      <c r="B91" s="146" t="s">
        <v>1383</v>
      </c>
      <c r="C91" s="145" t="s">
        <v>1382</v>
      </c>
      <c r="D91" s="147">
        <v>542051793</v>
      </c>
      <c r="E91" s="148">
        <v>2527317354</v>
      </c>
      <c r="F91" s="145" t="s">
        <v>386</v>
      </c>
      <c r="G91" s="193">
        <v>36996</v>
      </c>
      <c r="H91" s="149">
        <f t="shared" ca="1" si="1"/>
        <v>15</v>
      </c>
      <c r="I91" s="150" t="s">
        <v>387</v>
      </c>
      <c r="J91" s="151">
        <v>75150</v>
      </c>
      <c r="K91" s="152">
        <v>1</v>
      </c>
    </row>
    <row r="92" spans="1:11" x14ac:dyDescent="0.3">
      <c r="A92" s="145" t="s">
        <v>1074</v>
      </c>
      <c r="B92" s="146" t="s">
        <v>1383</v>
      </c>
      <c r="C92" s="145" t="s">
        <v>402</v>
      </c>
      <c r="D92" s="147">
        <v>157257652</v>
      </c>
      <c r="E92" s="148">
        <v>9193262077</v>
      </c>
      <c r="F92" s="145" t="s">
        <v>385</v>
      </c>
      <c r="G92" s="193">
        <v>36129</v>
      </c>
      <c r="H92" s="149">
        <f t="shared" ca="1" si="1"/>
        <v>17</v>
      </c>
      <c r="I92" s="150"/>
      <c r="J92" s="151">
        <v>50200</v>
      </c>
      <c r="K92" s="152">
        <v>4</v>
      </c>
    </row>
    <row r="93" spans="1:11" x14ac:dyDescent="0.3">
      <c r="A93" s="145" t="s">
        <v>1276</v>
      </c>
      <c r="B93" s="146" t="s">
        <v>1383</v>
      </c>
      <c r="C93" s="145" t="s">
        <v>407</v>
      </c>
      <c r="D93" s="147">
        <v>693965055</v>
      </c>
      <c r="E93" s="148">
        <v>2527853314</v>
      </c>
      <c r="F93" s="145" t="s">
        <v>386</v>
      </c>
      <c r="G93" s="193">
        <v>36997</v>
      </c>
      <c r="H93" s="149">
        <f t="shared" ca="1" si="1"/>
        <v>15</v>
      </c>
      <c r="I93" s="150" t="s">
        <v>387</v>
      </c>
      <c r="J93" s="151">
        <v>68470</v>
      </c>
      <c r="K93" s="152">
        <v>4</v>
      </c>
    </row>
    <row r="94" spans="1:11" x14ac:dyDescent="0.3">
      <c r="A94" s="145" t="s">
        <v>805</v>
      </c>
      <c r="B94" s="146" t="s">
        <v>1383</v>
      </c>
      <c r="C94" s="145" t="s">
        <v>2309</v>
      </c>
      <c r="D94" s="147">
        <v>405297884</v>
      </c>
      <c r="E94" s="148">
        <v>2524747044</v>
      </c>
      <c r="F94" s="145" t="s">
        <v>386</v>
      </c>
      <c r="G94" s="193">
        <v>37252</v>
      </c>
      <c r="H94" s="149">
        <f t="shared" ca="1" si="1"/>
        <v>14</v>
      </c>
      <c r="I94" s="150" t="s">
        <v>391</v>
      </c>
      <c r="J94" s="151">
        <v>69060</v>
      </c>
      <c r="K94" s="152">
        <v>1</v>
      </c>
    </row>
    <row r="95" spans="1:11" x14ac:dyDescent="0.3">
      <c r="A95" s="145" t="s">
        <v>775</v>
      </c>
      <c r="B95" s="146" t="s">
        <v>1505</v>
      </c>
      <c r="C95" s="145" t="s">
        <v>1385</v>
      </c>
      <c r="D95" s="147">
        <v>291798311</v>
      </c>
      <c r="E95" s="148">
        <v>2526742736</v>
      </c>
      <c r="F95" s="145" t="s">
        <v>386</v>
      </c>
      <c r="G95" s="193">
        <v>36270</v>
      </c>
      <c r="H95" s="149">
        <f t="shared" ca="1" si="1"/>
        <v>17</v>
      </c>
      <c r="I95" s="150" t="s">
        <v>387</v>
      </c>
      <c r="J95" s="151">
        <v>80120</v>
      </c>
      <c r="K95" s="152">
        <v>4</v>
      </c>
    </row>
    <row r="96" spans="1:11" x14ac:dyDescent="0.3">
      <c r="A96" s="145" t="s">
        <v>1148</v>
      </c>
      <c r="B96" s="146" t="s">
        <v>1383</v>
      </c>
      <c r="C96" s="145" t="s">
        <v>405</v>
      </c>
      <c r="D96" s="147">
        <v>619465100</v>
      </c>
      <c r="E96" s="148">
        <v>9194629606</v>
      </c>
      <c r="F96" s="145" t="s">
        <v>386</v>
      </c>
      <c r="G96" s="193">
        <v>37290</v>
      </c>
      <c r="H96" s="149">
        <f t="shared" ca="1" si="1"/>
        <v>14</v>
      </c>
      <c r="I96" s="150" t="s">
        <v>390</v>
      </c>
      <c r="J96" s="151">
        <v>27560</v>
      </c>
      <c r="K96" s="152">
        <v>2</v>
      </c>
    </row>
    <row r="97" spans="1:11" x14ac:dyDescent="0.3">
      <c r="A97" s="145" t="s">
        <v>2576</v>
      </c>
      <c r="B97" s="146" t="s">
        <v>1381</v>
      </c>
      <c r="C97" s="145" t="s">
        <v>395</v>
      </c>
      <c r="D97" s="147">
        <v>639314672</v>
      </c>
      <c r="E97" s="148">
        <v>9191919478</v>
      </c>
      <c r="F97" s="145" t="s">
        <v>389</v>
      </c>
      <c r="G97" s="193">
        <v>34133</v>
      </c>
      <c r="H97" s="149">
        <f t="shared" ca="1" si="1"/>
        <v>22</v>
      </c>
      <c r="I97" s="150" t="s">
        <v>388</v>
      </c>
      <c r="J97" s="151">
        <v>23380</v>
      </c>
      <c r="K97" s="152">
        <v>4</v>
      </c>
    </row>
    <row r="98" spans="1:11" x14ac:dyDescent="0.3">
      <c r="A98" s="145" t="s">
        <v>941</v>
      </c>
      <c r="B98" s="146" t="s">
        <v>1383</v>
      </c>
      <c r="C98" s="145" t="s">
        <v>399</v>
      </c>
      <c r="D98" s="147">
        <v>378281658</v>
      </c>
      <c r="E98" s="148">
        <v>9196705508</v>
      </c>
      <c r="F98" s="145" t="s">
        <v>385</v>
      </c>
      <c r="G98" s="193">
        <v>36716</v>
      </c>
      <c r="H98" s="149">
        <f t="shared" ca="1" si="1"/>
        <v>15</v>
      </c>
      <c r="I98" s="150"/>
      <c r="J98" s="151">
        <v>39300</v>
      </c>
      <c r="K98" s="152">
        <v>2</v>
      </c>
    </row>
    <row r="99" spans="1:11" x14ac:dyDescent="0.3">
      <c r="A99" s="145" t="s">
        <v>766</v>
      </c>
      <c r="B99" s="146" t="s">
        <v>1381</v>
      </c>
      <c r="C99" s="145" t="s">
        <v>395</v>
      </c>
      <c r="D99" s="147">
        <v>459522265</v>
      </c>
      <c r="E99" s="148">
        <v>2524633649</v>
      </c>
      <c r="F99" s="145" t="s">
        <v>386</v>
      </c>
      <c r="G99" s="193">
        <v>36479</v>
      </c>
      <c r="H99" s="149">
        <f t="shared" ca="1" si="1"/>
        <v>16</v>
      </c>
      <c r="I99" s="150" t="s">
        <v>390</v>
      </c>
      <c r="J99" s="151">
        <v>61400</v>
      </c>
      <c r="K99" s="152">
        <v>5</v>
      </c>
    </row>
    <row r="100" spans="1:11" x14ac:dyDescent="0.3">
      <c r="A100" s="145" t="s">
        <v>1283</v>
      </c>
      <c r="B100" s="146" t="s">
        <v>1381</v>
      </c>
      <c r="C100" s="145" t="s">
        <v>407</v>
      </c>
      <c r="D100" s="147">
        <v>272659955</v>
      </c>
      <c r="E100" s="148">
        <v>9194127875</v>
      </c>
      <c r="F100" s="145" t="s">
        <v>386</v>
      </c>
      <c r="G100" s="193">
        <v>37614</v>
      </c>
      <c r="H100" s="149">
        <f t="shared" ca="1" si="1"/>
        <v>13</v>
      </c>
      <c r="I100" s="150" t="s">
        <v>393</v>
      </c>
      <c r="J100" s="151">
        <v>48490</v>
      </c>
      <c r="K100" s="152">
        <v>2</v>
      </c>
    </row>
    <row r="101" spans="1:11" x14ac:dyDescent="0.3">
      <c r="A101" s="145" t="s">
        <v>789</v>
      </c>
      <c r="B101" s="146" t="s">
        <v>1383</v>
      </c>
      <c r="C101" s="145" t="s">
        <v>2310</v>
      </c>
      <c r="D101" s="147">
        <v>272036635</v>
      </c>
      <c r="E101" s="148">
        <v>2521656242</v>
      </c>
      <c r="F101" s="145" t="s">
        <v>386</v>
      </c>
      <c r="G101" s="193">
        <v>41062</v>
      </c>
      <c r="H101" s="149">
        <f t="shared" ca="1" si="1"/>
        <v>3</v>
      </c>
      <c r="I101" s="150" t="s">
        <v>387</v>
      </c>
      <c r="J101" s="151">
        <v>86530</v>
      </c>
      <c r="K101" s="152">
        <v>1</v>
      </c>
    </row>
    <row r="102" spans="1:11" x14ac:dyDescent="0.3">
      <c r="A102" s="145" t="s">
        <v>1304</v>
      </c>
      <c r="B102" s="146" t="s">
        <v>1383</v>
      </c>
      <c r="C102" s="145" t="s">
        <v>407</v>
      </c>
      <c r="D102" s="147">
        <v>110726520</v>
      </c>
      <c r="E102" s="148">
        <v>9197963782</v>
      </c>
      <c r="F102" s="145" t="s">
        <v>386</v>
      </c>
      <c r="G102" s="193">
        <v>34964</v>
      </c>
      <c r="H102" s="149">
        <f t="shared" ca="1" si="1"/>
        <v>20</v>
      </c>
      <c r="I102" s="150" t="s">
        <v>387</v>
      </c>
      <c r="J102" s="151">
        <v>78710</v>
      </c>
      <c r="K102" s="152">
        <v>4</v>
      </c>
    </row>
    <row r="103" spans="1:11" x14ac:dyDescent="0.3">
      <c r="A103" s="145" t="s">
        <v>1033</v>
      </c>
      <c r="B103" s="146" t="s">
        <v>378</v>
      </c>
      <c r="C103" s="145" t="s">
        <v>402</v>
      </c>
      <c r="D103" s="147">
        <v>259330447</v>
      </c>
      <c r="E103" s="148">
        <v>9195252544</v>
      </c>
      <c r="F103" s="145" t="s">
        <v>385</v>
      </c>
      <c r="G103" s="193">
        <v>36322</v>
      </c>
      <c r="H103" s="149">
        <f t="shared" ca="1" si="1"/>
        <v>16</v>
      </c>
      <c r="I103" s="150"/>
      <c r="J103" s="151">
        <v>47620</v>
      </c>
      <c r="K103" s="152">
        <v>5</v>
      </c>
    </row>
    <row r="104" spans="1:11" x14ac:dyDescent="0.3">
      <c r="A104" s="145" t="s">
        <v>793</v>
      </c>
      <c r="B104" s="146" t="s">
        <v>1505</v>
      </c>
      <c r="C104" s="145" t="s">
        <v>1385</v>
      </c>
      <c r="D104" s="147">
        <v>434927073</v>
      </c>
      <c r="E104" s="148">
        <v>2528440900</v>
      </c>
      <c r="F104" s="145" t="s">
        <v>386</v>
      </c>
      <c r="G104" s="193">
        <v>36376</v>
      </c>
      <c r="H104" s="149">
        <f t="shared" ca="1" si="1"/>
        <v>16</v>
      </c>
      <c r="I104" s="150" t="s">
        <v>393</v>
      </c>
      <c r="J104" s="151">
        <v>39740</v>
      </c>
      <c r="K104" s="152">
        <v>1</v>
      </c>
    </row>
    <row r="105" spans="1:11" x14ac:dyDescent="0.3">
      <c r="A105" s="145" t="s">
        <v>1333</v>
      </c>
      <c r="B105" s="146" t="s">
        <v>1383</v>
      </c>
      <c r="C105" s="145" t="s">
        <v>408</v>
      </c>
      <c r="D105" s="147">
        <v>101829876</v>
      </c>
      <c r="E105" s="148">
        <v>2522552565</v>
      </c>
      <c r="F105" s="145" t="s">
        <v>392</v>
      </c>
      <c r="G105" s="193">
        <v>37510</v>
      </c>
      <c r="H105" s="149">
        <f t="shared" ca="1" si="1"/>
        <v>13</v>
      </c>
      <c r="I105" s="150"/>
      <c r="J105" s="151">
        <v>33752</v>
      </c>
      <c r="K105" s="152">
        <v>3</v>
      </c>
    </row>
    <row r="106" spans="1:11" x14ac:dyDescent="0.3">
      <c r="A106" s="145" t="s">
        <v>691</v>
      </c>
      <c r="B106" s="146" t="s">
        <v>378</v>
      </c>
      <c r="C106" s="145" t="s">
        <v>1382</v>
      </c>
      <c r="D106" s="147">
        <v>297852686</v>
      </c>
      <c r="E106" s="148">
        <v>2525832994</v>
      </c>
      <c r="F106" s="145" t="s">
        <v>386</v>
      </c>
      <c r="G106" s="193">
        <v>37467</v>
      </c>
      <c r="H106" s="149">
        <f t="shared" ca="1" si="1"/>
        <v>13</v>
      </c>
      <c r="I106" s="150" t="s">
        <v>388</v>
      </c>
      <c r="J106" s="151">
        <v>58290</v>
      </c>
      <c r="K106" s="152">
        <v>5</v>
      </c>
    </row>
    <row r="107" spans="1:11" x14ac:dyDescent="0.3">
      <c r="A107" s="145" t="s">
        <v>1250</v>
      </c>
      <c r="B107" s="146" t="s">
        <v>1380</v>
      </c>
      <c r="C107" s="145" t="s">
        <v>407</v>
      </c>
      <c r="D107" s="147">
        <v>593584018</v>
      </c>
      <c r="E107" s="148">
        <v>9194626281</v>
      </c>
      <c r="F107" s="145" t="s">
        <v>386</v>
      </c>
      <c r="G107" s="193">
        <v>35906</v>
      </c>
      <c r="H107" s="149">
        <f t="shared" ca="1" si="1"/>
        <v>18</v>
      </c>
      <c r="I107" s="150" t="s">
        <v>387</v>
      </c>
      <c r="J107" s="151">
        <v>67920</v>
      </c>
      <c r="K107" s="152">
        <v>4</v>
      </c>
    </row>
    <row r="108" spans="1:11" x14ac:dyDescent="0.3">
      <c r="A108" s="201" t="s">
        <v>878</v>
      </c>
      <c r="B108" s="200" t="s">
        <v>1380</v>
      </c>
      <c r="C108" s="201" t="s">
        <v>399</v>
      </c>
      <c r="D108" s="202">
        <v>884025623</v>
      </c>
      <c r="E108" s="203">
        <v>2521280865</v>
      </c>
      <c r="F108" s="201" t="s">
        <v>385</v>
      </c>
      <c r="G108" s="204">
        <v>35076</v>
      </c>
      <c r="H108" s="205">
        <f t="shared" ca="1" si="1"/>
        <v>20</v>
      </c>
      <c r="I108" s="205"/>
      <c r="J108" s="206">
        <v>64430</v>
      </c>
      <c r="K108" s="207">
        <v>4</v>
      </c>
    </row>
    <row r="109" spans="1:11" x14ac:dyDescent="0.3">
      <c r="A109" s="145" t="s">
        <v>786</v>
      </c>
      <c r="B109" s="146" t="s">
        <v>1380</v>
      </c>
      <c r="C109" s="145" t="s">
        <v>1385</v>
      </c>
      <c r="D109" s="147">
        <v>843875501</v>
      </c>
      <c r="E109" s="148">
        <v>2522715355</v>
      </c>
      <c r="F109" s="145" t="s">
        <v>385</v>
      </c>
      <c r="G109" s="193">
        <v>41378</v>
      </c>
      <c r="H109" s="149">
        <f t="shared" ca="1" si="1"/>
        <v>3</v>
      </c>
      <c r="I109" s="150"/>
      <c r="J109" s="151">
        <v>32940</v>
      </c>
      <c r="K109" s="152">
        <v>5</v>
      </c>
    </row>
    <row r="110" spans="1:11" x14ac:dyDescent="0.3">
      <c r="A110" s="145" t="s">
        <v>1348</v>
      </c>
      <c r="B110" s="146" t="s">
        <v>1383</v>
      </c>
      <c r="C110" s="145" t="s">
        <v>408</v>
      </c>
      <c r="D110" s="147">
        <v>458734969</v>
      </c>
      <c r="E110" s="148">
        <v>9196354278</v>
      </c>
      <c r="F110" s="145" t="s">
        <v>386</v>
      </c>
      <c r="G110" s="193">
        <v>35335</v>
      </c>
      <c r="H110" s="149">
        <f t="shared" ca="1" si="1"/>
        <v>19</v>
      </c>
      <c r="I110" s="150" t="s">
        <v>387</v>
      </c>
      <c r="J110" s="151">
        <v>82370</v>
      </c>
      <c r="K110" s="152">
        <v>5</v>
      </c>
    </row>
    <row r="111" spans="1:11" x14ac:dyDescent="0.3">
      <c r="A111" s="145" t="s">
        <v>1229</v>
      </c>
      <c r="B111" s="146" t="s">
        <v>378</v>
      </c>
      <c r="C111" s="145" t="s">
        <v>406</v>
      </c>
      <c r="D111" s="147">
        <v>828715080</v>
      </c>
      <c r="E111" s="148">
        <v>2523613559</v>
      </c>
      <c r="F111" s="145" t="s">
        <v>386</v>
      </c>
      <c r="G111" s="193">
        <v>36892</v>
      </c>
      <c r="H111" s="149">
        <f t="shared" ca="1" si="1"/>
        <v>15</v>
      </c>
      <c r="I111" s="150" t="s">
        <v>390</v>
      </c>
      <c r="J111" s="151">
        <v>61148</v>
      </c>
      <c r="K111" s="152">
        <v>2</v>
      </c>
    </row>
    <row r="112" spans="1:11" x14ac:dyDescent="0.3">
      <c r="A112" s="145" t="s">
        <v>1344</v>
      </c>
      <c r="B112" s="146" t="s">
        <v>1383</v>
      </c>
      <c r="C112" s="145" t="s">
        <v>408</v>
      </c>
      <c r="D112" s="147">
        <v>970466937</v>
      </c>
      <c r="E112" s="148">
        <v>9192042331</v>
      </c>
      <c r="F112" s="145" t="s">
        <v>385</v>
      </c>
      <c r="G112" s="193">
        <v>36752</v>
      </c>
      <c r="H112" s="149">
        <f t="shared" ca="1" si="1"/>
        <v>15</v>
      </c>
      <c r="I112" s="150"/>
      <c r="J112" s="151">
        <v>62480</v>
      </c>
      <c r="K112" s="152">
        <v>5</v>
      </c>
    </row>
    <row r="113" spans="1:11" x14ac:dyDescent="0.3">
      <c r="A113" s="145" t="s">
        <v>944</v>
      </c>
      <c r="B113" s="146" t="s">
        <v>1383</v>
      </c>
      <c r="C113" s="145" t="s">
        <v>399</v>
      </c>
      <c r="D113" s="147">
        <v>319449613</v>
      </c>
      <c r="E113" s="148">
        <v>2523454032</v>
      </c>
      <c r="F113" s="145" t="s">
        <v>386</v>
      </c>
      <c r="G113" s="193">
        <v>34157</v>
      </c>
      <c r="H113" s="149">
        <f t="shared" ca="1" si="1"/>
        <v>22</v>
      </c>
      <c r="I113" s="150" t="s">
        <v>393</v>
      </c>
      <c r="J113" s="151">
        <v>37760</v>
      </c>
      <c r="K113" s="152">
        <v>2</v>
      </c>
    </row>
    <row r="114" spans="1:11" x14ac:dyDescent="0.3">
      <c r="A114" s="145" t="s">
        <v>1197</v>
      </c>
      <c r="B114" s="146" t="s">
        <v>1381</v>
      </c>
      <c r="C114" s="145" t="s">
        <v>406</v>
      </c>
      <c r="D114" s="147">
        <v>924942231</v>
      </c>
      <c r="E114" s="148">
        <v>9193279828</v>
      </c>
      <c r="F114" s="145" t="s">
        <v>389</v>
      </c>
      <c r="G114" s="193">
        <v>41145</v>
      </c>
      <c r="H114" s="149">
        <f t="shared" ca="1" si="1"/>
        <v>3</v>
      </c>
      <c r="I114" s="150" t="s">
        <v>388</v>
      </c>
      <c r="J114" s="151">
        <v>25245</v>
      </c>
      <c r="K114" s="152">
        <v>5</v>
      </c>
    </row>
    <row r="115" spans="1:11" x14ac:dyDescent="0.3">
      <c r="A115" s="145" t="s">
        <v>927</v>
      </c>
      <c r="B115" s="146" t="s">
        <v>674</v>
      </c>
      <c r="C115" s="145" t="s">
        <v>399</v>
      </c>
      <c r="D115" s="147">
        <v>647552282</v>
      </c>
      <c r="E115" s="148">
        <v>9193392642</v>
      </c>
      <c r="F115" s="145" t="s">
        <v>385</v>
      </c>
      <c r="G115" s="193">
        <v>36029</v>
      </c>
      <c r="H115" s="149">
        <f t="shared" ca="1" si="1"/>
        <v>17</v>
      </c>
      <c r="I115" s="150"/>
      <c r="J115" s="151">
        <v>35460</v>
      </c>
      <c r="K115" s="152">
        <v>3</v>
      </c>
    </row>
    <row r="116" spans="1:11" x14ac:dyDescent="0.3">
      <c r="A116" s="145" t="s">
        <v>1189</v>
      </c>
      <c r="B116" s="146" t="s">
        <v>378</v>
      </c>
      <c r="C116" s="145" t="s">
        <v>406</v>
      </c>
      <c r="D116" s="147">
        <v>151277827</v>
      </c>
      <c r="E116" s="148">
        <v>9197179128</v>
      </c>
      <c r="F116" s="145" t="s">
        <v>386</v>
      </c>
      <c r="G116" s="193">
        <v>38405</v>
      </c>
      <c r="H116" s="149">
        <f t="shared" ca="1" si="1"/>
        <v>11</v>
      </c>
      <c r="I116" s="150" t="s">
        <v>387</v>
      </c>
      <c r="J116" s="151">
        <v>24790</v>
      </c>
      <c r="K116" s="152">
        <v>3</v>
      </c>
    </row>
    <row r="117" spans="1:11" x14ac:dyDescent="0.3">
      <c r="A117" s="145" t="s">
        <v>1397</v>
      </c>
      <c r="B117" s="146" t="s">
        <v>1380</v>
      </c>
      <c r="C117" s="145" t="s">
        <v>408</v>
      </c>
      <c r="D117" s="147">
        <v>995590510</v>
      </c>
      <c r="E117" s="148">
        <v>9191838930</v>
      </c>
      <c r="F117" s="145" t="s">
        <v>385</v>
      </c>
      <c r="G117" s="193">
        <v>36935</v>
      </c>
      <c r="H117" s="149">
        <f t="shared" ca="1" si="1"/>
        <v>15</v>
      </c>
      <c r="I117" s="150"/>
      <c r="J117" s="151">
        <v>42990</v>
      </c>
      <c r="K117" s="152">
        <v>4</v>
      </c>
    </row>
    <row r="118" spans="1:11" x14ac:dyDescent="0.3">
      <c r="A118" s="145" t="s">
        <v>980</v>
      </c>
      <c r="B118" s="146" t="s">
        <v>1381</v>
      </c>
      <c r="C118" s="145" t="s">
        <v>399</v>
      </c>
      <c r="D118" s="147">
        <v>147724014</v>
      </c>
      <c r="E118" s="148">
        <v>9192212512</v>
      </c>
      <c r="F118" s="145" t="s">
        <v>386</v>
      </c>
      <c r="G118" s="193">
        <v>35994</v>
      </c>
      <c r="H118" s="149">
        <f t="shared" ca="1" si="1"/>
        <v>17</v>
      </c>
      <c r="I118" s="150" t="s">
        <v>391</v>
      </c>
      <c r="J118" s="151">
        <v>44270</v>
      </c>
      <c r="K118" s="152">
        <v>2</v>
      </c>
    </row>
    <row r="119" spans="1:11" x14ac:dyDescent="0.3">
      <c r="A119" s="145" t="s">
        <v>1248</v>
      </c>
      <c r="B119" s="146" t="s">
        <v>378</v>
      </c>
      <c r="C119" s="145" t="s">
        <v>407</v>
      </c>
      <c r="D119" s="147">
        <v>518009092</v>
      </c>
      <c r="E119" s="148">
        <v>2528792521</v>
      </c>
      <c r="F119" s="145" t="s">
        <v>392</v>
      </c>
      <c r="G119" s="193">
        <v>37373</v>
      </c>
      <c r="H119" s="149">
        <f t="shared" ca="1" si="1"/>
        <v>14</v>
      </c>
      <c r="I119" s="150"/>
      <c r="J119" s="151">
        <v>17912</v>
      </c>
      <c r="K119" s="152">
        <v>5</v>
      </c>
    </row>
    <row r="120" spans="1:11" x14ac:dyDescent="0.3">
      <c r="A120" s="145" t="s">
        <v>1195</v>
      </c>
      <c r="B120" s="146" t="s">
        <v>1381</v>
      </c>
      <c r="C120" s="145" t="s">
        <v>406</v>
      </c>
      <c r="D120" s="147">
        <v>339488599</v>
      </c>
      <c r="E120" s="148">
        <v>9191267946</v>
      </c>
      <c r="F120" s="145" t="s">
        <v>385</v>
      </c>
      <c r="G120" s="193">
        <v>37446</v>
      </c>
      <c r="H120" s="149">
        <f t="shared" ca="1" si="1"/>
        <v>13</v>
      </c>
      <c r="I120" s="150"/>
      <c r="J120" s="151">
        <v>60070</v>
      </c>
      <c r="K120" s="152">
        <v>3</v>
      </c>
    </row>
    <row r="121" spans="1:11" x14ac:dyDescent="0.3">
      <c r="A121" s="145" t="s">
        <v>1399</v>
      </c>
      <c r="B121" s="146" t="s">
        <v>1383</v>
      </c>
      <c r="C121" s="145" t="s">
        <v>408</v>
      </c>
      <c r="D121" s="147">
        <v>546546374</v>
      </c>
      <c r="E121" s="148">
        <v>9192727944</v>
      </c>
      <c r="F121" s="145" t="s">
        <v>389</v>
      </c>
      <c r="G121" s="193">
        <v>34446</v>
      </c>
      <c r="H121" s="149">
        <f t="shared" ca="1" si="1"/>
        <v>22</v>
      </c>
      <c r="I121" s="150" t="s">
        <v>391</v>
      </c>
      <c r="J121" s="151">
        <v>26185</v>
      </c>
      <c r="K121" s="152">
        <v>5</v>
      </c>
    </row>
    <row r="122" spans="1:11" x14ac:dyDescent="0.3">
      <c r="A122" s="145" t="s">
        <v>1139</v>
      </c>
      <c r="B122" s="146" t="s">
        <v>1383</v>
      </c>
      <c r="C122" s="145" t="s">
        <v>405</v>
      </c>
      <c r="D122" s="147">
        <v>474117484</v>
      </c>
      <c r="E122" s="148">
        <v>9196132408</v>
      </c>
      <c r="F122" s="145" t="s">
        <v>386</v>
      </c>
      <c r="G122" s="193">
        <v>34334</v>
      </c>
      <c r="H122" s="149">
        <f t="shared" ca="1" si="1"/>
        <v>22</v>
      </c>
      <c r="I122" s="150" t="s">
        <v>387</v>
      </c>
      <c r="J122" s="151">
        <v>79770</v>
      </c>
      <c r="K122" s="152">
        <v>4</v>
      </c>
    </row>
    <row r="123" spans="1:11" x14ac:dyDescent="0.3">
      <c r="A123" s="145" t="s">
        <v>788</v>
      </c>
      <c r="B123" s="146" t="s">
        <v>674</v>
      </c>
      <c r="C123" s="145" t="s">
        <v>1385</v>
      </c>
      <c r="D123" s="147">
        <v>581823751</v>
      </c>
      <c r="E123" s="148">
        <v>2528577225</v>
      </c>
      <c r="F123" s="145" t="s">
        <v>385</v>
      </c>
      <c r="G123" s="193">
        <v>35962</v>
      </c>
      <c r="H123" s="149">
        <f t="shared" ca="1" si="1"/>
        <v>17</v>
      </c>
      <c r="I123" s="150"/>
      <c r="J123" s="151">
        <v>73390</v>
      </c>
      <c r="K123" s="152">
        <v>2</v>
      </c>
    </row>
    <row r="124" spans="1:11" x14ac:dyDescent="0.3">
      <c r="A124" s="145" t="s">
        <v>1242</v>
      </c>
      <c r="B124" s="146" t="s">
        <v>1381</v>
      </c>
      <c r="C124" s="145" t="s">
        <v>407</v>
      </c>
      <c r="D124" s="147">
        <v>548704405</v>
      </c>
      <c r="E124" s="148">
        <v>2526458440</v>
      </c>
      <c r="F124" s="145" t="s">
        <v>385</v>
      </c>
      <c r="G124" s="193">
        <v>36004</v>
      </c>
      <c r="H124" s="149">
        <f t="shared" ca="1" si="1"/>
        <v>17</v>
      </c>
      <c r="I124" s="150"/>
      <c r="J124" s="151">
        <v>60800</v>
      </c>
      <c r="K124" s="152">
        <v>4</v>
      </c>
    </row>
    <row r="125" spans="1:11" x14ac:dyDescent="0.3">
      <c r="A125" s="145" t="s">
        <v>2581</v>
      </c>
      <c r="B125" s="146" t="s">
        <v>1380</v>
      </c>
      <c r="C125" s="145" t="s">
        <v>2311</v>
      </c>
      <c r="D125" s="147">
        <v>383616821</v>
      </c>
      <c r="E125" s="148">
        <v>2524989537</v>
      </c>
      <c r="F125" s="145" t="s">
        <v>386</v>
      </c>
      <c r="G125" s="193">
        <v>39083</v>
      </c>
      <c r="H125" s="149">
        <f t="shared" ca="1" si="1"/>
        <v>9</v>
      </c>
      <c r="I125" s="150" t="s">
        <v>387</v>
      </c>
      <c r="J125" s="151">
        <v>46680</v>
      </c>
      <c r="K125" s="152">
        <v>1</v>
      </c>
    </row>
    <row r="126" spans="1:11" x14ac:dyDescent="0.3">
      <c r="A126" s="145" t="s">
        <v>1371</v>
      </c>
      <c r="B126" s="146" t="s">
        <v>674</v>
      </c>
      <c r="C126" s="145" t="s">
        <v>408</v>
      </c>
      <c r="D126" s="147">
        <v>658842625</v>
      </c>
      <c r="E126" s="148">
        <v>9193788281</v>
      </c>
      <c r="F126" s="145" t="s">
        <v>389</v>
      </c>
      <c r="G126" s="193">
        <v>37477</v>
      </c>
      <c r="H126" s="149">
        <f t="shared" ca="1" si="1"/>
        <v>13</v>
      </c>
      <c r="I126" s="150" t="s">
        <v>388</v>
      </c>
      <c r="J126" s="151">
        <v>46105</v>
      </c>
      <c r="K126" s="152">
        <v>5</v>
      </c>
    </row>
    <row r="127" spans="1:11" x14ac:dyDescent="0.3">
      <c r="A127" s="145" t="s">
        <v>912</v>
      </c>
      <c r="B127" s="146" t="s">
        <v>1383</v>
      </c>
      <c r="C127" s="145" t="s">
        <v>1386</v>
      </c>
      <c r="D127" s="147">
        <v>852430023</v>
      </c>
      <c r="E127" s="148">
        <v>9195506190</v>
      </c>
      <c r="F127" s="145" t="s">
        <v>389</v>
      </c>
      <c r="G127" s="193">
        <v>36305</v>
      </c>
      <c r="H127" s="149">
        <f t="shared" ca="1" si="1"/>
        <v>17</v>
      </c>
      <c r="I127" s="150" t="s">
        <v>393</v>
      </c>
      <c r="J127" s="151">
        <v>24815</v>
      </c>
      <c r="K127" s="152">
        <v>1</v>
      </c>
    </row>
    <row r="128" spans="1:11" x14ac:dyDescent="0.3">
      <c r="A128" s="145" t="s">
        <v>1354</v>
      </c>
      <c r="B128" s="146" t="s">
        <v>1381</v>
      </c>
      <c r="C128" s="145" t="s">
        <v>408</v>
      </c>
      <c r="D128" s="147">
        <v>595022550</v>
      </c>
      <c r="E128" s="148">
        <v>9195621928</v>
      </c>
      <c r="F128" s="145" t="s">
        <v>386</v>
      </c>
      <c r="G128" s="193">
        <v>36987</v>
      </c>
      <c r="H128" s="149">
        <f t="shared" ca="1" si="1"/>
        <v>15</v>
      </c>
      <c r="I128" s="150" t="s">
        <v>390</v>
      </c>
      <c r="J128" s="151">
        <v>59490</v>
      </c>
      <c r="K128" s="152">
        <v>3</v>
      </c>
    </row>
    <row r="129" spans="1:11" x14ac:dyDescent="0.3">
      <c r="A129" s="145" t="s">
        <v>1365</v>
      </c>
      <c r="B129" s="146" t="s">
        <v>1380</v>
      </c>
      <c r="C129" s="145" t="s">
        <v>408</v>
      </c>
      <c r="D129" s="147">
        <v>635240617</v>
      </c>
      <c r="E129" s="148">
        <v>9192259651</v>
      </c>
      <c r="F129" s="145" t="s">
        <v>386</v>
      </c>
      <c r="G129" s="193">
        <v>35825</v>
      </c>
      <c r="H129" s="149">
        <f t="shared" ca="1" si="1"/>
        <v>18</v>
      </c>
      <c r="I129" s="150" t="s">
        <v>391</v>
      </c>
      <c r="J129" s="151">
        <v>47630</v>
      </c>
      <c r="K129" s="152">
        <v>3</v>
      </c>
    </row>
    <row r="130" spans="1:11" x14ac:dyDescent="0.3">
      <c r="A130" s="145" t="s">
        <v>939</v>
      </c>
      <c r="B130" s="146" t="s">
        <v>1383</v>
      </c>
      <c r="C130" s="145" t="s">
        <v>399</v>
      </c>
      <c r="D130" s="147">
        <v>482927373</v>
      </c>
      <c r="E130" s="148">
        <v>9198413271</v>
      </c>
      <c r="F130" s="145" t="s">
        <v>386</v>
      </c>
      <c r="G130" s="193">
        <v>34889</v>
      </c>
      <c r="H130" s="149">
        <f t="shared" ref="H130:H193" ca="1" si="2">DATEDIF(G130,TODAY(),"Y")</f>
        <v>20</v>
      </c>
      <c r="I130" s="150" t="s">
        <v>391</v>
      </c>
      <c r="J130" s="151">
        <v>32390</v>
      </c>
      <c r="K130" s="152">
        <v>2</v>
      </c>
    </row>
    <row r="131" spans="1:11" x14ac:dyDescent="0.3">
      <c r="A131" s="145" t="s">
        <v>1264</v>
      </c>
      <c r="B131" s="146" t="s">
        <v>1383</v>
      </c>
      <c r="C131" s="145" t="s">
        <v>407</v>
      </c>
      <c r="D131" s="147">
        <v>784064156</v>
      </c>
      <c r="E131" s="148">
        <v>9193355152</v>
      </c>
      <c r="F131" s="145" t="s">
        <v>386</v>
      </c>
      <c r="G131" s="193">
        <v>37806</v>
      </c>
      <c r="H131" s="149">
        <f t="shared" ca="1" si="2"/>
        <v>12</v>
      </c>
      <c r="I131" s="150" t="s">
        <v>387</v>
      </c>
      <c r="J131" s="151">
        <v>54830</v>
      </c>
      <c r="K131" s="152">
        <v>1</v>
      </c>
    </row>
    <row r="132" spans="1:11" x14ac:dyDescent="0.3">
      <c r="A132" s="145" t="s">
        <v>767</v>
      </c>
      <c r="B132" s="146" t="s">
        <v>1381</v>
      </c>
      <c r="C132" s="145" t="s">
        <v>395</v>
      </c>
      <c r="D132" s="147">
        <v>148899089</v>
      </c>
      <c r="E132" s="148">
        <v>2524734960</v>
      </c>
      <c r="F132" s="145" t="s">
        <v>389</v>
      </c>
      <c r="G132" s="193">
        <v>36849</v>
      </c>
      <c r="H132" s="149">
        <f t="shared" ca="1" si="2"/>
        <v>15</v>
      </c>
      <c r="I132" s="150" t="s">
        <v>387</v>
      </c>
      <c r="J132" s="151">
        <v>26890</v>
      </c>
      <c r="K132" s="152">
        <v>3</v>
      </c>
    </row>
    <row r="133" spans="1:11" x14ac:dyDescent="0.3">
      <c r="A133" s="145" t="s">
        <v>1236</v>
      </c>
      <c r="B133" s="146" t="s">
        <v>1381</v>
      </c>
      <c r="C133" s="145" t="s">
        <v>406</v>
      </c>
      <c r="D133" s="147">
        <v>379340654</v>
      </c>
      <c r="E133" s="148">
        <v>9198642893</v>
      </c>
      <c r="F133" s="145" t="s">
        <v>386</v>
      </c>
      <c r="G133" s="193">
        <v>37026</v>
      </c>
      <c r="H133" s="149">
        <f t="shared" ca="1" si="2"/>
        <v>15</v>
      </c>
      <c r="I133" s="150" t="s">
        <v>388</v>
      </c>
      <c r="J133" s="151">
        <v>36890</v>
      </c>
      <c r="K133" s="152">
        <v>1</v>
      </c>
    </row>
    <row r="134" spans="1:11" x14ac:dyDescent="0.3">
      <c r="A134" s="145" t="s">
        <v>1044</v>
      </c>
      <c r="B134" s="146" t="s">
        <v>1381</v>
      </c>
      <c r="C134" s="145" t="s">
        <v>402</v>
      </c>
      <c r="D134" s="147">
        <v>626767704</v>
      </c>
      <c r="E134" s="148">
        <v>2526971022</v>
      </c>
      <c r="F134" s="145" t="s">
        <v>385</v>
      </c>
      <c r="G134" s="193">
        <v>36130</v>
      </c>
      <c r="H134" s="149">
        <f t="shared" ca="1" si="2"/>
        <v>17</v>
      </c>
      <c r="I134" s="150"/>
      <c r="J134" s="151">
        <v>77930</v>
      </c>
      <c r="K134" s="152">
        <v>5</v>
      </c>
    </row>
    <row r="135" spans="1:11" x14ac:dyDescent="0.3">
      <c r="A135" s="145" t="s">
        <v>1225</v>
      </c>
      <c r="B135" s="146" t="s">
        <v>1381</v>
      </c>
      <c r="C135" s="145" t="s">
        <v>406</v>
      </c>
      <c r="D135" s="147">
        <v>330879921</v>
      </c>
      <c r="E135" s="148">
        <v>9195691314</v>
      </c>
      <c r="F135" s="145" t="s">
        <v>386</v>
      </c>
      <c r="G135" s="193">
        <v>36357</v>
      </c>
      <c r="H135" s="149">
        <f t="shared" ca="1" si="2"/>
        <v>16</v>
      </c>
      <c r="I135" s="150" t="s">
        <v>393</v>
      </c>
      <c r="J135" s="151">
        <v>54580</v>
      </c>
      <c r="K135" s="152">
        <v>4</v>
      </c>
    </row>
    <row r="136" spans="1:11" x14ac:dyDescent="0.3">
      <c r="A136" s="145" t="s">
        <v>1087</v>
      </c>
      <c r="B136" s="146" t="s">
        <v>1381</v>
      </c>
      <c r="C136" s="145" t="s">
        <v>403</v>
      </c>
      <c r="D136" s="147">
        <v>397835298</v>
      </c>
      <c r="E136" s="148">
        <v>9196795200</v>
      </c>
      <c r="F136" s="145" t="s">
        <v>385</v>
      </c>
      <c r="G136" s="193">
        <v>34591</v>
      </c>
      <c r="H136" s="149">
        <f t="shared" ca="1" si="2"/>
        <v>21</v>
      </c>
      <c r="I136" s="150"/>
      <c r="J136" s="151">
        <v>75100</v>
      </c>
      <c r="K136" s="152">
        <v>4</v>
      </c>
    </row>
    <row r="137" spans="1:11" x14ac:dyDescent="0.3">
      <c r="A137" s="145" t="s">
        <v>910</v>
      </c>
      <c r="B137" s="146" t="s">
        <v>1380</v>
      </c>
      <c r="C137" s="145" t="s">
        <v>1386</v>
      </c>
      <c r="D137" s="147">
        <v>264960848</v>
      </c>
      <c r="E137" s="148">
        <v>9195012757</v>
      </c>
      <c r="F137" s="145" t="s">
        <v>385</v>
      </c>
      <c r="G137" s="193">
        <v>40193</v>
      </c>
      <c r="H137" s="149">
        <f t="shared" ca="1" si="2"/>
        <v>6</v>
      </c>
      <c r="I137" s="150"/>
      <c r="J137" s="151">
        <v>49070</v>
      </c>
      <c r="K137" s="152">
        <v>3</v>
      </c>
    </row>
    <row r="138" spans="1:11" x14ac:dyDescent="0.3">
      <c r="A138" s="145" t="s">
        <v>698</v>
      </c>
      <c r="B138" s="146" t="s">
        <v>378</v>
      </c>
      <c r="C138" s="145" t="s">
        <v>1384</v>
      </c>
      <c r="D138" s="147">
        <v>963028490</v>
      </c>
      <c r="E138" s="148">
        <v>2524383168</v>
      </c>
      <c r="F138" s="145" t="s">
        <v>386</v>
      </c>
      <c r="G138" s="193">
        <v>36758</v>
      </c>
      <c r="H138" s="149">
        <f t="shared" ca="1" si="2"/>
        <v>15</v>
      </c>
      <c r="I138" s="150" t="s">
        <v>390</v>
      </c>
      <c r="J138" s="151">
        <v>41350</v>
      </c>
      <c r="K138" s="152">
        <v>2</v>
      </c>
    </row>
    <row r="139" spans="1:11" x14ac:dyDescent="0.3">
      <c r="A139" s="145" t="s">
        <v>872</v>
      </c>
      <c r="B139" s="146" t="s">
        <v>674</v>
      </c>
      <c r="C139" s="145" t="s">
        <v>399</v>
      </c>
      <c r="D139" s="147">
        <v>312019803</v>
      </c>
      <c r="E139" s="148">
        <v>9197961953</v>
      </c>
      <c r="F139" s="145" t="s">
        <v>386</v>
      </c>
      <c r="G139" s="193">
        <v>36609</v>
      </c>
      <c r="H139" s="149">
        <f t="shared" ca="1" si="2"/>
        <v>16</v>
      </c>
      <c r="I139" s="150" t="s">
        <v>391</v>
      </c>
      <c r="J139" s="151">
        <v>25310</v>
      </c>
      <c r="K139" s="152">
        <v>4</v>
      </c>
    </row>
    <row r="140" spans="1:11" x14ac:dyDescent="0.3">
      <c r="A140" s="145" t="s">
        <v>1270</v>
      </c>
      <c r="B140" s="146" t="s">
        <v>378</v>
      </c>
      <c r="C140" s="145" t="s">
        <v>407</v>
      </c>
      <c r="D140" s="147">
        <v>288741910</v>
      </c>
      <c r="E140" s="148">
        <v>2522842668</v>
      </c>
      <c r="F140" s="145" t="s">
        <v>386</v>
      </c>
      <c r="G140" s="193">
        <v>38478</v>
      </c>
      <c r="H140" s="149">
        <f t="shared" ca="1" si="2"/>
        <v>11</v>
      </c>
      <c r="I140" s="150" t="s">
        <v>391</v>
      </c>
      <c r="J140" s="151">
        <v>67020</v>
      </c>
      <c r="K140" s="152">
        <v>1</v>
      </c>
    </row>
    <row r="141" spans="1:11" x14ac:dyDescent="0.3">
      <c r="A141" s="145" t="s">
        <v>901</v>
      </c>
      <c r="B141" s="146" t="s">
        <v>1505</v>
      </c>
      <c r="C141" s="145" t="s">
        <v>399</v>
      </c>
      <c r="D141" s="147">
        <v>143534593</v>
      </c>
      <c r="E141" s="148">
        <v>2527172882</v>
      </c>
      <c r="F141" s="145" t="s">
        <v>385</v>
      </c>
      <c r="G141" s="193">
        <v>35079</v>
      </c>
      <c r="H141" s="149">
        <f t="shared" ca="1" si="2"/>
        <v>20</v>
      </c>
      <c r="I141" s="150"/>
      <c r="J141" s="151">
        <v>75420</v>
      </c>
      <c r="K141" s="152">
        <v>1</v>
      </c>
    </row>
    <row r="142" spans="1:11" x14ac:dyDescent="0.3">
      <c r="A142" s="145" t="s">
        <v>1166</v>
      </c>
      <c r="B142" s="146" t="s">
        <v>1381</v>
      </c>
      <c r="C142" s="145" t="s">
        <v>406</v>
      </c>
      <c r="D142" s="147">
        <v>503036433</v>
      </c>
      <c r="E142" s="148">
        <v>9192453666</v>
      </c>
      <c r="F142" s="145" t="s">
        <v>386</v>
      </c>
      <c r="G142" s="193">
        <v>34138</v>
      </c>
      <c r="H142" s="149">
        <f t="shared" ca="1" si="2"/>
        <v>22</v>
      </c>
      <c r="I142" s="150" t="s">
        <v>393</v>
      </c>
      <c r="J142" s="151">
        <v>77740</v>
      </c>
      <c r="K142" s="152">
        <v>1</v>
      </c>
    </row>
    <row r="143" spans="1:11" x14ac:dyDescent="0.3">
      <c r="A143" s="145" t="s">
        <v>1275</v>
      </c>
      <c r="B143" s="146" t="s">
        <v>378</v>
      </c>
      <c r="C143" s="145" t="s">
        <v>407</v>
      </c>
      <c r="D143" s="147">
        <v>512404764</v>
      </c>
      <c r="E143" s="148">
        <v>9193976775</v>
      </c>
      <c r="F143" s="145" t="s">
        <v>386</v>
      </c>
      <c r="G143" s="193">
        <v>40272</v>
      </c>
      <c r="H143" s="149">
        <f t="shared" ca="1" si="2"/>
        <v>6</v>
      </c>
      <c r="I143" s="150" t="s">
        <v>391</v>
      </c>
      <c r="J143" s="151">
        <v>39000</v>
      </c>
      <c r="K143" s="152">
        <v>3</v>
      </c>
    </row>
    <row r="144" spans="1:11" x14ac:dyDescent="0.3">
      <c r="A144" s="145" t="s">
        <v>1151</v>
      </c>
      <c r="B144" s="146" t="s">
        <v>378</v>
      </c>
      <c r="C144" s="145" t="s">
        <v>405</v>
      </c>
      <c r="D144" s="147">
        <v>972791650</v>
      </c>
      <c r="E144" s="148">
        <v>2525236892</v>
      </c>
      <c r="F144" s="145" t="s">
        <v>389</v>
      </c>
      <c r="G144" s="193">
        <v>34077</v>
      </c>
      <c r="H144" s="149">
        <f t="shared" ca="1" si="2"/>
        <v>23</v>
      </c>
      <c r="I144" s="150" t="s">
        <v>387</v>
      </c>
      <c r="J144" s="151">
        <v>33810</v>
      </c>
      <c r="K144" s="152">
        <v>5</v>
      </c>
    </row>
    <row r="145" spans="1:11" x14ac:dyDescent="0.3">
      <c r="A145" s="145" t="s">
        <v>1155</v>
      </c>
      <c r="B145" s="146" t="s">
        <v>378</v>
      </c>
      <c r="C145" s="145" t="s">
        <v>406</v>
      </c>
      <c r="D145" s="147">
        <v>217968415</v>
      </c>
      <c r="E145" s="148">
        <v>2522814530</v>
      </c>
      <c r="F145" s="145" t="s">
        <v>386</v>
      </c>
      <c r="G145" s="193">
        <v>37242</v>
      </c>
      <c r="H145" s="149">
        <f t="shared" ca="1" si="2"/>
        <v>14</v>
      </c>
      <c r="I145" s="150" t="s">
        <v>393</v>
      </c>
      <c r="J145" s="151">
        <v>22870</v>
      </c>
      <c r="K145" s="152">
        <v>3</v>
      </c>
    </row>
    <row r="146" spans="1:11" x14ac:dyDescent="0.3">
      <c r="A146" s="145" t="s">
        <v>1319</v>
      </c>
      <c r="B146" s="146" t="s">
        <v>674</v>
      </c>
      <c r="C146" s="145" t="s">
        <v>408</v>
      </c>
      <c r="D146" s="147">
        <v>311309049</v>
      </c>
      <c r="E146" s="148">
        <v>2527560634</v>
      </c>
      <c r="F146" s="145" t="s">
        <v>386</v>
      </c>
      <c r="G146" s="193">
        <v>39137</v>
      </c>
      <c r="H146" s="149">
        <f t="shared" ca="1" si="2"/>
        <v>9</v>
      </c>
      <c r="I146" s="150" t="s">
        <v>388</v>
      </c>
      <c r="J146" s="151">
        <v>77680</v>
      </c>
      <c r="K146" s="152">
        <v>3</v>
      </c>
    </row>
    <row r="147" spans="1:11" x14ac:dyDescent="0.3">
      <c r="A147" s="145" t="s">
        <v>906</v>
      </c>
      <c r="B147" s="146" t="s">
        <v>378</v>
      </c>
      <c r="C147" s="145" t="s">
        <v>399</v>
      </c>
      <c r="D147" s="147">
        <v>684054281</v>
      </c>
      <c r="E147" s="148">
        <v>2522888726</v>
      </c>
      <c r="F147" s="145" t="s">
        <v>386</v>
      </c>
      <c r="G147" s="193">
        <v>36598</v>
      </c>
      <c r="H147" s="149">
        <f t="shared" ca="1" si="2"/>
        <v>16</v>
      </c>
      <c r="I147" s="150" t="s">
        <v>387</v>
      </c>
      <c r="J147" s="151">
        <v>47340</v>
      </c>
      <c r="K147" s="152">
        <v>2</v>
      </c>
    </row>
    <row r="148" spans="1:11" x14ac:dyDescent="0.3">
      <c r="A148" s="145" t="s">
        <v>885</v>
      </c>
      <c r="B148" s="146" t="s">
        <v>1381</v>
      </c>
      <c r="C148" s="145" t="s">
        <v>399</v>
      </c>
      <c r="D148" s="147">
        <v>984570981</v>
      </c>
      <c r="E148" s="148">
        <v>2528155179</v>
      </c>
      <c r="F148" s="145" t="s">
        <v>389</v>
      </c>
      <c r="G148" s="193">
        <v>34516</v>
      </c>
      <c r="H148" s="149">
        <f t="shared" ca="1" si="2"/>
        <v>21</v>
      </c>
      <c r="I148" s="150" t="s">
        <v>391</v>
      </c>
      <c r="J148" s="151">
        <v>48190</v>
      </c>
      <c r="K148" s="152">
        <v>1</v>
      </c>
    </row>
    <row r="149" spans="1:11" x14ac:dyDescent="0.3">
      <c r="A149" s="145" t="s">
        <v>1032</v>
      </c>
      <c r="B149" s="146" t="s">
        <v>1383</v>
      </c>
      <c r="C149" s="145" t="s">
        <v>402</v>
      </c>
      <c r="D149" s="147">
        <v>567266382</v>
      </c>
      <c r="E149" s="148">
        <v>2521683770</v>
      </c>
      <c r="F149" s="145" t="s">
        <v>386</v>
      </c>
      <c r="G149" s="193">
        <v>40395</v>
      </c>
      <c r="H149" s="149">
        <f t="shared" ca="1" si="2"/>
        <v>5</v>
      </c>
      <c r="I149" s="150" t="s">
        <v>388</v>
      </c>
      <c r="J149" s="151">
        <v>49770</v>
      </c>
      <c r="K149" s="152">
        <v>1</v>
      </c>
    </row>
    <row r="150" spans="1:11" x14ac:dyDescent="0.3">
      <c r="A150" s="145" t="s">
        <v>1326</v>
      </c>
      <c r="B150" s="146" t="s">
        <v>1383</v>
      </c>
      <c r="C150" s="145" t="s">
        <v>408</v>
      </c>
      <c r="D150" s="147">
        <v>177324163</v>
      </c>
      <c r="E150" s="148">
        <v>2527091949</v>
      </c>
      <c r="F150" s="145" t="s">
        <v>386</v>
      </c>
      <c r="G150" s="193">
        <v>37389</v>
      </c>
      <c r="H150" s="149">
        <f t="shared" ca="1" si="2"/>
        <v>14</v>
      </c>
      <c r="I150" s="150" t="s">
        <v>391</v>
      </c>
      <c r="J150" s="151">
        <v>48010</v>
      </c>
      <c r="K150" s="152">
        <v>3</v>
      </c>
    </row>
    <row r="151" spans="1:11" x14ac:dyDescent="0.3">
      <c r="A151" s="145" t="s">
        <v>1361</v>
      </c>
      <c r="B151" s="146" t="s">
        <v>1383</v>
      </c>
      <c r="C151" s="145" t="s">
        <v>408</v>
      </c>
      <c r="D151" s="147">
        <v>380304349</v>
      </c>
      <c r="E151" s="148">
        <v>2526129939</v>
      </c>
      <c r="F151" s="145" t="s">
        <v>386</v>
      </c>
      <c r="G151" s="193">
        <v>34070</v>
      </c>
      <c r="H151" s="149">
        <f t="shared" ca="1" si="2"/>
        <v>23</v>
      </c>
      <c r="I151" s="150" t="s">
        <v>391</v>
      </c>
      <c r="J151" s="151">
        <v>35460</v>
      </c>
      <c r="K151" s="152">
        <v>1</v>
      </c>
    </row>
    <row r="152" spans="1:11" x14ac:dyDescent="0.3">
      <c r="A152" s="145" t="s">
        <v>1142</v>
      </c>
      <c r="B152" s="146" t="s">
        <v>1381</v>
      </c>
      <c r="C152" s="145" t="s">
        <v>405</v>
      </c>
      <c r="D152" s="147">
        <v>272714784</v>
      </c>
      <c r="E152" s="148">
        <v>9191162663</v>
      </c>
      <c r="F152" s="145" t="s">
        <v>392</v>
      </c>
      <c r="G152" s="193">
        <v>41534</v>
      </c>
      <c r="H152" s="149">
        <f t="shared" ca="1" si="2"/>
        <v>2</v>
      </c>
      <c r="I152" s="150"/>
      <c r="J152" s="151">
        <v>21648</v>
      </c>
      <c r="K152" s="152">
        <v>2</v>
      </c>
    </row>
    <row r="153" spans="1:11" x14ac:dyDescent="0.3">
      <c r="A153" s="145" t="s">
        <v>1131</v>
      </c>
      <c r="B153" s="146" t="s">
        <v>674</v>
      </c>
      <c r="C153" s="145" t="s">
        <v>405</v>
      </c>
      <c r="D153" s="147">
        <v>542214575</v>
      </c>
      <c r="E153" s="148">
        <v>2522172913</v>
      </c>
      <c r="F153" s="145" t="s">
        <v>386</v>
      </c>
      <c r="G153" s="193">
        <v>38346</v>
      </c>
      <c r="H153" s="149">
        <f t="shared" ca="1" si="2"/>
        <v>11</v>
      </c>
      <c r="I153" s="150" t="s">
        <v>387</v>
      </c>
      <c r="J153" s="151">
        <v>87030</v>
      </c>
      <c r="K153" s="152">
        <v>3</v>
      </c>
    </row>
    <row r="154" spans="1:11" x14ac:dyDescent="0.3">
      <c r="A154" s="145" t="s">
        <v>967</v>
      </c>
      <c r="B154" s="146" t="s">
        <v>1381</v>
      </c>
      <c r="C154" s="145" t="s">
        <v>399</v>
      </c>
      <c r="D154" s="147">
        <v>687006783</v>
      </c>
      <c r="E154" s="148">
        <v>2524919418</v>
      </c>
      <c r="F154" s="145" t="s">
        <v>385</v>
      </c>
      <c r="G154" s="193">
        <v>37228</v>
      </c>
      <c r="H154" s="149">
        <f t="shared" ca="1" si="2"/>
        <v>14</v>
      </c>
      <c r="I154" s="150"/>
      <c r="J154" s="151">
        <v>66010</v>
      </c>
      <c r="K154" s="152">
        <v>2</v>
      </c>
    </row>
    <row r="155" spans="1:11" x14ac:dyDescent="0.3">
      <c r="A155" s="145" t="s">
        <v>907</v>
      </c>
      <c r="B155" s="146" t="s">
        <v>1383</v>
      </c>
      <c r="C155" s="145" t="s">
        <v>1386</v>
      </c>
      <c r="D155" s="147">
        <v>174483231</v>
      </c>
      <c r="E155" s="148">
        <v>9196733291</v>
      </c>
      <c r="F155" s="145" t="s">
        <v>386</v>
      </c>
      <c r="G155" s="193">
        <v>37639</v>
      </c>
      <c r="H155" s="149">
        <f t="shared" ca="1" si="2"/>
        <v>13</v>
      </c>
      <c r="I155" s="150" t="s">
        <v>387</v>
      </c>
      <c r="J155" s="151">
        <v>40940</v>
      </c>
      <c r="K155" s="152">
        <v>3</v>
      </c>
    </row>
    <row r="156" spans="1:11" x14ac:dyDescent="0.3">
      <c r="A156" s="145" t="s">
        <v>712</v>
      </c>
      <c r="B156" s="146" t="s">
        <v>378</v>
      </c>
      <c r="C156" s="145" t="s">
        <v>395</v>
      </c>
      <c r="D156" s="147">
        <v>365117800</v>
      </c>
      <c r="E156" s="148">
        <v>2524125146</v>
      </c>
      <c r="F156" s="145" t="s">
        <v>386</v>
      </c>
      <c r="G156" s="193">
        <v>38685</v>
      </c>
      <c r="H156" s="149">
        <f t="shared" ca="1" si="2"/>
        <v>10</v>
      </c>
      <c r="I156" s="150" t="s">
        <v>387</v>
      </c>
      <c r="J156" s="151">
        <v>66890</v>
      </c>
      <c r="K156" s="152">
        <v>5</v>
      </c>
    </row>
    <row r="157" spans="1:11" x14ac:dyDescent="0.3">
      <c r="A157" s="145" t="s">
        <v>1271</v>
      </c>
      <c r="B157" s="146" t="s">
        <v>674</v>
      </c>
      <c r="C157" s="145" t="s">
        <v>407</v>
      </c>
      <c r="D157" s="147">
        <v>614562070</v>
      </c>
      <c r="E157" s="148">
        <v>9192485673</v>
      </c>
      <c r="F157" s="145" t="s">
        <v>389</v>
      </c>
      <c r="G157" s="193">
        <v>37975</v>
      </c>
      <c r="H157" s="149">
        <f t="shared" ca="1" si="2"/>
        <v>12</v>
      </c>
      <c r="I157" s="150" t="s">
        <v>387</v>
      </c>
      <c r="J157" s="151">
        <v>48740</v>
      </c>
      <c r="K157" s="152">
        <v>1</v>
      </c>
    </row>
    <row r="158" spans="1:11" x14ac:dyDescent="0.3">
      <c r="A158" s="145" t="s">
        <v>993</v>
      </c>
      <c r="B158" s="146" t="s">
        <v>674</v>
      </c>
      <c r="C158" s="145" t="s">
        <v>399</v>
      </c>
      <c r="D158" s="147">
        <v>826450563</v>
      </c>
      <c r="E158" s="148">
        <v>9196607355</v>
      </c>
      <c r="F158" s="145" t="s">
        <v>385</v>
      </c>
      <c r="G158" s="193">
        <v>34156</v>
      </c>
      <c r="H158" s="149">
        <f t="shared" ca="1" si="2"/>
        <v>22</v>
      </c>
      <c r="I158" s="150"/>
      <c r="J158" s="151">
        <v>57760</v>
      </c>
      <c r="K158" s="152">
        <v>3</v>
      </c>
    </row>
    <row r="159" spans="1:11" x14ac:dyDescent="0.3">
      <c r="A159" s="145" t="s">
        <v>835</v>
      </c>
      <c r="B159" s="146" t="s">
        <v>1383</v>
      </c>
      <c r="C159" s="145" t="s">
        <v>397</v>
      </c>
      <c r="D159" s="147">
        <v>393051351</v>
      </c>
      <c r="E159" s="148">
        <v>9197508998</v>
      </c>
      <c r="F159" s="145" t="s">
        <v>389</v>
      </c>
      <c r="G159" s="193">
        <v>36060</v>
      </c>
      <c r="H159" s="149">
        <f t="shared" ca="1" si="2"/>
        <v>17</v>
      </c>
      <c r="I159" s="150" t="s">
        <v>388</v>
      </c>
      <c r="J159" s="151">
        <v>32835</v>
      </c>
      <c r="K159" s="152">
        <v>2</v>
      </c>
    </row>
    <row r="160" spans="1:11" x14ac:dyDescent="0.3">
      <c r="A160" s="145" t="s">
        <v>804</v>
      </c>
      <c r="B160" s="146" t="s">
        <v>1383</v>
      </c>
      <c r="C160" s="145" t="s">
        <v>2309</v>
      </c>
      <c r="D160" s="147">
        <v>510190628</v>
      </c>
      <c r="E160" s="148">
        <v>2527405629</v>
      </c>
      <c r="F160" s="145" t="s">
        <v>386</v>
      </c>
      <c r="G160" s="193">
        <v>36457</v>
      </c>
      <c r="H160" s="149">
        <f t="shared" ca="1" si="2"/>
        <v>16</v>
      </c>
      <c r="I160" s="150" t="s">
        <v>391</v>
      </c>
      <c r="J160" s="151">
        <v>43680</v>
      </c>
      <c r="K160" s="152">
        <v>5</v>
      </c>
    </row>
    <row r="161" spans="1:11" x14ac:dyDescent="0.3">
      <c r="A161" s="145" t="s">
        <v>1395</v>
      </c>
      <c r="B161" s="146" t="s">
        <v>1505</v>
      </c>
      <c r="C161" s="145" t="s">
        <v>408</v>
      </c>
      <c r="D161" s="147">
        <v>758001890</v>
      </c>
      <c r="E161" s="148">
        <v>2521202348</v>
      </c>
      <c r="F161" s="145" t="s">
        <v>389</v>
      </c>
      <c r="G161" s="193">
        <v>36430</v>
      </c>
      <c r="H161" s="149">
        <f t="shared" ca="1" si="2"/>
        <v>16</v>
      </c>
      <c r="I161" s="150" t="s">
        <v>391</v>
      </c>
      <c r="J161" s="151">
        <v>38105</v>
      </c>
      <c r="K161" s="152">
        <v>2</v>
      </c>
    </row>
    <row r="162" spans="1:11" x14ac:dyDescent="0.3">
      <c r="A162" s="145" t="s">
        <v>1376</v>
      </c>
      <c r="B162" s="146" t="s">
        <v>1383</v>
      </c>
      <c r="C162" s="145" t="s">
        <v>408</v>
      </c>
      <c r="D162" s="147">
        <v>163350417</v>
      </c>
      <c r="E162" s="148">
        <v>2526466230</v>
      </c>
      <c r="F162" s="145" t="s">
        <v>386</v>
      </c>
      <c r="G162" s="193">
        <v>34089</v>
      </c>
      <c r="H162" s="149">
        <f t="shared" ca="1" si="2"/>
        <v>23</v>
      </c>
      <c r="I162" s="150" t="s">
        <v>390</v>
      </c>
      <c r="J162" s="151">
        <v>65320</v>
      </c>
      <c r="K162" s="152">
        <v>5</v>
      </c>
    </row>
    <row r="163" spans="1:11" x14ac:dyDescent="0.3">
      <c r="A163" s="145" t="s">
        <v>922</v>
      </c>
      <c r="B163" s="146" t="s">
        <v>1381</v>
      </c>
      <c r="C163" s="145" t="s">
        <v>399</v>
      </c>
      <c r="D163" s="147">
        <v>665773893</v>
      </c>
      <c r="E163" s="148">
        <v>9198857217</v>
      </c>
      <c r="F163" s="145" t="s">
        <v>392</v>
      </c>
      <c r="G163" s="193">
        <v>37983</v>
      </c>
      <c r="H163" s="149">
        <f t="shared" ca="1" si="2"/>
        <v>12</v>
      </c>
      <c r="I163" s="150"/>
      <c r="J163" s="151">
        <v>28424</v>
      </c>
      <c r="K163" s="152">
        <v>4</v>
      </c>
    </row>
    <row r="164" spans="1:11" x14ac:dyDescent="0.3">
      <c r="A164" s="145" t="s">
        <v>1407</v>
      </c>
      <c r="B164" s="146" t="s">
        <v>1505</v>
      </c>
      <c r="C164" s="145" t="s">
        <v>408</v>
      </c>
      <c r="D164" s="147">
        <v>120224342</v>
      </c>
      <c r="E164" s="148">
        <v>9198986390</v>
      </c>
      <c r="F164" s="145" t="s">
        <v>392</v>
      </c>
      <c r="G164" s="193">
        <v>41303</v>
      </c>
      <c r="H164" s="149">
        <f t="shared" ca="1" si="2"/>
        <v>3</v>
      </c>
      <c r="I164" s="150"/>
      <c r="J164" s="151">
        <v>32536</v>
      </c>
      <c r="K164" s="152">
        <v>2</v>
      </c>
    </row>
    <row r="165" spans="1:11" x14ac:dyDescent="0.3">
      <c r="A165" s="145" t="s">
        <v>1115</v>
      </c>
      <c r="B165" s="146" t="s">
        <v>1383</v>
      </c>
      <c r="C165" s="145" t="s">
        <v>405</v>
      </c>
      <c r="D165" s="147">
        <v>868128171</v>
      </c>
      <c r="E165" s="148">
        <v>2525048978</v>
      </c>
      <c r="F165" s="145" t="s">
        <v>386</v>
      </c>
      <c r="G165" s="193">
        <v>34295</v>
      </c>
      <c r="H165" s="149">
        <f t="shared" ca="1" si="2"/>
        <v>22</v>
      </c>
      <c r="I165" s="150" t="s">
        <v>388</v>
      </c>
      <c r="J165" s="151">
        <v>75370</v>
      </c>
      <c r="K165" s="152">
        <v>2</v>
      </c>
    </row>
    <row r="166" spans="1:11" x14ac:dyDescent="0.3">
      <c r="A166" s="145" t="s">
        <v>970</v>
      </c>
      <c r="B166" s="146" t="s">
        <v>1383</v>
      </c>
      <c r="C166" s="145" t="s">
        <v>399</v>
      </c>
      <c r="D166" s="147">
        <v>594680949</v>
      </c>
      <c r="E166" s="148">
        <v>9192375580</v>
      </c>
      <c r="F166" s="145" t="s">
        <v>389</v>
      </c>
      <c r="G166" s="193">
        <v>36634</v>
      </c>
      <c r="H166" s="149">
        <f t="shared" ca="1" si="2"/>
        <v>16</v>
      </c>
      <c r="I166" s="150" t="s">
        <v>391</v>
      </c>
      <c r="J166" s="151">
        <v>17270</v>
      </c>
      <c r="K166" s="152">
        <v>5</v>
      </c>
    </row>
    <row r="167" spans="1:11" x14ac:dyDescent="0.3">
      <c r="A167" s="145" t="s">
        <v>887</v>
      </c>
      <c r="B167" s="146" t="s">
        <v>1380</v>
      </c>
      <c r="C167" s="145" t="s">
        <v>399</v>
      </c>
      <c r="D167" s="147">
        <v>682907379</v>
      </c>
      <c r="E167" s="148">
        <v>2521854525</v>
      </c>
      <c r="F167" s="145" t="s">
        <v>386</v>
      </c>
      <c r="G167" s="193">
        <v>36992</v>
      </c>
      <c r="H167" s="149">
        <f t="shared" ca="1" si="2"/>
        <v>15</v>
      </c>
      <c r="I167" s="150" t="s">
        <v>393</v>
      </c>
      <c r="J167" s="151">
        <v>39520</v>
      </c>
      <c r="K167" s="152">
        <v>5</v>
      </c>
    </row>
    <row r="168" spans="1:11" x14ac:dyDescent="0.3">
      <c r="A168" s="145" t="s">
        <v>816</v>
      </c>
      <c r="B168" s="146" t="s">
        <v>1381</v>
      </c>
      <c r="C168" s="145" t="s">
        <v>397</v>
      </c>
      <c r="D168" s="147">
        <v>625531462</v>
      </c>
      <c r="E168" s="148">
        <v>2527553017</v>
      </c>
      <c r="F168" s="145" t="s">
        <v>386</v>
      </c>
      <c r="G168" s="193">
        <v>40127</v>
      </c>
      <c r="H168" s="149">
        <f t="shared" ca="1" si="2"/>
        <v>6</v>
      </c>
      <c r="I168" s="150" t="s">
        <v>387</v>
      </c>
      <c r="J168" s="151">
        <v>42480</v>
      </c>
      <c r="K168" s="152">
        <v>3</v>
      </c>
    </row>
    <row r="169" spans="1:11" x14ac:dyDescent="0.3">
      <c r="A169" s="145" t="s">
        <v>1170</v>
      </c>
      <c r="B169" s="146" t="s">
        <v>1381</v>
      </c>
      <c r="C169" s="145" t="s">
        <v>406</v>
      </c>
      <c r="D169" s="147">
        <v>880747384</v>
      </c>
      <c r="E169" s="148">
        <v>9195220001</v>
      </c>
      <c r="F169" s="145" t="s">
        <v>386</v>
      </c>
      <c r="G169" s="193">
        <v>39950</v>
      </c>
      <c r="H169" s="149">
        <f t="shared" ca="1" si="2"/>
        <v>7</v>
      </c>
      <c r="I169" s="150" t="s">
        <v>393</v>
      </c>
      <c r="J169" s="151">
        <v>79400</v>
      </c>
      <c r="K169" s="152">
        <v>4</v>
      </c>
    </row>
    <row r="170" spans="1:11" x14ac:dyDescent="0.3">
      <c r="A170" s="145" t="s">
        <v>1222</v>
      </c>
      <c r="B170" s="146" t="s">
        <v>1381</v>
      </c>
      <c r="C170" s="145" t="s">
        <v>406</v>
      </c>
      <c r="D170" s="147">
        <v>462650472</v>
      </c>
      <c r="E170" s="148">
        <v>2521276517</v>
      </c>
      <c r="F170" s="145" t="s">
        <v>385</v>
      </c>
      <c r="G170" s="193">
        <v>34530</v>
      </c>
      <c r="H170" s="149">
        <f t="shared" ca="1" si="2"/>
        <v>21</v>
      </c>
      <c r="I170" s="150"/>
      <c r="J170" s="151">
        <v>79380</v>
      </c>
      <c r="K170" s="152">
        <v>1</v>
      </c>
    </row>
    <row r="171" spans="1:11" x14ac:dyDescent="0.3">
      <c r="A171" s="145" t="s">
        <v>787</v>
      </c>
      <c r="B171" s="146" t="s">
        <v>1383</v>
      </c>
      <c r="C171" s="145" t="s">
        <v>1385</v>
      </c>
      <c r="D171" s="147">
        <v>585815837</v>
      </c>
      <c r="E171" s="148">
        <v>9194983657</v>
      </c>
      <c r="F171" s="145" t="s">
        <v>389</v>
      </c>
      <c r="G171" s="193">
        <v>40657</v>
      </c>
      <c r="H171" s="149">
        <f t="shared" ca="1" si="2"/>
        <v>5</v>
      </c>
      <c r="I171" s="150" t="s">
        <v>388</v>
      </c>
      <c r="J171" s="151">
        <v>18655</v>
      </c>
      <c r="K171" s="152">
        <v>4</v>
      </c>
    </row>
    <row r="172" spans="1:11" x14ac:dyDescent="0.3">
      <c r="A172" s="145" t="s">
        <v>744</v>
      </c>
      <c r="B172" s="146" t="s">
        <v>1505</v>
      </c>
      <c r="C172" s="145" t="s">
        <v>395</v>
      </c>
      <c r="D172" s="147">
        <v>267218084</v>
      </c>
      <c r="E172" s="148">
        <v>9193825834</v>
      </c>
      <c r="F172" s="145" t="s">
        <v>385</v>
      </c>
      <c r="G172" s="193">
        <v>37376</v>
      </c>
      <c r="H172" s="149">
        <f t="shared" ca="1" si="2"/>
        <v>14</v>
      </c>
      <c r="I172" s="150"/>
      <c r="J172" s="151">
        <v>88000</v>
      </c>
      <c r="K172" s="152">
        <v>5</v>
      </c>
    </row>
    <row r="173" spans="1:11" x14ac:dyDescent="0.3">
      <c r="A173" s="145" t="s">
        <v>1070</v>
      </c>
      <c r="B173" s="146" t="s">
        <v>1505</v>
      </c>
      <c r="C173" s="145" t="s">
        <v>402</v>
      </c>
      <c r="D173" s="147">
        <v>355985853</v>
      </c>
      <c r="E173" s="148">
        <v>2525478716</v>
      </c>
      <c r="F173" s="145" t="s">
        <v>386</v>
      </c>
      <c r="G173" s="193">
        <v>35412</v>
      </c>
      <c r="H173" s="149">
        <f t="shared" ca="1" si="2"/>
        <v>19</v>
      </c>
      <c r="I173" s="150" t="s">
        <v>387</v>
      </c>
      <c r="J173" s="151">
        <v>46030</v>
      </c>
      <c r="K173" s="152">
        <v>2</v>
      </c>
    </row>
    <row r="174" spans="1:11" x14ac:dyDescent="0.3">
      <c r="A174" s="145" t="s">
        <v>868</v>
      </c>
      <c r="B174" s="146" t="s">
        <v>1383</v>
      </c>
      <c r="C174" s="145" t="s">
        <v>399</v>
      </c>
      <c r="D174" s="147">
        <v>798466688</v>
      </c>
      <c r="E174" s="148">
        <v>9192232339</v>
      </c>
      <c r="F174" s="145" t="s">
        <v>386</v>
      </c>
      <c r="G174" s="193">
        <v>37828</v>
      </c>
      <c r="H174" s="149">
        <f t="shared" ca="1" si="2"/>
        <v>12</v>
      </c>
      <c r="I174" s="150" t="s">
        <v>387</v>
      </c>
      <c r="J174" s="151">
        <v>35600</v>
      </c>
      <c r="K174" s="152">
        <v>5</v>
      </c>
    </row>
    <row r="175" spans="1:11" x14ac:dyDescent="0.3">
      <c r="A175" s="145" t="s">
        <v>1228</v>
      </c>
      <c r="B175" s="146" t="s">
        <v>1505</v>
      </c>
      <c r="C175" s="145" t="s">
        <v>406</v>
      </c>
      <c r="D175" s="147">
        <v>289103201</v>
      </c>
      <c r="E175" s="148">
        <v>9192921836</v>
      </c>
      <c r="F175" s="145" t="s">
        <v>386</v>
      </c>
      <c r="G175" s="193">
        <v>35255</v>
      </c>
      <c r="H175" s="149">
        <f t="shared" ca="1" si="2"/>
        <v>19</v>
      </c>
      <c r="I175" s="150" t="s">
        <v>387</v>
      </c>
      <c r="J175" s="151">
        <v>73830</v>
      </c>
      <c r="K175" s="152">
        <v>2</v>
      </c>
    </row>
    <row r="176" spans="1:11" x14ac:dyDescent="0.3">
      <c r="A176" s="145" t="s">
        <v>1302</v>
      </c>
      <c r="B176" s="146" t="s">
        <v>1383</v>
      </c>
      <c r="C176" s="145" t="s">
        <v>407</v>
      </c>
      <c r="D176" s="147">
        <v>984881714</v>
      </c>
      <c r="E176" s="148">
        <v>9196973131</v>
      </c>
      <c r="F176" s="145" t="s">
        <v>386</v>
      </c>
      <c r="G176" s="193">
        <v>35695</v>
      </c>
      <c r="H176" s="149">
        <f t="shared" ca="1" si="2"/>
        <v>18</v>
      </c>
      <c r="I176" s="150" t="s">
        <v>391</v>
      </c>
      <c r="J176" s="151">
        <v>34330</v>
      </c>
      <c r="K176" s="152">
        <v>3</v>
      </c>
    </row>
    <row r="177" spans="1:11" x14ac:dyDescent="0.3">
      <c r="A177" s="145" t="s">
        <v>1036</v>
      </c>
      <c r="B177" s="146" t="s">
        <v>1505</v>
      </c>
      <c r="C177" s="145" t="s">
        <v>402</v>
      </c>
      <c r="D177" s="147">
        <v>650784238</v>
      </c>
      <c r="E177" s="148">
        <v>9194679864</v>
      </c>
      <c r="F177" s="145" t="s">
        <v>385</v>
      </c>
      <c r="G177" s="193">
        <v>39948</v>
      </c>
      <c r="H177" s="149">
        <f t="shared" ca="1" si="2"/>
        <v>7</v>
      </c>
      <c r="I177" s="150"/>
      <c r="J177" s="151">
        <v>53870</v>
      </c>
      <c r="K177" s="152">
        <v>2</v>
      </c>
    </row>
    <row r="178" spans="1:11" x14ac:dyDescent="0.3">
      <c r="A178" s="145" t="s">
        <v>1055</v>
      </c>
      <c r="B178" s="146" t="s">
        <v>1383</v>
      </c>
      <c r="C178" s="145" t="s">
        <v>402</v>
      </c>
      <c r="D178" s="147">
        <v>983891302</v>
      </c>
      <c r="E178" s="148">
        <v>9191462245</v>
      </c>
      <c r="F178" s="145" t="s">
        <v>386</v>
      </c>
      <c r="G178" s="193">
        <v>36428</v>
      </c>
      <c r="H178" s="149">
        <f t="shared" ca="1" si="2"/>
        <v>16</v>
      </c>
      <c r="I178" s="150" t="s">
        <v>387</v>
      </c>
      <c r="J178" s="151">
        <v>81640</v>
      </c>
      <c r="K178" s="152">
        <v>4</v>
      </c>
    </row>
    <row r="179" spans="1:11" x14ac:dyDescent="0.3">
      <c r="A179" s="145" t="s">
        <v>1024</v>
      </c>
      <c r="B179" s="146" t="s">
        <v>1381</v>
      </c>
      <c r="C179" s="145" t="s">
        <v>399</v>
      </c>
      <c r="D179" s="147">
        <v>470719383</v>
      </c>
      <c r="E179" s="148">
        <v>9197848542</v>
      </c>
      <c r="F179" s="145" t="s">
        <v>386</v>
      </c>
      <c r="G179" s="193">
        <v>38776</v>
      </c>
      <c r="H179" s="149">
        <f t="shared" ca="1" si="2"/>
        <v>10</v>
      </c>
      <c r="I179" s="150" t="s">
        <v>387</v>
      </c>
      <c r="J179" s="151">
        <v>75120</v>
      </c>
      <c r="K179" s="152">
        <v>5</v>
      </c>
    </row>
    <row r="180" spans="1:11" x14ac:dyDescent="0.3">
      <c r="A180" s="145" t="s">
        <v>1419</v>
      </c>
      <c r="B180" s="146" t="s">
        <v>1381</v>
      </c>
      <c r="C180" s="145" t="s">
        <v>409</v>
      </c>
      <c r="D180" s="147">
        <v>106099892</v>
      </c>
      <c r="E180" s="148">
        <v>9194436681</v>
      </c>
      <c r="F180" s="145" t="s">
        <v>385</v>
      </c>
      <c r="G180" s="193">
        <v>36988</v>
      </c>
      <c r="H180" s="149">
        <f t="shared" ca="1" si="2"/>
        <v>15</v>
      </c>
      <c r="I180" s="150"/>
      <c r="J180" s="151">
        <v>66132</v>
      </c>
      <c r="K180" s="152">
        <v>4</v>
      </c>
    </row>
    <row r="181" spans="1:11" x14ac:dyDescent="0.3">
      <c r="A181" s="145" t="s">
        <v>928</v>
      </c>
      <c r="B181" s="146" t="s">
        <v>1380</v>
      </c>
      <c r="C181" s="145" t="s">
        <v>399</v>
      </c>
      <c r="D181" s="147">
        <v>240272873</v>
      </c>
      <c r="E181" s="148">
        <v>9198912054</v>
      </c>
      <c r="F181" s="145" t="s">
        <v>385</v>
      </c>
      <c r="G181" s="193">
        <v>36047</v>
      </c>
      <c r="H181" s="149">
        <f t="shared" ca="1" si="2"/>
        <v>17</v>
      </c>
      <c r="I181" s="150"/>
      <c r="J181" s="151">
        <v>80330</v>
      </c>
      <c r="K181" s="152">
        <v>4</v>
      </c>
    </row>
    <row r="182" spans="1:11" x14ac:dyDescent="0.3">
      <c r="A182" s="145" t="s">
        <v>1287</v>
      </c>
      <c r="B182" s="146" t="s">
        <v>1380</v>
      </c>
      <c r="C182" s="145" t="s">
        <v>407</v>
      </c>
      <c r="D182" s="147">
        <v>626501093</v>
      </c>
      <c r="E182" s="148">
        <v>9192822520</v>
      </c>
      <c r="F182" s="145" t="s">
        <v>385</v>
      </c>
      <c r="G182" s="193">
        <v>36248</v>
      </c>
      <c r="H182" s="149">
        <f t="shared" ca="1" si="2"/>
        <v>17</v>
      </c>
      <c r="I182" s="150"/>
      <c r="J182" s="151">
        <v>64590</v>
      </c>
      <c r="K182" s="152">
        <v>1</v>
      </c>
    </row>
    <row r="183" spans="1:11" x14ac:dyDescent="0.3">
      <c r="A183" s="145" t="s">
        <v>780</v>
      </c>
      <c r="B183" s="146" t="s">
        <v>1381</v>
      </c>
      <c r="C183" s="145" t="s">
        <v>2310</v>
      </c>
      <c r="D183" s="147">
        <v>759350847</v>
      </c>
      <c r="E183" s="148">
        <v>2527474942</v>
      </c>
      <c r="F183" s="145" t="s">
        <v>386</v>
      </c>
      <c r="G183" s="193">
        <v>40832</v>
      </c>
      <c r="H183" s="149">
        <f t="shared" ca="1" si="2"/>
        <v>4</v>
      </c>
      <c r="I183" s="150" t="s">
        <v>387</v>
      </c>
      <c r="J183" s="151">
        <v>36630</v>
      </c>
      <c r="K183" s="152">
        <v>4</v>
      </c>
    </row>
    <row r="184" spans="1:11" x14ac:dyDescent="0.3">
      <c r="A184" s="160" t="s">
        <v>1346</v>
      </c>
      <c r="B184" s="161" t="s">
        <v>1383</v>
      </c>
      <c r="C184" s="160" t="s">
        <v>408</v>
      </c>
      <c r="D184" s="162">
        <v>656572514</v>
      </c>
      <c r="E184" s="163">
        <v>9193679666</v>
      </c>
      <c r="F184" s="160" t="s">
        <v>385</v>
      </c>
      <c r="G184" s="194">
        <v>38577</v>
      </c>
      <c r="H184" s="164">
        <f t="shared" ca="1" si="2"/>
        <v>10</v>
      </c>
      <c r="I184" s="164"/>
      <c r="J184" s="165">
        <v>70150</v>
      </c>
      <c r="K184" s="166">
        <v>2</v>
      </c>
    </row>
    <row r="185" spans="1:11" x14ac:dyDescent="0.3">
      <c r="A185" s="145" t="s">
        <v>783</v>
      </c>
      <c r="B185" s="146" t="s">
        <v>1381</v>
      </c>
      <c r="C185" s="145" t="s">
        <v>1385</v>
      </c>
      <c r="D185" s="147">
        <v>907491320</v>
      </c>
      <c r="E185" s="148">
        <v>2525724528</v>
      </c>
      <c r="F185" s="145" t="s">
        <v>389</v>
      </c>
      <c r="G185" s="193">
        <v>35603</v>
      </c>
      <c r="H185" s="149">
        <f t="shared" ca="1" si="2"/>
        <v>18</v>
      </c>
      <c r="I185" s="150" t="s">
        <v>388</v>
      </c>
      <c r="J185" s="151">
        <v>42905</v>
      </c>
      <c r="K185" s="152">
        <v>1</v>
      </c>
    </row>
    <row r="186" spans="1:11" x14ac:dyDescent="0.3">
      <c r="A186" s="145" t="s">
        <v>1116</v>
      </c>
      <c r="B186" s="146" t="s">
        <v>378</v>
      </c>
      <c r="C186" s="145" t="s">
        <v>405</v>
      </c>
      <c r="D186" s="147">
        <v>294130565</v>
      </c>
      <c r="E186" s="148">
        <v>9193744359</v>
      </c>
      <c r="F186" s="145" t="s">
        <v>386</v>
      </c>
      <c r="G186" s="193">
        <v>36899</v>
      </c>
      <c r="H186" s="149">
        <f t="shared" ca="1" si="2"/>
        <v>15</v>
      </c>
      <c r="I186" s="150" t="s">
        <v>387</v>
      </c>
      <c r="J186" s="151">
        <v>26360</v>
      </c>
      <c r="K186" s="152">
        <v>1</v>
      </c>
    </row>
    <row r="187" spans="1:11" x14ac:dyDescent="0.3">
      <c r="A187" s="145" t="s">
        <v>947</v>
      </c>
      <c r="B187" s="146" t="s">
        <v>674</v>
      </c>
      <c r="C187" s="145" t="s">
        <v>399</v>
      </c>
      <c r="D187" s="147">
        <v>350104448</v>
      </c>
      <c r="E187" s="148">
        <v>9193883356</v>
      </c>
      <c r="F187" s="145" t="s">
        <v>386</v>
      </c>
      <c r="G187" s="193">
        <v>37628</v>
      </c>
      <c r="H187" s="149">
        <f t="shared" ca="1" si="2"/>
        <v>13</v>
      </c>
      <c r="I187" s="150" t="s">
        <v>393</v>
      </c>
      <c r="J187" s="151">
        <v>44920</v>
      </c>
      <c r="K187" s="152">
        <v>1</v>
      </c>
    </row>
    <row r="188" spans="1:11" x14ac:dyDescent="0.3">
      <c r="A188" s="145" t="s">
        <v>1106</v>
      </c>
      <c r="B188" s="146" t="s">
        <v>378</v>
      </c>
      <c r="C188" s="145" t="s">
        <v>404</v>
      </c>
      <c r="D188" s="147">
        <v>252582122</v>
      </c>
      <c r="E188" s="148">
        <v>9197764351</v>
      </c>
      <c r="F188" s="145" t="s">
        <v>385</v>
      </c>
      <c r="G188" s="193">
        <v>41047</v>
      </c>
      <c r="H188" s="149">
        <f t="shared" ca="1" si="2"/>
        <v>4</v>
      </c>
      <c r="I188" s="150"/>
      <c r="J188" s="151">
        <v>25120</v>
      </c>
      <c r="K188" s="152">
        <v>2</v>
      </c>
    </row>
    <row r="189" spans="1:11" x14ac:dyDescent="0.3">
      <c r="A189" s="145" t="s">
        <v>1119</v>
      </c>
      <c r="B189" s="146" t="s">
        <v>1381</v>
      </c>
      <c r="C189" s="145" t="s">
        <v>405</v>
      </c>
      <c r="D189" s="147">
        <v>934447306</v>
      </c>
      <c r="E189" s="148">
        <v>2525981242</v>
      </c>
      <c r="F189" s="145" t="s">
        <v>386</v>
      </c>
      <c r="G189" s="193">
        <v>37011</v>
      </c>
      <c r="H189" s="149">
        <f t="shared" ca="1" si="2"/>
        <v>15</v>
      </c>
      <c r="I189" s="150" t="s">
        <v>391</v>
      </c>
      <c r="J189" s="151">
        <v>73030</v>
      </c>
      <c r="K189" s="152">
        <v>5</v>
      </c>
    </row>
    <row r="190" spans="1:11" x14ac:dyDescent="0.3">
      <c r="A190" s="145" t="s">
        <v>936</v>
      </c>
      <c r="B190" s="146" t="s">
        <v>378</v>
      </c>
      <c r="C190" s="145" t="s">
        <v>399</v>
      </c>
      <c r="D190" s="147">
        <v>361925033</v>
      </c>
      <c r="E190" s="148">
        <v>9196633751</v>
      </c>
      <c r="F190" s="145" t="s">
        <v>385</v>
      </c>
      <c r="G190" s="193">
        <v>37436</v>
      </c>
      <c r="H190" s="149">
        <f t="shared" ca="1" si="2"/>
        <v>13</v>
      </c>
      <c r="I190" s="150"/>
      <c r="J190" s="151">
        <v>71830</v>
      </c>
      <c r="K190" s="152">
        <v>3</v>
      </c>
    </row>
    <row r="191" spans="1:11" x14ac:dyDescent="0.3">
      <c r="A191" s="145" t="s">
        <v>779</v>
      </c>
      <c r="B191" s="146" t="s">
        <v>1383</v>
      </c>
      <c r="C191" s="145" t="s">
        <v>2310</v>
      </c>
      <c r="D191" s="147">
        <v>495042805</v>
      </c>
      <c r="E191" s="148">
        <v>9197146686</v>
      </c>
      <c r="F191" s="145" t="s">
        <v>385</v>
      </c>
      <c r="G191" s="193">
        <v>34436</v>
      </c>
      <c r="H191" s="149">
        <f t="shared" ca="1" si="2"/>
        <v>22</v>
      </c>
      <c r="I191" s="150"/>
      <c r="J191" s="151">
        <v>59350</v>
      </c>
      <c r="K191" s="152">
        <v>5</v>
      </c>
    </row>
    <row r="192" spans="1:11" x14ac:dyDescent="0.3">
      <c r="A192" s="145" t="s">
        <v>1343</v>
      </c>
      <c r="B192" s="146" t="s">
        <v>674</v>
      </c>
      <c r="C192" s="145" t="s">
        <v>408</v>
      </c>
      <c r="D192" s="147">
        <v>843299208</v>
      </c>
      <c r="E192" s="148">
        <v>9198631557</v>
      </c>
      <c r="F192" s="145" t="s">
        <v>389</v>
      </c>
      <c r="G192" s="193">
        <v>38009</v>
      </c>
      <c r="H192" s="149">
        <f t="shared" ca="1" si="2"/>
        <v>12</v>
      </c>
      <c r="I192" s="150" t="s">
        <v>388</v>
      </c>
      <c r="J192" s="151">
        <v>49080</v>
      </c>
      <c r="K192" s="152">
        <v>5</v>
      </c>
    </row>
    <row r="193" spans="1:11" x14ac:dyDescent="0.3">
      <c r="A193" s="145" t="s">
        <v>777</v>
      </c>
      <c r="B193" s="146" t="s">
        <v>378</v>
      </c>
      <c r="C193" s="145" t="s">
        <v>1385</v>
      </c>
      <c r="D193" s="147">
        <v>681596577</v>
      </c>
      <c r="E193" s="148">
        <v>9192387348</v>
      </c>
      <c r="F193" s="145" t="s">
        <v>385</v>
      </c>
      <c r="G193" s="193">
        <v>36711</v>
      </c>
      <c r="H193" s="149">
        <f t="shared" ca="1" si="2"/>
        <v>15</v>
      </c>
      <c r="I193" s="150"/>
      <c r="J193" s="151">
        <v>35260</v>
      </c>
      <c r="K193" s="152">
        <v>2</v>
      </c>
    </row>
    <row r="194" spans="1:11" x14ac:dyDescent="0.3">
      <c r="A194" s="145" t="s">
        <v>1201</v>
      </c>
      <c r="B194" s="146" t="s">
        <v>1381</v>
      </c>
      <c r="C194" s="145" t="s">
        <v>406</v>
      </c>
      <c r="D194" s="147">
        <v>313358310</v>
      </c>
      <c r="E194" s="148">
        <v>9195442791</v>
      </c>
      <c r="F194" s="145" t="s">
        <v>386</v>
      </c>
      <c r="G194" s="193">
        <v>33989</v>
      </c>
      <c r="H194" s="149">
        <f t="shared" ref="H194:H257" ca="1" si="3">DATEDIF(G194,TODAY(),"Y")</f>
        <v>23</v>
      </c>
      <c r="I194" s="150" t="s">
        <v>387</v>
      </c>
      <c r="J194" s="151">
        <v>62688</v>
      </c>
      <c r="K194" s="152">
        <v>2</v>
      </c>
    </row>
    <row r="195" spans="1:11" x14ac:dyDescent="0.3">
      <c r="A195" s="145" t="s">
        <v>1223</v>
      </c>
      <c r="B195" s="146" t="s">
        <v>378</v>
      </c>
      <c r="C195" s="145" t="s">
        <v>406</v>
      </c>
      <c r="D195" s="147">
        <v>991221095</v>
      </c>
      <c r="E195" s="148">
        <v>9194630903</v>
      </c>
      <c r="F195" s="145" t="s">
        <v>386</v>
      </c>
      <c r="G195" s="193">
        <v>41513</v>
      </c>
      <c r="H195" s="149">
        <f t="shared" ca="1" si="3"/>
        <v>2</v>
      </c>
      <c r="I195" s="150" t="s">
        <v>388</v>
      </c>
      <c r="J195" s="151">
        <v>29760</v>
      </c>
      <c r="K195" s="152">
        <v>2</v>
      </c>
    </row>
    <row r="196" spans="1:11" x14ac:dyDescent="0.3">
      <c r="A196" s="145" t="s">
        <v>926</v>
      </c>
      <c r="B196" s="146" t="s">
        <v>1381</v>
      </c>
      <c r="C196" s="145" t="s">
        <v>399</v>
      </c>
      <c r="D196" s="147">
        <v>829216164</v>
      </c>
      <c r="E196" s="148">
        <v>2524982487</v>
      </c>
      <c r="F196" s="145" t="s">
        <v>385</v>
      </c>
      <c r="G196" s="193">
        <v>35196</v>
      </c>
      <c r="H196" s="149">
        <f t="shared" ca="1" si="3"/>
        <v>20</v>
      </c>
      <c r="I196" s="150"/>
      <c r="J196" s="151">
        <v>84170</v>
      </c>
      <c r="K196" s="152">
        <v>2</v>
      </c>
    </row>
    <row r="197" spans="1:11" x14ac:dyDescent="0.3">
      <c r="A197" s="145" t="s">
        <v>1292</v>
      </c>
      <c r="B197" s="146" t="s">
        <v>1383</v>
      </c>
      <c r="C197" s="145" t="s">
        <v>407</v>
      </c>
      <c r="D197" s="147">
        <v>983047016</v>
      </c>
      <c r="E197" s="148">
        <v>9198451642</v>
      </c>
      <c r="F197" s="145" t="s">
        <v>385</v>
      </c>
      <c r="G197" s="193">
        <v>40193</v>
      </c>
      <c r="H197" s="149">
        <f t="shared" ca="1" si="3"/>
        <v>6</v>
      </c>
      <c r="I197" s="150"/>
      <c r="J197" s="151">
        <v>85930</v>
      </c>
      <c r="K197" s="152">
        <v>2</v>
      </c>
    </row>
    <row r="198" spans="1:11" x14ac:dyDescent="0.3">
      <c r="A198" s="145" t="s">
        <v>851</v>
      </c>
      <c r="B198" s="146" t="s">
        <v>1383</v>
      </c>
      <c r="C198" s="145" t="s">
        <v>398</v>
      </c>
      <c r="D198" s="147">
        <v>875920441</v>
      </c>
      <c r="E198" s="148">
        <v>9191715499</v>
      </c>
      <c r="F198" s="145" t="s">
        <v>389</v>
      </c>
      <c r="G198" s="193">
        <v>36066</v>
      </c>
      <c r="H198" s="149">
        <f t="shared" ca="1" si="3"/>
        <v>17</v>
      </c>
      <c r="I198" s="150" t="s">
        <v>388</v>
      </c>
      <c r="J198" s="151">
        <v>51800</v>
      </c>
      <c r="K198" s="152">
        <v>1</v>
      </c>
    </row>
    <row r="199" spans="1:11" x14ac:dyDescent="0.3">
      <c r="A199" s="145" t="s">
        <v>1360</v>
      </c>
      <c r="B199" s="146" t="s">
        <v>378</v>
      </c>
      <c r="C199" s="145" t="s">
        <v>408</v>
      </c>
      <c r="D199" s="147">
        <v>210491464</v>
      </c>
      <c r="E199" s="148">
        <v>9198405552</v>
      </c>
      <c r="F199" s="145" t="s">
        <v>386</v>
      </c>
      <c r="G199" s="193">
        <v>40445</v>
      </c>
      <c r="H199" s="149">
        <f t="shared" ca="1" si="3"/>
        <v>5</v>
      </c>
      <c r="I199" s="150" t="s">
        <v>387</v>
      </c>
      <c r="J199" s="151">
        <v>79380</v>
      </c>
      <c r="K199" s="152">
        <v>5</v>
      </c>
    </row>
    <row r="200" spans="1:11" x14ac:dyDescent="0.3">
      <c r="A200" s="145" t="s">
        <v>1350</v>
      </c>
      <c r="B200" s="146" t="s">
        <v>1383</v>
      </c>
      <c r="C200" s="145" t="s">
        <v>408</v>
      </c>
      <c r="D200" s="147">
        <v>240241467</v>
      </c>
      <c r="E200" s="148">
        <v>2524914916</v>
      </c>
      <c r="F200" s="145" t="s">
        <v>392</v>
      </c>
      <c r="G200" s="193">
        <v>36767</v>
      </c>
      <c r="H200" s="149">
        <f t="shared" ca="1" si="3"/>
        <v>15</v>
      </c>
      <c r="I200" s="150"/>
      <c r="J200" s="151">
        <v>28768</v>
      </c>
      <c r="K200" s="152">
        <v>3</v>
      </c>
    </row>
    <row r="201" spans="1:11" x14ac:dyDescent="0.3">
      <c r="A201" s="145" t="s">
        <v>1305</v>
      </c>
      <c r="B201" s="146" t="s">
        <v>378</v>
      </c>
      <c r="C201" s="145" t="s">
        <v>407</v>
      </c>
      <c r="D201" s="147">
        <v>649292883</v>
      </c>
      <c r="E201" s="148">
        <v>9198413896</v>
      </c>
      <c r="F201" s="145" t="s">
        <v>386</v>
      </c>
      <c r="G201" s="193">
        <v>34887</v>
      </c>
      <c r="H201" s="149">
        <f t="shared" ca="1" si="3"/>
        <v>20</v>
      </c>
      <c r="I201" s="150" t="s">
        <v>391</v>
      </c>
      <c r="J201" s="151">
        <v>31910</v>
      </c>
      <c r="K201" s="152">
        <v>5</v>
      </c>
    </row>
    <row r="202" spans="1:11" x14ac:dyDescent="0.3">
      <c r="A202" s="201" t="s">
        <v>818</v>
      </c>
      <c r="B202" s="200" t="s">
        <v>1381</v>
      </c>
      <c r="C202" s="201" t="s">
        <v>397</v>
      </c>
      <c r="D202" s="202">
        <v>622274162</v>
      </c>
      <c r="E202" s="203">
        <v>9191264786</v>
      </c>
      <c r="F202" s="201" t="s">
        <v>385</v>
      </c>
      <c r="G202" s="204">
        <v>36221</v>
      </c>
      <c r="H202" s="205">
        <f t="shared" ca="1" si="3"/>
        <v>17</v>
      </c>
      <c r="I202" s="205"/>
      <c r="J202" s="206">
        <v>26360</v>
      </c>
      <c r="K202" s="207">
        <v>4</v>
      </c>
    </row>
    <row r="203" spans="1:11" x14ac:dyDescent="0.3">
      <c r="A203" s="145" t="s">
        <v>1400</v>
      </c>
      <c r="B203" s="146" t="s">
        <v>1381</v>
      </c>
      <c r="C203" s="145" t="s">
        <v>408</v>
      </c>
      <c r="D203" s="147">
        <v>793256568</v>
      </c>
      <c r="E203" s="148">
        <v>9196999991</v>
      </c>
      <c r="F203" s="145" t="s">
        <v>386</v>
      </c>
      <c r="G203" s="193">
        <v>37675</v>
      </c>
      <c r="H203" s="149">
        <f t="shared" ca="1" si="3"/>
        <v>13</v>
      </c>
      <c r="I203" s="150" t="s">
        <v>387</v>
      </c>
      <c r="J203" s="151">
        <v>27130</v>
      </c>
      <c r="K203" s="152">
        <v>5</v>
      </c>
    </row>
    <row r="204" spans="1:11" x14ac:dyDescent="0.3">
      <c r="A204" s="145" t="s">
        <v>1017</v>
      </c>
      <c r="B204" s="146" t="s">
        <v>378</v>
      </c>
      <c r="C204" s="145" t="s">
        <v>399</v>
      </c>
      <c r="D204" s="147">
        <v>354619285</v>
      </c>
      <c r="E204" s="148">
        <v>2526657361</v>
      </c>
      <c r="F204" s="145" t="s">
        <v>386</v>
      </c>
      <c r="G204" s="193">
        <v>40258</v>
      </c>
      <c r="H204" s="149">
        <f t="shared" ca="1" si="3"/>
        <v>6</v>
      </c>
      <c r="I204" s="150" t="s">
        <v>390</v>
      </c>
      <c r="J204" s="151">
        <v>22660</v>
      </c>
      <c r="K204" s="152">
        <v>2</v>
      </c>
    </row>
    <row r="205" spans="1:11" x14ac:dyDescent="0.3">
      <c r="A205" s="145" t="s">
        <v>1292</v>
      </c>
      <c r="B205" s="146" t="s">
        <v>1383</v>
      </c>
      <c r="C205" s="145" t="s">
        <v>407</v>
      </c>
      <c r="D205" s="147">
        <v>983047016</v>
      </c>
      <c r="E205" s="148">
        <v>9198451642</v>
      </c>
      <c r="F205" s="145" t="s">
        <v>385</v>
      </c>
      <c r="G205" s="193">
        <v>41446</v>
      </c>
      <c r="H205" s="149">
        <f t="shared" ca="1" si="3"/>
        <v>2</v>
      </c>
      <c r="I205" s="150"/>
      <c r="J205" s="151">
        <v>85930</v>
      </c>
      <c r="K205" s="152">
        <v>2</v>
      </c>
    </row>
    <row r="206" spans="1:11" x14ac:dyDescent="0.3">
      <c r="A206" s="145" t="s">
        <v>1409</v>
      </c>
      <c r="B206" s="146" t="s">
        <v>1505</v>
      </c>
      <c r="C206" s="145" t="s">
        <v>408</v>
      </c>
      <c r="D206" s="147">
        <v>147683641</v>
      </c>
      <c r="E206" s="148">
        <v>9191657646</v>
      </c>
      <c r="F206" s="145" t="s">
        <v>385</v>
      </c>
      <c r="G206" s="193">
        <v>41548</v>
      </c>
      <c r="H206" s="149">
        <f t="shared" ca="1" si="3"/>
        <v>2</v>
      </c>
      <c r="I206" s="150"/>
      <c r="J206" s="151">
        <v>47280</v>
      </c>
      <c r="K206" s="152">
        <v>1</v>
      </c>
    </row>
    <row r="207" spans="1:11" x14ac:dyDescent="0.3">
      <c r="A207" s="145" t="s">
        <v>1183</v>
      </c>
      <c r="B207" s="146" t="s">
        <v>1381</v>
      </c>
      <c r="C207" s="145" t="s">
        <v>406</v>
      </c>
      <c r="D207" s="147">
        <v>561530671</v>
      </c>
      <c r="E207" s="148">
        <v>9192999652</v>
      </c>
      <c r="F207" s="145" t="s">
        <v>386</v>
      </c>
      <c r="G207" s="193">
        <v>41485</v>
      </c>
      <c r="H207" s="149">
        <f t="shared" ca="1" si="3"/>
        <v>2</v>
      </c>
      <c r="I207" s="150" t="s">
        <v>390</v>
      </c>
      <c r="J207" s="151">
        <v>54500</v>
      </c>
      <c r="K207" s="152">
        <v>5</v>
      </c>
    </row>
    <row r="208" spans="1:11" x14ac:dyDescent="0.3">
      <c r="A208" s="145" t="s">
        <v>798</v>
      </c>
      <c r="B208" s="146" t="s">
        <v>1383</v>
      </c>
      <c r="C208" s="145" t="s">
        <v>2309</v>
      </c>
      <c r="D208" s="147">
        <v>124203063</v>
      </c>
      <c r="E208" s="148">
        <v>9192229885</v>
      </c>
      <c r="F208" s="145" t="s">
        <v>389</v>
      </c>
      <c r="G208" s="193">
        <v>34370</v>
      </c>
      <c r="H208" s="149">
        <f t="shared" ca="1" si="3"/>
        <v>22</v>
      </c>
      <c r="I208" s="150" t="s">
        <v>391</v>
      </c>
      <c r="J208" s="151">
        <v>10520</v>
      </c>
      <c r="K208" s="152">
        <v>4</v>
      </c>
    </row>
    <row r="209" spans="1:11" x14ac:dyDescent="0.3">
      <c r="A209" s="145" t="s">
        <v>1424</v>
      </c>
      <c r="B209" s="146" t="s">
        <v>1505</v>
      </c>
      <c r="C209" s="145" t="s">
        <v>2311</v>
      </c>
      <c r="D209" s="147">
        <v>827277063</v>
      </c>
      <c r="E209" s="148">
        <v>2528873234</v>
      </c>
      <c r="F209" s="145" t="s">
        <v>392</v>
      </c>
      <c r="G209" s="193">
        <v>34699</v>
      </c>
      <c r="H209" s="149">
        <f t="shared" ca="1" si="3"/>
        <v>21</v>
      </c>
      <c r="I209" s="150"/>
      <c r="J209" s="151">
        <v>19044</v>
      </c>
      <c r="K209" s="152">
        <v>1</v>
      </c>
    </row>
    <row r="210" spans="1:11" x14ac:dyDescent="0.3">
      <c r="A210" s="145" t="s">
        <v>1005</v>
      </c>
      <c r="B210" s="146" t="s">
        <v>1381</v>
      </c>
      <c r="C210" s="145" t="s">
        <v>399</v>
      </c>
      <c r="D210" s="147">
        <v>332289257</v>
      </c>
      <c r="E210" s="148">
        <v>9198367725</v>
      </c>
      <c r="F210" s="145" t="s">
        <v>385</v>
      </c>
      <c r="G210" s="193">
        <v>41590</v>
      </c>
      <c r="H210" s="149">
        <f t="shared" ca="1" si="3"/>
        <v>2</v>
      </c>
      <c r="I210" s="150"/>
      <c r="J210" s="151">
        <v>68260</v>
      </c>
      <c r="K210" s="152">
        <v>5</v>
      </c>
    </row>
    <row r="211" spans="1:11" x14ac:dyDescent="0.3">
      <c r="A211" s="145" t="s">
        <v>1150</v>
      </c>
      <c r="B211" s="146" t="s">
        <v>1381</v>
      </c>
      <c r="C211" s="145" t="s">
        <v>405</v>
      </c>
      <c r="D211" s="147">
        <v>290385638</v>
      </c>
      <c r="E211" s="148">
        <v>9194518022</v>
      </c>
      <c r="F211" s="145" t="s">
        <v>389</v>
      </c>
      <c r="G211" s="193">
        <v>36427</v>
      </c>
      <c r="H211" s="149">
        <f t="shared" ca="1" si="3"/>
        <v>16</v>
      </c>
      <c r="I211" s="150" t="s">
        <v>390</v>
      </c>
      <c r="J211" s="151">
        <v>35045</v>
      </c>
      <c r="K211" s="152">
        <v>4</v>
      </c>
    </row>
    <row r="212" spans="1:11" x14ac:dyDescent="0.3">
      <c r="A212" s="145" t="s">
        <v>1124</v>
      </c>
      <c r="B212" s="146" t="s">
        <v>1381</v>
      </c>
      <c r="C212" s="145" t="s">
        <v>405</v>
      </c>
      <c r="D212" s="147">
        <v>931977751</v>
      </c>
      <c r="E212" s="148">
        <v>9194471952</v>
      </c>
      <c r="F212" s="145" t="s">
        <v>386</v>
      </c>
      <c r="G212" s="193">
        <v>34661</v>
      </c>
      <c r="H212" s="149">
        <f t="shared" ca="1" si="3"/>
        <v>21</v>
      </c>
      <c r="I212" s="150" t="s">
        <v>387</v>
      </c>
      <c r="J212" s="151">
        <v>25830</v>
      </c>
      <c r="K212" s="152">
        <v>5</v>
      </c>
    </row>
    <row r="213" spans="1:11" x14ac:dyDescent="0.3">
      <c r="A213" s="145" t="s">
        <v>832</v>
      </c>
      <c r="B213" s="146" t="s">
        <v>1381</v>
      </c>
      <c r="C213" s="145" t="s">
        <v>397</v>
      </c>
      <c r="D213" s="147">
        <v>232896341</v>
      </c>
      <c r="E213" s="148">
        <v>9197288082</v>
      </c>
      <c r="F213" s="145" t="s">
        <v>385</v>
      </c>
      <c r="G213" s="193">
        <v>34888</v>
      </c>
      <c r="H213" s="149">
        <f t="shared" ca="1" si="3"/>
        <v>20</v>
      </c>
      <c r="I213" s="150"/>
      <c r="J213" s="151">
        <v>45830</v>
      </c>
      <c r="K213" s="152">
        <v>4</v>
      </c>
    </row>
    <row r="214" spans="1:11" x14ac:dyDescent="0.3">
      <c r="A214" s="145" t="s">
        <v>1237</v>
      </c>
      <c r="B214" s="146" t="s">
        <v>1381</v>
      </c>
      <c r="C214" s="145" t="s">
        <v>406</v>
      </c>
      <c r="D214" s="147">
        <v>456809622</v>
      </c>
      <c r="E214" s="148">
        <v>2523046338</v>
      </c>
      <c r="F214" s="145" t="s">
        <v>386</v>
      </c>
      <c r="G214" s="193">
        <v>34200</v>
      </c>
      <c r="H214" s="149">
        <f t="shared" ca="1" si="3"/>
        <v>22</v>
      </c>
      <c r="I214" s="150" t="s">
        <v>387</v>
      </c>
      <c r="J214" s="151">
        <v>48080</v>
      </c>
      <c r="K214" s="152">
        <v>2</v>
      </c>
    </row>
    <row r="215" spans="1:11" x14ac:dyDescent="0.3">
      <c r="A215" s="145" t="s">
        <v>681</v>
      </c>
      <c r="B215" s="146" t="s">
        <v>378</v>
      </c>
      <c r="C215" s="145" t="s">
        <v>1379</v>
      </c>
      <c r="D215" s="147">
        <v>914428485</v>
      </c>
      <c r="E215" s="148">
        <v>2521774590</v>
      </c>
      <c r="F215" s="145" t="s">
        <v>389</v>
      </c>
      <c r="G215" s="193">
        <v>41223</v>
      </c>
      <c r="H215" s="149">
        <f t="shared" ca="1" si="3"/>
        <v>3</v>
      </c>
      <c r="I215" s="150" t="s">
        <v>390</v>
      </c>
      <c r="J215" s="151">
        <v>26795</v>
      </c>
      <c r="K215" s="152">
        <v>4</v>
      </c>
    </row>
    <row r="216" spans="1:11" x14ac:dyDescent="0.3">
      <c r="A216" s="145" t="s">
        <v>1199</v>
      </c>
      <c r="B216" s="146" t="s">
        <v>1380</v>
      </c>
      <c r="C216" s="145" t="s">
        <v>406</v>
      </c>
      <c r="D216" s="147">
        <v>343185481</v>
      </c>
      <c r="E216" s="148">
        <v>9196446519</v>
      </c>
      <c r="F216" s="145" t="s">
        <v>386</v>
      </c>
      <c r="G216" s="193">
        <v>34742</v>
      </c>
      <c r="H216" s="149">
        <f t="shared" ca="1" si="3"/>
        <v>21</v>
      </c>
      <c r="I216" s="150" t="s">
        <v>390</v>
      </c>
      <c r="J216" s="151">
        <v>73740</v>
      </c>
      <c r="K216" s="152">
        <v>4</v>
      </c>
    </row>
    <row r="217" spans="1:11" x14ac:dyDescent="0.3">
      <c r="A217" s="145" t="s">
        <v>781</v>
      </c>
      <c r="B217" s="146" t="s">
        <v>1381</v>
      </c>
      <c r="C217" s="145" t="s">
        <v>1385</v>
      </c>
      <c r="D217" s="147">
        <v>469591073</v>
      </c>
      <c r="E217" s="148">
        <v>2523327522</v>
      </c>
      <c r="F217" s="145" t="s">
        <v>386</v>
      </c>
      <c r="G217" s="193">
        <v>35944</v>
      </c>
      <c r="H217" s="149">
        <f t="shared" ca="1" si="3"/>
        <v>17</v>
      </c>
      <c r="I217" s="150" t="s">
        <v>393</v>
      </c>
      <c r="J217" s="151">
        <v>61150</v>
      </c>
      <c r="K217" s="152">
        <v>4</v>
      </c>
    </row>
    <row r="218" spans="1:11" x14ac:dyDescent="0.3">
      <c r="A218" s="145" t="s">
        <v>1249</v>
      </c>
      <c r="B218" s="146" t="s">
        <v>674</v>
      </c>
      <c r="C218" s="145" t="s">
        <v>407</v>
      </c>
      <c r="D218" s="147">
        <v>269873478</v>
      </c>
      <c r="E218" s="148">
        <v>9198244224</v>
      </c>
      <c r="F218" s="145" t="s">
        <v>386</v>
      </c>
      <c r="G218" s="193">
        <v>37302</v>
      </c>
      <c r="H218" s="149">
        <f t="shared" ca="1" si="3"/>
        <v>14</v>
      </c>
      <c r="I218" s="150" t="s">
        <v>391</v>
      </c>
      <c r="J218" s="151">
        <v>32120</v>
      </c>
      <c r="K218" s="152">
        <v>1</v>
      </c>
    </row>
    <row r="219" spans="1:11" x14ac:dyDescent="0.3">
      <c r="A219" s="145" t="s">
        <v>1414</v>
      </c>
      <c r="B219" s="146" t="s">
        <v>1381</v>
      </c>
      <c r="C219" s="145" t="s">
        <v>408</v>
      </c>
      <c r="D219" s="147">
        <v>964255290</v>
      </c>
      <c r="E219" s="148">
        <v>9197446192</v>
      </c>
      <c r="F219" s="145" t="s">
        <v>386</v>
      </c>
      <c r="G219" s="193">
        <v>36686</v>
      </c>
      <c r="H219" s="149">
        <f t="shared" ca="1" si="3"/>
        <v>15</v>
      </c>
      <c r="I219" s="150" t="s">
        <v>391</v>
      </c>
      <c r="J219" s="151">
        <v>34990</v>
      </c>
      <c r="K219" s="152">
        <v>3</v>
      </c>
    </row>
    <row r="220" spans="1:11" x14ac:dyDescent="0.3">
      <c r="A220" s="145" t="s">
        <v>1216</v>
      </c>
      <c r="B220" s="146" t="s">
        <v>1381</v>
      </c>
      <c r="C220" s="145" t="s">
        <v>406</v>
      </c>
      <c r="D220" s="147">
        <v>558903229</v>
      </c>
      <c r="E220" s="148">
        <v>9195699651</v>
      </c>
      <c r="F220" s="145" t="s">
        <v>386</v>
      </c>
      <c r="G220" s="193">
        <v>37086</v>
      </c>
      <c r="H220" s="149">
        <f t="shared" ca="1" si="3"/>
        <v>14</v>
      </c>
      <c r="I220" s="150" t="s">
        <v>387</v>
      </c>
      <c r="J220" s="151">
        <v>23320</v>
      </c>
      <c r="K220" s="152">
        <v>4</v>
      </c>
    </row>
    <row r="221" spans="1:11" x14ac:dyDescent="0.3">
      <c r="A221" s="145" t="s">
        <v>985</v>
      </c>
      <c r="B221" s="146" t="s">
        <v>674</v>
      </c>
      <c r="C221" s="145" t="s">
        <v>399</v>
      </c>
      <c r="D221" s="147">
        <v>180095803</v>
      </c>
      <c r="E221" s="148">
        <v>2526503334</v>
      </c>
      <c r="F221" s="145" t="s">
        <v>386</v>
      </c>
      <c r="G221" s="193">
        <v>39348</v>
      </c>
      <c r="H221" s="149">
        <f t="shared" ca="1" si="3"/>
        <v>8</v>
      </c>
      <c r="I221" s="150" t="s">
        <v>387</v>
      </c>
      <c r="J221" s="151">
        <v>78170</v>
      </c>
      <c r="K221" s="152">
        <v>5</v>
      </c>
    </row>
    <row r="222" spans="1:11" x14ac:dyDescent="0.3">
      <c r="A222" s="145" t="s">
        <v>1007</v>
      </c>
      <c r="B222" s="146" t="s">
        <v>674</v>
      </c>
      <c r="C222" s="145" t="s">
        <v>399</v>
      </c>
      <c r="D222" s="147">
        <v>993383806</v>
      </c>
      <c r="E222" s="148">
        <v>2521810581</v>
      </c>
      <c r="F222" s="145" t="s">
        <v>392</v>
      </c>
      <c r="G222" s="193">
        <v>37341</v>
      </c>
      <c r="H222" s="149">
        <f t="shared" ca="1" si="3"/>
        <v>14</v>
      </c>
      <c r="I222" s="150"/>
      <c r="J222" s="151">
        <v>37612</v>
      </c>
      <c r="K222" s="152">
        <v>4</v>
      </c>
    </row>
    <row r="223" spans="1:11" x14ac:dyDescent="0.3">
      <c r="A223" s="145" t="s">
        <v>991</v>
      </c>
      <c r="B223" s="146" t="s">
        <v>1383</v>
      </c>
      <c r="C223" s="145" t="s">
        <v>399</v>
      </c>
      <c r="D223" s="147">
        <v>903618594</v>
      </c>
      <c r="E223" s="148">
        <v>9194733288</v>
      </c>
      <c r="F223" s="145" t="s">
        <v>386</v>
      </c>
      <c r="G223" s="193">
        <v>36994</v>
      </c>
      <c r="H223" s="149">
        <f t="shared" ca="1" si="3"/>
        <v>15</v>
      </c>
      <c r="I223" s="150" t="s">
        <v>390</v>
      </c>
      <c r="J223" s="151">
        <v>54230</v>
      </c>
      <c r="K223" s="152">
        <v>5</v>
      </c>
    </row>
    <row r="224" spans="1:11" x14ac:dyDescent="0.3">
      <c r="A224" s="145" t="s">
        <v>1149</v>
      </c>
      <c r="B224" s="146" t="s">
        <v>1381</v>
      </c>
      <c r="C224" s="145" t="s">
        <v>405</v>
      </c>
      <c r="D224" s="147">
        <v>948252103</v>
      </c>
      <c r="E224" s="148">
        <v>9197430732</v>
      </c>
      <c r="F224" s="145" t="s">
        <v>392</v>
      </c>
      <c r="G224" s="193">
        <v>38621</v>
      </c>
      <c r="H224" s="149">
        <f t="shared" ca="1" si="3"/>
        <v>10</v>
      </c>
      <c r="I224" s="150"/>
      <c r="J224" s="151">
        <v>39764</v>
      </c>
      <c r="K224" s="152">
        <v>1</v>
      </c>
    </row>
    <row r="225" spans="1:11" x14ac:dyDescent="0.3">
      <c r="A225" s="145" t="s">
        <v>860</v>
      </c>
      <c r="B225" s="146" t="s">
        <v>1381</v>
      </c>
      <c r="C225" s="145" t="s">
        <v>399</v>
      </c>
      <c r="D225" s="147">
        <v>505966230</v>
      </c>
      <c r="E225" s="148">
        <v>9198038161</v>
      </c>
      <c r="F225" s="145" t="s">
        <v>386</v>
      </c>
      <c r="G225" s="193">
        <v>36415</v>
      </c>
      <c r="H225" s="149">
        <f t="shared" ca="1" si="3"/>
        <v>16</v>
      </c>
      <c r="I225" s="150" t="s">
        <v>391</v>
      </c>
      <c r="J225" s="151">
        <v>45500</v>
      </c>
      <c r="K225" s="152">
        <v>3</v>
      </c>
    </row>
    <row r="226" spans="1:11" x14ac:dyDescent="0.3">
      <c r="A226" s="145" t="s">
        <v>1069</v>
      </c>
      <c r="B226" s="146" t="s">
        <v>1383</v>
      </c>
      <c r="C226" s="145" t="s">
        <v>402</v>
      </c>
      <c r="D226" s="147">
        <v>422957475</v>
      </c>
      <c r="E226" s="148">
        <v>2524273090</v>
      </c>
      <c r="F226" s="145" t="s">
        <v>386</v>
      </c>
      <c r="G226" s="193">
        <v>36436</v>
      </c>
      <c r="H226" s="149">
        <f t="shared" ca="1" si="3"/>
        <v>16</v>
      </c>
      <c r="I226" s="150" t="s">
        <v>391</v>
      </c>
      <c r="J226" s="151">
        <v>65250</v>
      </c>
      <c r="K226" s="152">
        <v>2</v>
      </c>
    </row>
    <row r="227" spans="1:11" x14ac:dyDescent="0.3">
      <c r="A227" s="174" t="s">
        <v>1313</v>
      </c>
      <c r="B227" s="175" t="s">
        <v>1383</v>
      </c>
      <c r="C227" s="174" t="s">
        <v>408</v>
      </c>
      <c r="D227" s="176">
        <v>894855096</v>
      </c>
      <c r="E227" s="177">
        <v>9193936198</v>
      </c>
      <c r="F227" s="174" t="s">
        <v>389</v>
      </c>
      <c r="G227" s="196">
        <v>36686</v>
      </c>
      <c r="H227" s="178">
        <f t="shared" ca="1" si="3"/>
        <v>15</v>
      </c>
      <c r="I227" s="178" t="s">
        <v>390</v>
      </c>
      <c r="J227" s="179">
        <v>37660</v>
      </c>
      <c r="K227" s="180">
        <v>4</v>
      </c>
    </row>
    <row r="228" spans="1:11" x14ac:dyDescent="0.3">
      <c r="A228" s="145" t="s">
        <v>830</v>
      </c>
      <c r="B228" s="146" t="s">
        <v>1380</v>
      </c>
      <c r="C228" s="145" t="s">
        <v>397</v>
      </c>
      <c r="D228" s="147">
        <v>993867417</v>
      </c>
      <c r="E228" s="148">
        <v>2522338778</v>
      </c>
      <c r="F228" s="145" t="s">
        <v>386</v>
      </c>
      <c r="G228" s="193">
        <v>41309</v>
      </c>
      <c r="H228" s="149">
        <f t="shared" ca="1" si="3"/>
        <v>3</v>
      </c>
      <c r="I228" s="150" t="s">
        <v>391</v>
      </c>
      <c r="J228" s="151">
        <v>46340</v>
      </c>
      <c r="K228" s="152">
        <v>5</v>
      </c>
    </row>
    <row r="229" spans="1:11" x14ac:dyDescent="0.3">
      <c r="A229" s="145" t="s">
        <v>1421</v>
      </c>
      <c r="B229" s="146" t="s">
        <v>1505</v>
      </c>
      <c r="C229" s="145" t="s">
        <v>2311</v>
      </c>
      <c r="D229" s="147">
        <v>495372474</v>
      </c>
      <c r="E229" s="148">
        <v>9194137278</v>
      </c>
      <c r="F229" s="145" t="s">
        <v>389</v>
      </c>
      <c r="G229" s="193">
        <v>35059</v>
      </c>
      <c r="H229" s="149">
        <f t="shared" ca="1" si="3"/>
        <v>20</v>
      </c>
      <c r="I229" s="150" t="s">
        <v>387</v>
      </c>
      <c r="J229" s="151">
        <v>31250</v>
      </c>
      <c r="K229" s="152">
        <v>2</v>
      </c>
    </row>
    <row r="230" spans="1:11" x14ac:dyDescent="0.3">
      <c r="A230" s="145" t="s">
        <v>1018</v>
      </c>
      <c r="B230" s="146" t="s">
        <v>1380</v>
      </c>
      <c r="C230" s="145" t="s">
        <v>399</v>
      </c>
      <c r="D230" s="147">
        <v>696435191</v>
      </c>
      <c r="E230" s="148">
        <v>2527710498</v>
      </c>
      <c r="F230" s="145" t="s">
        <v>386</v>
      </c>
      <c r="G230" s="193">
        <v>36271</v>
      </c>
      <c r="H230" s="149">
        <f t="shared" ca="1" si="3"/>
        <v>17</v>
      </c>
      <c r="I230" s="150" t="s">
        <v>391</v>
      </c>
      <c r="J230" s="151">
        <v>61150</v>
      </c>
      <c r="K230" s="152">
        <v>2</v>
      </c>
    </row>
    <row r="231" spans="1:11" x14ac:dyDescent="0.3">
      <c r="A231" s="145" t="s">
        <v>1266</v>
      </c>
      <c r="B231" s="146" t="s">
        <v>1383</v>
      </c>
      <c r="C231" s="145" t="s">
        <v>407</v>
      </c>
      <c r="D231" s="147">
        <v>420739404</v>
      </c>
      <c r="E231" s="148">
        <v>9197785583</v>
      </c>
      <c r="F231" s="145" t="s">
        <v>386</v>
      </c>
      <c r="G231" s="193">
        <v>39052</v>
      </c>
      <c r="H231" s="149">
        <f t="shared" ca="1" si="3"/>
        <v>9</v>
      </c>
      <c r="I231" s="150" t="s">
        <v>391</v>
      </c>
      <c r="J231" s="151">
        <v>24840</v>
      </c>
      <c r="K231" s="152">
        <v>1</v>
      </c>
    </row>
    <row r="232" spans="1:11" x14ac:dyDescent="0.3">
      <c r="A232" s="145" t="s">
        <v>1095</v>
      </c>
      <c r="B232" s="146" t="s">
        <v>1381</v>
      </c>
      <c r="C232" s="145" t="s">
        <v>403</v>
      </c>
      <c r="D232" s="147">
        <v>221364716</v>
      </c>
      <c r="E232" s="148">
        <v>2521389906</v>
      </c>
      <c r="F232" s="145" t="s">
        <v>386</v>
      </c>
      <c r="G232" s="193">
        <v>40725</v>
      </c>
      <c r="H232" s="149">
        <f t="shared" ca="1" si="3"/>
        <v>4</v>
      </c>
      <c r="I232" s="150" t="s">
        <v>387</v>
      </c>
      <c r="J232" s="151">
        <v>71820</v>
      </c>
      <c r="K232" s="152">
        <v>2</v>
      </c>
    </row>
    <row r="233" spans="1:11" x14ac:dyDescent="0.3">
      <c r="A233" s="145" t="s">
        <v>1021</v>
      </c>
      <c r="B233" s="146" t="s">
        <v>1381</v>
      </c>
      <c r="C233" s="145" t="s">
        <v>399</v>
      </c>
      <c r="D233" s="147">
        <v>995858336</v>
      </c>
      <c r="E233" s="148">
        <v>2525035104</v>
      </c>
      <c r="F233" s="145" t="s">
        <v>385</v>
      </c>
      <c r="G233" s="193">
        <v>34189</v>
      </c>
      <c r="H233" s="149">
        <f t="shared" ca="1" si="3"/>
        <v>22</v>
      </c>
      <c r="I233" s="150"/>
      <c r="J233" s="151">
        <v>37840</v>
      </c>
      <c r="K233" s="152">
        <v>1</v>
      </c>
    </row>
    <row r="234" spans="1:11" x14ac:dyDescent="0.3">
      <c r="A234" s="145" t="s">
        <v>880</v>
      </c>
      <c r="B234" s="146" t="s">
        <v>1505</v>
      </c>
      <c r="C234" s="145" t="s">
        <v>399</v>
      </c>
      <c r="D234" s="147">
        <v>906321388</v>
      </c>
      <c r="E234" s="148">
        <v>2527919826</v>
      </c>
      <c r="F234" s="145" t="s">
        <v>385</v>
      </c>
      <c r="G234" s="193">
        <v>38730</v>
      </c>
      <c r="H234" s="149">
        <f t="shared" ca="1" si="3"/>
        <v>10</v>
      </c>
      <c r="I234" s="150"/>
      <c r="J234" s="151">
        <v>28260</v>
      </c>
      <c r="K234" s="152">
        <v>5</v>
      </c>
    </row>
    <row r="235" spans="1:11" x14ac:dyDescent="0.3">
      <c r="A235" s="145" t="s">
        <v>1238</v>
      </c>
      <c r="B235" s="146" t="s">
        <v>1383</v>
      </c>
      <c r="C235" s="145" t="s">
        <v>406</v>
      </c>
      <c r="D235" s="147">
        <v>967035612</v>
      </c>
      <c r="E235" s="148">
        <v>2528842613</v>
      </c>
      <c r="F235" s="145" t="s">
        <v>386</v>
      </c>
      <c r="G235" s="193">
        <v>34027</v>
      </c>
      <c r="H235" s="149">
        <f t="shared" ca="1" si="3"/>
        <v>23</v>
      </c>
      <c r="I235" s="150" t="s">
        <v>388</v>
      </c>
      <c r="J235" s="151">
        <v>63440</v>
      </c>
      <c r="K235" s="152">
        <v>3</v>
      </c>
    </row>
    <row r="236" spans="1:11" x14ac:dyDescent="0.3">
      <c r="A236" s="145" t="s">
        <v>1175</v>
      </c>
      <c r="B236" s="146" t="s">
        <v>1383</v>
      </c>
      <c r="C236" s="145" t="s">
        <v>406</v>
      </c>
      <c r="D236" s="147">
        <v>115404531</v>
      </c>
      <c r="E236" s="148">
        <v>2522636321</v>
      </c>
      <c r="F236" s="145" t="s">
        <v>389</v>
      </c>
      <c r="G236" s="193">
        <v>36603</v>
      </c>
      <c r="H236" s="149">
        <f t="shared" ca="1" si="3"/>
        <v>16</v>
      </c>
      <c r="I236" s="150" t="s">
        <v>391</v>
      </c>
      <c r="J236" s="151">
        <v>32900</v>
      </c>
      <c r="K236" s="152">
        <v>2</v>
      </c>
    </row>
    <row r="237" spans="1:11" x14ac:dyDescent="0.3">
      <c r="A237" s="145" t="s">
        <v>1043</v>
      </c>
      <c r="B237" s="146" t="s">
        <v>1381</v>
      </c>
      <c r="C237" s="145" t="s">
        <v>402</v>
      </c>
      <c r="D237" s="147">
        <v>555025137</v>
      </c>
      <c r="E237" s="148">
        <v>2526565171</v>
      </c>
      <c r="F237" s="145" t="s">
        <v>389</v>
      </c>
      <c r="G237" s="193">
        <v>36117</v>
      </c>
      <c r="H237" s="149">
        <f t="shared" ca="1" si="3"/>
        <v>17</v>
      </c>
      <c r="I237" s="150" t="s">
        <v>393</v>
      </c>
      <c r="J237" s="151">
        <v>13090</v>
      </c>
      <c r="K237" s="152">
        <v>4</v>
      </c>
    </row>
    <row r="238" spans="1:11" x14ac:dyDescent="0.3">
      <c r="A238" s="145" t="s">
        <v>1398</v>
      </c>
      <c r="B238" s="146" t="s">
        <v>1383</v>
      </c>
      <c r="C238" s="145" t="s">
        <v>408</v>
      </c>
      <c r="D238" s="147">
        <v>212558012</v>
      </c>
      <c r="E238" s="148">
        <v>2526860208</v>
      </c>
      <c r="F238" s="145" t="s">
        <v>386</v>
      </c>
      <c r="G238" s="193">
        <v>37127</v>
      </c>
      <c r="H238" s="149">
        <f t="shared" ca="1" si="3"/>
        <v>14</v>
      </c>
      <c r="I238" s="150" t="s">
        <v>387</v>
      </c>
      <c r="J238" s="151">
        <v>63060</v>
      </c>
      <c r="K238" s="152">
        <v>4</v>
      </c>
    </row>
    <row r="239" spans="1:11" x14ac:dyDescent="0.3">
      <c r="A239" s="145" t="s">
        <v>794</v>
      </c>
      <c r="B239" s="146" t="s">
        <v>1505</v>
      </c>
      <c r="C239" s="145" t="s">
        <v>1385</v>
      </c>
      <c r="D239" s="147">
        <v>707882019</v>
      </c>
      <c r="E239" s="148">
        <v>2523373445</v>
      </c>
      <c r="F239" s="145" t="s">
        <v>385</v>
      </c>
      <c r="G239" s="193">
        <v>36056</v>
      </c>
      <c r="H239" s="149">
        <f t="shared" ca="1" si="3"/>
        <v>17</v>
      </c>
      <c r="I239" s="150"/>
      <c r="J239" s="151">
        <v>86970</v>
      </c>
      <c r="K239" s="152">
        <v>4</v>
      </c>
    </row>
    <row r="240" spans="1:11" x14ac:dyDescent="0.3">
      <c r="A240" s="145" t="s">
        <v>1224</v>
      </c>
      <c r="B240" s="146" t="s">
        <v>1381</v>
      </c>
      <c r="C240" s="145" t="s">
        <v>406</v>
      </c>
      <c r="D240" s="147">
        <v>990843236</v>
      </c>
      <c r="E240" s="148">
        <v>9196245634</v>
      </c>
      <c r="F240" s="145" t="s">
        <v>386</v>
      </c>
      <c r="G240" s="193">
        <v>39263</v>
      </c>
      <c r="H240" s="149">
        <f t="shared" ca="1" si="3"/>
        <v>8</v>
      </c>
      <c r="I240" s="150" t="s">
        <v>391</v>
      </c>
      <c r="J240" s="151">
        <v>65880</v>
      </c>
      <c r="K240" s="152">
        <v>5</v>
      </c>
    </row>
    <row r="241" spans="1:11" x14ac:dyDescent="0.3">
      <c r="A241" s="145" t="s">
        <v>1111</v>
      </c>
      <c r="B241" s="146" t="s">
        <v>1380</v>
      </c>
      <c r="C241" s="145" t="s">
        <v>405</v>
      </c>
      <c r="D241" s="147">
        <v>302854692</v>
      </c>
      <c r="E241" s="148">
        <v>2528651774</v>
      </c>
      <c r="F241" s="145" t="s">
        <v>389</v>
      </c>
      <c r="G241" s="193">
        <v>38304</v>
      </c>
      <c r="H241" s="149">
        <f t="shared" ca="1" si="3"/>
        <v>11</v>
      </c>
      <c r="I241" s="150" t="s">
        <v>387</v>
      </c>
      <c r="J241" s="151">
        <v>13435</v>
      </c>
      <c r="K241" s="152">
        <v>1</v>
      </c>
    </row>
    <row r="242" spans="1:11" x14ac:dyDescent="0.3">
      <c r="A242" s="145" t="s">
        <v>957</v>
      </c>
      <c r="B242" s="146" t="s">
        <v>1381</v>
      </c>
      <c r="C242" s="145" t="s">
        <v>399</v>
      </c>
      <c r="D242" s="147">
        <v>698869555</v>
      </c>
      <c r="E242" s="148">
        <v>2526052545</v>
      </c>
      <c r="F242" s="145" t="s">
        <v>389</v>
      </c>
      <c r="G242" s="193">
        <v>36813</v>
      </c>
      <c r="H242" s="149">
        <f t="shared" ca="1" si="3"/>
        <v>15</v>
      </c>
      <c r="I242" s="150" t="s">
        <v>393</v>
      </c>
      <c r="J242" s="151">
        <v>41615</v>
      </c>
      <c r="K242" s="152">
        <v>1</v>
      </c>
    </row>
    <row r="243" spans="1:11" x14ac:dyDescent="0.3">
      <c r="A243" s="145" t="s">
        <v>962</v>
      </c>
      <c r="B243" s="146" t="s">
        <v>1381</v>
      </c>
      <c r="C243" s="145" t="s">
        <v>399</v>
      </c>
      <c r="D243" s="147">
        <v>462995574</v>
      </c>
      <c r="E243" s="148">
        <v>2523431009</v>
      </c>
      <c r="F243" s="145" t="s">
        <v>386</v>
      </c>
      <c r="G243" s="193">
        <v>39447</v>
      </c>
      <c r="H243" s="149">
        <f t="shared" ca="1" si="3"/>
        <v>8</v>
      </c>
      <c r="I243" s="150" t="s">
        <v>387</v>
      </c>
      <c r="J243" s="151">
        <v>88240</v>
      </c>
      <c r="K243" s="152">
        <v>5</v>
      </c>
    </row>
    <row r="244" spans="1:11" x14ac:dyDescent="0.3">
      <c r="A244" s="145" t="s">
        <v>801</v>
      </c>
      <c r="B244" s="146" t="s">
        <v>1381</v>
      </c>
      <c r="C244" s="145" t="s">
        <v>2309</v>
      </c>
      <c r="D244" s="147">
        <v>925049144</v>
      </c>
      <c r="E244" s="148">
        <v>2524752921</v>
      </c>
      <c r="F244" s="145" t="s">
        <v>386</v>
      </c>
      <c r="G244" s="193">
        <v>36439</v>
      </c>
      <c r="H244" s="149">
        <f t="shared" ca="1" si="3"/>
        <v>16</v>
      </c>
      <c r="I244" s="150" t="s">
        <v>387</v>
      </c>
      <c r="J244" s="151">
        <v>49860</v>
      </c>
      <c r="K244" s="152">
        <v>2</v>
      </c>
    </row>
    <row r="245" spans="1:11" x14ac:dyDescent="0.3">
      <c r="A245" s="145" t="s">
        <v>2578</v>
      </c>
      <c r="B245" s="146" t="s">
        <v>1381</v>
      </c>
      <c r="C245" s="145" t="s">
        <v>2309</v>
      </c>
      <c r="D245" s="147">
        <v>651995963</v>
      </c>
      <c r="E245" s="148">
        <v>9194944945</v>
      </c>
      <c r="F245" s="145" t="s">
        <v>392</v>
      </c>
      <c r="G245" s="193">
        <v>35703</v>
      </c>
      <c r="H245" s="149">
        <f t="shared" ca="1" si="3"/>
        <v>18</v>
      </c>
      <c r="I245" s="150"/>
      <c r="J245" s="151">
        <v>27484</v>
      </c>
      <c r="K245" s="152">
        <v>4</v>
      </c>
    </row>
    <row r="246" spans="1:11" x14ac:dyDescent="0.3">
      <c r="A246" s="145" t="s">
        <v>1392</v>
      </c>
      <c r="B246" s="146" t="s">
        <v>1383</v>
      </c>
      <c r="C246" s="145" t="s">
        <v>408</v>
      </c>
      <c r="D246" s="147">
        <v>324069262</v>
      </c>
      <c r="E246" s="148">
        <v>2525459665</v>
      </c>
      <c r="F246" s="145" t="s">
        <v>385</v>
      </c>
      <c r="G246" s="193">
        <v>37514</v>
      </c>
      <c r="H246" s="149">
        <f t="shared" ca="1" si="3"/>
        <v>13</v>
      </c>
      <c r="I246" s="150"/>
      <c r="J246" s="151">
        <v>45105</v>
      </c>
      <c r="K246" s="152">
        <v>1</v>
      </c>
    </row>
    <row r="247" spans="1:11" x14ac:dyDescent="0.3">
      <c r="A247" s="145" t="s">
        <v>799</v>
      </c>
      <c r="B247" s="146" t="s">
        <v>674</v>
      </c>
      <c r="C247" s="145" t="s">
        <v>2309</v>
      </c>
      <c r="D247" s="147">
        <v>313651312</v>
      </c>
      <c r="E247" s="148">
        <v>2526092172</v>
      </c>
      <c r="F247" s="145" t="s">
        <v>386</v>
      </c>
      <c r="G247" s="193">
        <v>39287</v>
      </c>
      <c r="H247" s="149">
        <f t="shared" ca="1" si="3"/>
        <v>8</v>
      </c>
      <c r="I247" s="150" t="s">
        <v>391</v>
      </c>
      <c r="J247" s="151">
        <v>68300</v>
      </c>
      <c r="K247" s="152">
        <v>5</v>
      </c>
    </row>
    <row r="248" spans="1:11" x14ac:dyDescent="0.3">
      <c r="A248" s="145" t="s">
        <v>963</v>
      </c>
      <c r="B248" s="146" t="s">
        <v>1381</v>
      </c>
      <c r="C248" s="145" t="s">
        <v>399</v>
      </c>
      <c r="D248" s="147">
        <v>930314379</v>
      </c>
      <c r="E248" s="148">
        <v>2524854867</v>
      </c>
      <c r="F248" s="145" t="s">
        <v>386</v>
      </c>
      <c r="G248" s="193">
        <v>39238</v>
      </c>
      <c r="H248" s="149">
        <f t="shared" ca="1" si="3"/>
        <v>8</v>
      </c>
      <c r="I248" s="150" t="s">
        <v>393</v>
      </c>
      <c r="J248" s="151">
        <v>71490</v>
      </c>
      <c r="K248" s="152">
        <v>5</v>
      </c>
    </row>
    <row r="249" spans="1:11" x14ac:dyDescent="0.3">
      <c r="A249" s="145" t="s">
        <v>1004</v>
      </c>
      <c r="B249" s="146" t="s">
        <v>1381</v>
      </c>
      <c r="C249" s="145" t="s">
        <v>399</v>
      </c>
      <c r="D249" s="147">
        <v>962553692</v>
      </c>
      <c r="E249" s="148">
        <v>9196689962</v>
      </c>
      <c r="F249" s="145" t="s">
        <v>386</v>
      </c>
      <c r="G249" s="193">
        <v>39663</v>
      </c>
      <c r="H249" s="149">
        <f t="shared" ca="1" si="3"/>
        <v>7</v>
      </c>
      <c r="I249" s="150" t="s">
        <v>391</v>
      </c>
      <c r="J249" s="151">
        <v>86260</v>
      </c>
      <c r="K249" s="152">
        <v>3</v>
      </c>
    </row>
    <row r="250" spans="1:11" x14ac:dyDescent="0.3">
      <c r="A250" s="145" t="s">
        <v>1243</v>
      </c>
      <c r="B250" s="146" t="s">
        <v>674</v>
      </c>
      <c r="C250" s="145" t="s">
        <v>407</v>
      </c>
      <c r="D250" s="147">
        <v>531654742</v>
      </c>
      <c r="E250" s="148">
        <v>9195770085</v>
      </c>
      <c r="F250" s="145" t="s">
        <v>386</v>
      </c>
      <c r="G250" s="193">
        <v>37270</v>
      </c>
      <c r="H250" s="149">
        <f t="shared" ca="1" si="3"/>
        <v>14</v>
      </c>
      <c r="I250" s="150" t="s">
        <v>387</v>
      </c>
      <c r="J250" s="151">
        <v>29210</v>
      </c>
      <c r="K250" s="152">
        <v>5</v>
      </c>
    </row>
    <row r="251" spans="1:11" x14ac:dyDescent="0.3">
      <c r="A251" s="145" t="s">
        <v>955</v>
      </c>
      <c r="B251" s="146" t="s">
        <v>378</v>
      </c>
      <c r="C251" s="145" t="s">
        <v>399</v>
      </c>
      <c r="D251" s="147">
        <v>416394493</v>
      </c>
      <c r="E251" s="148">
        <v>2525228252</v>
      </c>
      <c r="F251" s="145" t="s">
        <v>386</v>
      </c>
      <c r="G251" s="193">
        <v>41544</v>
      </c>
      <c r="H251" s="149">
        <f t="shared" ca="1" si="3"/>
        <v>2</v>
      </c>
      <c r="I251" s="150" t="s">
        <v>393</v>
      </c>
      <c r="J251" s="151">
        <v>55450</v>
      </c>
      <c r="K251" s="152">
        <v>5</v>
      </c>
    </row>
    <row r="252" spans="1:11" x14ac:dyDescent="0.3">
      <c r="A252" s="145" t="s">
        <v>969</v>
      </c>
      <c r="B252" s="146" t="s">
        <v>1383</v>
      </c>
      <c r="C252" s="145" t="s">
        <v>399</v>
      </c>
      <c r="D252" s="147">
        <v>412611335</v>
      </c>
      <c r="E252" s="148">
        <v>2525998691</v>
      </c>
      <c r="F252" s="145" t="s">
        <v>385</v>
      </c>
      <c r="G252" s="193">
        <v>37200</v>
      </c>
      <c r="H252" s="149">
        <f t="shared" ca="1" si="3"/>
        <v>14</v>
      </c>
      <c r="I252" s="150"/>
      <c r="J252" s="151">
        <v>40940</v>
      </c>
      <c r="K252" s="152">
        <v>2</v>
      </c>
    </row>
    <row r="253" spans="1:11" x14ac:dyDescent="0.3">
      <c r="A253" s="145" t="s">
        <v>1217</v>
      </c>
      <c r="B253" s="146" t="s">
        <v>1383</v>
      </c>
      <c r="C253" s="145" t="s">
        <v>406</v>
      </c>
      <c r="D253" s="147">
        <v>592519945</v>
      </c>
      <c r="E253" s="148">
        <v>9195990200</v>
      </c>
      <c r="F253" s="145" t="s">
        <v>386</v>
      </c>
      <c r="G253" s="193">
        <v>36361</v>
      </c>
      <c r="H253" s="149">
        <f t="shared" ca="1" si="3"/>
        <v>16</v>
      </c>
      <c r="I253" s="150" t="s">
        <v>387</v>
      </c>
      <c r="J253" s="151">
        <v>44650</v>
      </c>
      <c r="K253" s="152">
        <v>1</v>
      </c>
    </row>
    <row r="254" spans="1:11" x14ac:dyDescent="0.3">
      <c r="A254" s="145" t="s">
        <v>1057</v>
      </c>
      <c r="B254" s="146" t="s">
        <v>1381</v>
      </c>
      <c r="C254" s="145" t="s">
        <v>402</v>
      </c>
      <c r="D254" s="147">
        <v>796685092</v>
      </c>
      <c r="E254" s="148">
        <v>2527469217</v>
      </c>
      <c r="F254" s="145" t="s">
        <v>386</v>
      </c>
      <c r="G254" s="193">
        <v>34068</v>
      </c>
      <c r="H254" s="149">
        <f t="shared" ca="1" si="3"/>
        <v>23</v>
      </c>
      <c r="I254" s="150" t="s">
        <v>391</v>
      </c>
      <c r="J254" s="151">
        <v>43460</v>
      </c>
      <c r="K254" s="152">
        <v>5</v>
      </c>
    </row>
    <row r="255" spans="1:11" x14ac:dyDescent="0.3">
      <c r="A255" s="145" t="s">
        <v>756</v>
      </c>
      <c r="B255" s="146" t="s">
        <v>1383</v>
      </c>
      <c r="C255" s="145" t="s">
        <v>395</v>
      </c>
      <c r="D255" s="147">
        <v>333947685</v>
      </c>
      <c r="E255" s="148">
        <v>9198314799</v>
      </c>
      <c r="F255" s="145" t="s">
        <v>386</v>
      </c>
      <c r="G255" s="193">
        <v>36771</v>
      </c>
      <c r="H255" s="149">
        <f t="shared" ca="1" si="3"/>
        <v>15</v>
      </c>
      <c r="I255" s="150" t="s">
        <v>390</v>
      </c>
      <c r="J255" s="151">
        <v>85880</v>
      </c>
      <c r="K255" s="152">
        <v>3</v>
      </c>
    </row>
    <row r="256" spans="1:11" x14ac:dyDescent="0.3">
      <c r="A256" s="145" t="s">
        <v>1118</v>
      </c>
      <c r="B256" s="146" t="s">
        <v>1383</v>
      </c>
      <c r="C256" s="145" t="s">
        <v>405</v>
      </c>
      <c r="D256" s="147">
        <v>248820119</v>
      </c>
      <c r="E256" s="148">
        <v>2521711684</v>
      </c>
      <c r="F256" s="145" t="s">
        <v>386</v>
      </c>
      <c r="G256" s="193">
        <v>41271</v>
      </c>
      <c r="H256" s="149">
        <f t="shared" ca="1" si="3"/>
        <v>3</v>
      </c>
      <c r="I256" s="150" t="s">
        <v>387</v>
      </c>
      <c r="J256" s="151">
        <v>68520</v>
      </c>
      <c r="K256" s="152">
        <v>5</v>
      </c>
    </row>
    <row r="257" spans="1:11" x14ac:dyDescent="0.3">
      <c r="A257" s="145" t="s">
        <v>772</v>
      </c>
      <c r="B257" s="146" t="s">
        <v>1380</v>
      </c>
      <c r="C257" s="145" t="s">
        <v>1385</v>
      </c>
      <c r="D257" s="147">
        <v>938508346</v>
      </c>
      <c r="E257" s="148">
        <v>2526738901</v>
      </c>
      <c r="F257" s="145" t="s">
        <v>385</v>
      </c>
      <c r="G257" s="193">
        <v>37512</v>
      </c>
      <c r="H257" s="149">
        <f t="shared" ca="1" si="3"/>
        <v>13</v>
      </c>
      <c r="I257" s="150"/>
      <c r="J257" s="151">
        <v>80050</v>
      </c>
      <c r="K257" s="152">
        <v>2</v>
      </c>
    </row>
    <row r="258" spans="1:11" x14ac:dyDescent="0.3">
      <c r="A258" s="145" t="s">
        <v>1165</v>
      </c>
      <c r="B258" s="146" t="s">
        <v>1383</v>
      </c>
      <c r="C258" s="145" t="s">
        <v>406</v>
      </c>
      <c r="D258" s="147">
        <v>160662505</v>
      </c>
      <c r="E258" s="148">
        <v>2526427045</v>
      </c>
      <c r="F258" s="145" t="s">
        <v>385</v>
      </c>
      <c r="G258" s="193">
        <v>40356</v>
      </c>
      <c r="H258" s="149">
        <f t="shared" ref="H258:H321" ca="1" si="4">DATEDIF(G258,TODAY(),"Y")</f>
        <v>5</v>
      </c>
      <c r="I258" s="150"/>
      <c r="J258" s="151">
        <v>61580</v>
      </c>
      <c r="K258" s="152">
        <v>3</v>
      </c>
    </row>
    <row r="259" spans="1:11" x14ac:dyDescent="0.3">
      <c r="A259" s="145" t="s">
        <v>1012</v>
      </c>
      <c r="B259" s="146" t="s">
        <v>1383</v>
      </c>
      <c r="C259" s="145" t="s">
        <v>399</v>
      </c>
      <c r="D259" s="147">
        <v>920477476</v>
      </c>
      <c r="E259" s="148">
        <v>2523162442</v>
      </c>
      <c r="F259" s="145" t="s">
        <v>385</v>
      </c>
      <c r="G259" s="193">
        <v>37553</v>
      </c>
      <c r="H259" s="149">
        <f t="shared" ca="1" si="4"/>
        <v>13</v>
      </c>
      <c r="I259" s="150"/>
      <c r="J259" s="151">
        <v>24410</v>
      </c>
      <c r="K259" s="152">
        <v>3</v>
      </c>
    </row>
    <row r="260" spans="1:11" x14ac:dyDescent="0.3">
      <c r="A260" s="145" t="s">
        <v>849</v>
      </c>
      <c r="B260" s="146" t="s">
        <v>1383</v>
      </c>
      <c r="C260" s="145" t="s">
        <v>397</v>
      </c>
      <c r="D260" s="147">
        <v>927043360</v>
      </c>
      <c r="E260" s="148">
        <v>2526053287</v>
      </c>
      <c r="F260" s="145" t="s">
        <v>385</v>
      </c>
      <c r="G260" s="193">
        <v>38086</v>
      </c>
      <c r="H260" s="149">
        <f t="shared" ca="1" si="4"/>
        <v>12</v>
      </c>
      <c r="I260" s="150"/>
      <c r="J260" s="151">
        <v>22320</v>
      </c>
      <c r="K260" s="152">
        <v>2</v>
      </c>
    </row>
    <row r="261" spans="1:11" x14ac:dyDescent="0.3">
      <c r="A261" s="145" t="s">
        <v>1296</v>
      </c>
      <c r="B261" s="146" t="s">
        <v>1383</v>
      </c>
      <c r="C261" s="145" t="s">
        <v>407</v>
      </c>
      <c r="D261" s="147">
        <v>351003584</v>
      </c>
      <c r="E261" s="148">
        <v>2524269081</v>
      </c>
      <c r="F261" s="145" t="s">
        <v>385</v>
      </c>
      <c r="G261" s="193">
        <v>36043</v>
      </c>
      <c r="H261" s="149">
        <f t="shared" ca="1" si="4"/>
        <v>17</v>
      </c>
      <c r="I261" s="150"/>
      <c r="J261" s="151">
        <v>53310</v>
      </c>
      <c r="K261" s="152">
        <v>5</v>
      </c>
    </row>
    <row r="262" spans="1:11" x14ac:dyDescent="0.3">
      <c r="A262" s="145" t="s">
        <v>1390</v>
      </c>
      <c r="B262" s="146" t="s">
        <v>1380</v>
      </c>
      <c r="C262" s="145" t="s">
        <v>408</v>
      </c>
      <c r="D262" s="147">
        <v>120361975</v>
      </c>
      <c r="E262" s="148">
        <v>2521789943</v>
      </c>
      <c r="F262" s="145" t="s">
        <v>386</v>
      </c>
      <c r="G262" s="193">
        <v>39812</v>
      </c>
      <c r="H262" s="149">
        <f t="shared" ca="1" si="4"/>
        <v>7</v>
      </c>
      <c r="I262" s="150" t="s">
        <v>388</v>
      </c>
      <c r="J262" s="151">
        <v>60300</v>
      </c>
      <c r="K262" s="152">
        <v>2</v>
      </c>
    </row>
    <row r="263" spans="1:11" x14ac:dyDescent="0.3">
      <c r="A263" s="145" t="s">
        <v>1406</v>
      </c>
      <c r="B263" s="146" t="s">
        <v>1383</v>
      </c>
      <c r="C263" s="145" t="s">
        <v>408</v>
      </c>
      <c r="D263" s="147">
        <v>800685434</v>
      </c>
      <c r="E263" s="148">
        <v>2525821616</v>
      </c>
      <c r="F263" s="145" t="s">
        <v>386</v>
      </c>
      <c r="G263" s="193">
        <v>35568</v>
      </c>
      <c r="H263" s="149">
        <f t="shared" ca="1" si="4"/>
        <v>19</v>
      </c>
      <c r="I263" s="150" t="s">
        <v>388</v>
      </c>
      <c r="J263" s="151">
        <v>49930</v>
      </c>
      <c r="K263" s="152">
        <v>1</v>
      </c>
    </row>
    <row r="264" spans="1:11" x14ac:dyDescent="0.3">
      <c r="A264" s="145" t="s">
        <v>1129</v>
      </c>
      <c r="B264" s="146" t="s">
        <v>1381</v>
      </c>
      <c r="C264" s="145" t="s">
        <v>405</v>
      </c>
      <c r="D264" s="147">
        <v>960967007</v>
      </c>
      <c r="E264" s="148">
        <v>9194694995</v>
      </c>
      <c r="F264" s="145" t="s">
        <v>385</v>
      </c>
      <c r="G264" s="193">
        <v>40567</v>
      </c>
      <c r="H264" s="149">
        <f t="shared" ca="1" si="4"/>
        <v>5</v>
      </c>
      <c r="I264" s="150"/>
      <c r="J264" s="151">
        <v>30300</v>
      </c>
      <c r="K264" s="152">
        <v>1</v>
      </c>
    </row>
    <row r="265" spans="1:11" x14ac:dyDescent="0.3">
      <c r="A265" s="145" t="s">
        <v>1256</v>
      </c>
      <c r="B265" s="146" t="s">
        <v>1383</v>
      </c>
      <c r="C265" s="145" t="s">
        <v>407</v>
      </c>
      <c r="D265" s="147">
        <v>135633006</v>
      </c>
      <c r="E265" s="148">
        <v>2526732103</v>
      </c>
      <c r="F265" s="145" t="s">
        <v>385</v>
      </c>
      <c r="G265" s="193">
        <v>38758</v>
      </c>
      <c r="H265" s="149">
        <f t="shared" ca="1" si="4"/>
        <v>10</v>
      </c>
      <c r="I265" s="150"/>
      <c r="J265" s="151">
        <v>54840</v>
      </c>
      <c r="K265" s="152">
        <v>4</v>
      </c>
    </row>
    <row r="266" spans="1:11" x14ac:dyDescent="0.3">
      <c r="A266" s="145" t="s">
        <v>1137</v>
      </c>
      <c r="B266" s="146" t="s">
        <v>1381</v>
      </c>
      <c r="C266" s="145" t="s">
        <v>405</v>
      </c>
      <c r="D266" s="147">
        <v>803776506</v>
      </c>
      <c r="E266" s="148">
        <v>2526920236</v>
      </c>
      <c r="F266" s="145" t="s">
        <v>386</v>
      </c>
      <c r="G266" s="193">
        <v>37281</v>
      </c>
      <c r="H266" s="149">
        <f t="shared" ca="1" si="4"/>
        <v>14</v>
      </c>
      <c r="I266" s="150" t="s">
        <v>390</v>
      </c>
      <c r="J266" s="151">
        <v>77950</v>
      </c>
      <c r="K266" s="152">
        <v>4</v>
      </c>
    </row>
    <row r="267" spans="1:11" x14ac:dyDescent="0.3">
      <c r="A267" s="145" t="s">
        <v>1252</v>
      </c>
      <c r="B267" s="146" t="s">
        <v>674</v>
      </c>
      <c r="C267" s="145" t="s">
        <v>407</v>
      </c>
      <c r="D267" s="147">
        <v>666194498</v>
      </c>
      <c r="E267" s="148">
        <v>2526593848</v>
      </c>
      <c r="F267" s="145" t="s">
        <v>386</v>
      </c>
      <c r="G267" s="193">
        <v>37866</v>
      </c>
      <c r="H267" s="149">
        <f t="shared" ca="1" si="4"/>
        <v>12</v>
      </c>
      <c r="I267" s="150" t="s">
        <v>391</v>
      </c>
      <c r="J267" s="151">
        <v>83710</v>
      </c>
      <c r="K267" s="152">
        <v>3</v>
      </c>
    </row>
    <row r="268" spans="1:11" x14ac:dyDescent="0.3">
      <c r="A268" s="145" t="s">
        <v>1114</v>
      </c>
      <c r="B268" s="146" t="s">
        <v>1383</v>
      </c>
      <c r="C268" s="145" t="s">
        <v>405</v>
      </c>
      <c r="D268" s="147">
        <v>210173249</v>
      </c>
      <c r="E268" s="148">
        <v>2525780571</v>
      </c>
      <c r="F268" s="145" t="s">
        <v>385</v>
      </c>
      <c r="G268" s="193">
        <v>40803</v>
      </c>
      <c r="H268" s="149">
        <f t="shared" ca="1" si="4"/>
        <v>4</v>
      </c>
      <c r="I268" s="150"/>
      <c r="J268" s="151">
        <v>32650</v>
      </c>
      <c r="K268" s="152">
        <v>1</v>
      </c>
    </row>
    <row r="269" spans="1:11" x14ac:dyDescent="0.3">
      <c r="A269" s="201" t="s">
        <v>1184</v>
      </c>
      <c r="B269" s="200" t="s">
        <v>1383</v>
      </c>
      <c r="C269" s="201" t="s">
        <v>406</v>
      </c>
      <c r="D269" s="202">
        <v>556327593</v>
      </c>
      <c r="E269" s="203">
        <v>2523324762</v>
      </c>
      <c r="F269" s="201" t="s">
        <v>385</v>
      </c>
      <c r="G269" s="204">
        <v>41359</v>
      </c>
      <c r="H269" s="205">
        <f t="shared" ca="1" si="4"/>
        <v>3</v>
      </c>
      <c r="I269" s="205"/>
      <c r="J269" s="206">
        <v>60070</v>
      </c>
      <c r="K269" s="207">
        <v>2</v>
      </c>
    </row>
    <row r="270" spans="1:11" x14ac:dyDescent="0.3">
      <c r="A270" s="145" t="s">
        <v>800</v>
      </c>
      <c r="B270" s="146" t="s">
        <v>1381</v>
      </c>
      <c r="C270" s="145" t="s">
        <v>2309</v>
      </c>
      <c r="D270" s="147">
        <v>943671719</v>
      </c>
      <c r="E270" s="148">
        <v>9193517837</v>
      </c>
      <c r="F270" s="145" t="s">
        <v>386</v>
      </c>
      <c r="G270" s="193">
        <v>34315</v>
      </c>
      <c r="H270" s="149">
        <f t="shared" ca="1" si="4"/>
        <v>22</v>
      </c>
      <c r="I270" s="150" t="s">
        <v>391</v>
      </c>
      <c r="J270" s="151">
        <v>22920</v>
      </c>
      <c r="K270" s="152">
        <v>3</v>
      </c>
    </row>
    <row r="271" spans="1:11" x14ac:dyDescent="0.3">
      <c r="A271" s="145" t="s">
        <v>1349</v>
      </c>
      <c r="B271" s="146" t="s">
        <v>1505</v>
      </c>
      <c r="C271" s="145" t="s">
        <v>408</v>
      </c>
      <c r="D271" s="147">
        <v>929694686</v>
      </c>
      <c r="E271" s="148">
        <v>9194483888</v>
      </c>
      <c r="F271" s="145" t="s">
        <v>386</v>
      </c>
      <c r="G271" s="193">
        <v>35735</v>
      </c>
      <c r="H271" s="149">
        <f t="shared" ca="1" si="4"/>
        <v>18</v>
      </c>
      <c r="I271" s="150" t="s">
        <v>391</v>
      </c>
      <c r="J271" s="151">
        <v>70730</v>
      </c>
      <c r="K271" s="152">
        <v>1</v>
      </c>
    </row>
    <row r="272" spans="1:11" x14ac:dyDescent="0.3">
      <c r="A272" s="145" t="s">
        <v>1207</v>
      </c>
      <c r="B272" s="146" t="s">
        <v>1383</v>
      </c>
      <c r="C272" s="145" t="s">
        <v>406</v>
      </c>
      <c r="D272" s="147">
        <v>552528553</v>
      </c>
      <c r="E272" s="148">
        <v>9194310812</v>
      </c>
      <c r="F272" s="145" t="s">
        <v>392</v>
      </c>
      <c r="G272" s="193">
        <v>34412</v>
      </c>
      <c r="H272" s="149">
        <f t="shared" ca="1" si="4"/>
        <v>22</v>
      </c>
      <c r="I272" s="150"/>
      <c r="J272" s="151">
        <v>37016</v>
      </c>
      <c r="K272" s="152">
        <v>4</v>
      </c>
    </row>
    <row r="273" spans="1:11" x14ac:dyDescent="0.3">
      <c r="A273" s="145" t="s">
        <v>2527</v>
      </c>
      <c r="B273" s="146" t="s">
        <v>378</v>
      </c>
      <c r="C273" s="145" t="s">
        <v>403</v>
      </c>
      <c r="D273" s="147">
        <v>550291321</v>
      </c>
      <c r="E273" s="148">
        <v>9192529195</v>
      </c>
      <c r="F273" s="145" t="s">
        <v>385</v>
      </c>
      <c r="G273" s="193">
        <v>38419</v>
      </c>
      <c r="H273" s="149">
        <f t="shared" ca="1" si="4"/>
        <v>11</v>
      </c>
      <c r="I273" s="150"/>
      <c r="J273" s="151">
        <v>72480</v>
      </c>
      <c r="K273" s="152">
        <v>2</v>
      </c>
    </row>
    <row r="274" spans="1:11" x14ac:dyDescent="0.3">
      <c r="A274" s="145" t="s">
        <v>896</v>
      </c>
      <c r="B274" s="146" t="s">
        <v>1383</v>
      </c>
      <c r="C274" s="145" t="s">
        <v>399</v>
      </c>
      <c r="D274" s="147">
        <v>589649495</v>
      </c>
      <c r="E274" s="148">
        <v>2524248455</v>
      </c>
      <c r="F274" s="145" t="s">
        <v>386</v>
      </c>
      <c r="G274" s="193">
        <v>34259</v>
      </c>
      <c r="H274" s="149">
        <f t="shared" ca="1" si="4"/>
        <v>22</v>
      </c>
      <c r="I274" s="150" t="s">
        <v>388</v>
      </c>
      <c r="J274" s="151">
        <v>38870</v>
      </c>
      <c r="K274" s="152">
        <v>2</v>
      </c>
    </row>
    <row r="275" spans="1:11" x14ac:dyDescent="0.3">
      <c r="A275" s="145" t="s">
        <v>1035</v>
      </c>
      <c r="B275" s="146" t="s">
        <v>1383</v>
      </c>
      <c r="C275" s="145" t="s">
        <v>402</v>
      </c>
      <c r="D275" s="147">
        <v>254201611</v>
      </c>
      <c r="E275" s="148">
        <v>9197803578</v>
      </c>
      <c r="F275" s="145" t="s">
        <v>386</v>
      </c>
      <c r="G275" s="193">
        <v>37953</v>
      </c>
      <c r="H275" s="149">
        <f t="shared" ca="1" si="4"/>
        <v>12</v>
      </c>
      <c r="I275" s="150" t="s">
        <v>393</v>
      </c>
      <c r="J275" s="151">
        <v>45180</v>
      </c>
      <c r="K275" s="152">
        <v>5</v>
      </c>
    </row>
    <row r="276" spans="1:11" x14ac:dyDescent="0.3">
      <c r="A276" s="160" t="s">
        <v>1341</v>
      </c>
      <c r="B276" s="161" t="s">
        <v>1380</v>
      </c>
      <c r="C276" s="160" t="s">
        <v>408</v>
      </c>
      <c r="D276" s="162">
        <v>688769770</v>
      </c>
      <c r="E276" s="163">
        <v>9192416398</v>
      </c>
      <c r="F276" s="160" t="s">
        <v>386</v>
      </c>
      <c r="G276" s="194">
        <v>37333</v>
      </c>
      <c r="H276" s="164">
        <f t="shared" ca="1" si="4"/>
        <v>14</v>
      </c>
      <c r="I276" s="164" t="s">
        <v>387</v>
      </c>
      <c r="J276" s="165">
        <v>44530</v>
      </c>
      <c r="K276" s="166">
        <v>2</v>
      </c>
    </row>
    <row r="277" spans="1:11" x14ac:dyDescent="0.3">
      <c r="A277" s="145" t="s">
        <v>1105</v>
      </c>
      <c r="B277" s="146" t="s">
        <v>1383</v>
      </c>
      <c r="C277" s="145" t="s">
        <v>404</v>
      </c>
      <c r="D277" s="147">
        <v>974912089</v>
      </c>
      <c r="E277" s="148">
        <v>9192601200</v>
      </c>
      <c r="F277" s="145" t="s">
        <v>386</v>
      </c>
      <c r="G277" s="193">
        <v>34190</v>
      </c>
      <c r="H277" s="149">
        <f t="shared" ca="1" si="4"/>
        <v>22</v>
      </c>
      <c r="I277" s="150" t="s">
        <v>387</v>
      </c>
      <c r="J277" s="151">
        <v>63190</v>
      </c>
      <c r="K277" s="152">
        <v>1</v>
      </c>
    </row>
    <row r="278" spans="1:11" x14ac:dyDescent="0.3">
      <c r="A278" s="145" t="s">
        <v>1020</v>
      </c>
      <c r="B278" s="146" t="s">
        <v>1505</v>
      </c>
      <c r="C278" s="145" t="s">
        <v>399</v>
      </c>
      <c r="D278" s="147">
        <v>292993080</v>
      </c>
      <c r="E278" s="148">
        <v>2525085320</v>
      </c>
      <c r="F278" s="145" t="s">
        <v>386</v>
      </c>
      <c r="G278" s="193">
        <v>35069</v>
      </c>
      <c r="H278" s="149">
        <f t="shared" ca="1" si="4"/>
        <v>20</v>
      </c>
      <c r="I278" s="150" t="s">
        <v>391</v>
      </c>
      <c r="J278" s="151">
        <v>59420</v>
      </c>
      <c r="K278" s="152">
        <v>4</v>
      </c>
    </row>
    <row r="279" spans="1:11" x14ac:dyDescent="0.3">
      <c r="A279" s="145" t="s">
        <v>839</v>
      </c>
      <c r="B279" s="146" t="s">
        <v>378</v>
      </c>
      <c r="C279" s="145" t="s">
        <v>397</v>
      </c>
      <c r="D279" s="147">
        <v>429283827</v>
      </c>
      <c r="E279" s="148">
        <v>9195508095</v>
      </c>
      <c r="F279" s="145" t="s">
        <v>386</v>
      </c>
      <c r="G279" s="193">
        <v>36856</v>
      </c>
      <c r="H279" s="149">
        <f t="shared" ca="1" si="4"/>
        <v>15</v>
      </c>
      <c r="I279" s="150" t="s">
        <v>391</v>
      </c>
      <c r="J279" s="151">
        <v>71380</v>
      </c>
      <c r="K279" s="152">
        <v>2</v>
      </c>
    </row>
    <row r="280" spans="1:11" x14ac:dyDescent="0.3">
      <c r="A280" s="145" t="s">
        <v>847</v>
      </c>
      <c r="B280" s="146" t="s">
        <v>1381</v>
      </c>
      <c r="C280" s="145" t="s">
        <v>397</v>
      </c>
      <c r="D280" s="147">
        <v>518690148</v>
      </c>
      <c r="E280" s="148">
        <v>2526500529</v>
      </c>
      <c r="F280" s="145" t="s">
        <v>386</v>
      </c>
      <c r="G280" s="193">
        <v>36963</v>
      </c>
      <c r="H280" s="149">
        <f t="shared" ca="1" si="4"/>
        <v>15</v>
      </c>
      <c r="I280" s="150" t="s">
        <v>393</v>
      </c>
      <c r="J280" s="151">
        <v>32640</v>
      </c>
      <c r="K280" s="152">
        <v>4</v>
      </c>
    </row>
    <row r="281" spans="1:11" x14ac:dyDescent="0.3">
      <c r="A281" s="145" t="s">
        <v>813</v>
      </c>
      <c r="B281" s="146" t="s">
        <v>1505</v>
      </c>
      <c r="C281" s="145" t="s">
        <v>397</v>
      </c>
      <c r="D281" s="147">
        <v>956291859</v>
      </c>
      <c r="E281" s="148">
        <v>2521156902</v>
      </c>
      <c r="F281" s="145" t="s">
        <v>385</v>
      </c>
      <c r="G281" s="193">
        <v>35045</v>
      </c>
      <c r="H281" s="149">
        <f t="shared" ca="1" si="4"/>
        <v>20</v>
      </c>
      <c r="I281" s="150"/>
      <c r="J281" s="151">
        <v>45710</v>
      </c>
      <c r="K281" s="152">
        <v>3</v>
      </c>
    </row>
    <row r="282" spans="1:11" x14ac:dyDescent="0.3">
      <c r="A282" s="145" t="s">
        <v>1355</v>
      </c>
      <c r="B282" s="146" t="s">
        <v>1505</v>
      </c>
      <c r="C282" s="145" t="s">
        <v>408</v>
      </c>
      <c r="D282" s="147">
        <v>941937371</v>
      </c>
      <c r="E282" s="148">
        <v>9195060466</v>
      </c>
      <c r="F282" s="145" t="s">
        <v>386</v>
      </c>
      <c r="G282" s="193">
        <v>35087</v>
      </c>
      <c r="H282" s="149">
        <f t="shared" ca="1" si="4"/>
        <v>20</v>
      </c>
      <c r="I282" s="150" t="s">
        <v>387</v>
      </c>
      <c r="J282" s="151">
        <v>86320</v>
      </c>
      <c r="K282" s="152">
        <v>4</v>
      </c>
    </row>
    <row r="283" spans="1:11" x14ac:dyDescent="0.3">
      <c r="A283" s="145" t="s">
        <v>1164</v>
      </c>
      <c r="B283" s="146" t="s">
        <v>1381</v>
      </c>
      <c r="C283" s="145" t="s">
        <v>406</v>
      </c>
      <c r="D283" s="147">
        <v>113252240</v>
      </c>
      <c r="E283" s="148">
        <v>2526712695</v>
      </c>
      <c r="F283" s="145" t="s">
        <v>386</v>
      </c>
      <c r="G283" s="193">
        <v>34367</v>
      </c>
      <c r="H283" s="149">
        <f t="shared" ca="1" si="4"/>
        <v>22</v>
      </c>
      <c r="I283" s="150" t="s">
        <v>387</v>
      </c>
      <c r="J283" s="151">
        <v>62400</v>
      </c>
      <c r="K283" s="152">
        <v>4</v>
      </c>
    </row>
    <row r="284" spans="1:11" x14ac:dyDescent="0.3">
      <c r="A284" s="167" t="s">
        <v>1136</v>
      </c>
      <c r="B284" s="168" t="s">
        <v>378</v>
      </c>
      <c r="C284" s="167" t="s">
        <v>405</v>
      </c>
      <c r="D284" s="169">
        <v>623823805</v>
      </c>
      <c r="E284" s="170">
        <v>9192602559</v>
      </c>
      <c r="F284" s="167" t="s">
        <v>392</v>
      </c>
      <c r="G284" s="195">
        <v>35036</v>
      </c>
      <c r="H284" s="171">
        <f t="shared" ca="1" si="4"/>
        <v>20</v>
      </c>
      <c r="I284" s="171"/>
      <c r="J284" s="172">
        <v>15056</v>
      </c>
      <c r="K284" s="173">
        <v>5</v>
      </c>
    </row>
    <row r="285" spans="1:11" x14ac:dyDescent="0.3">
      <c r="A285" s="145" t="s">
        <v>1029</v>
      </c>
      <c r="B285" s="146" t="s">
        <v>378</v>
      </c>
      <c r="C285" s="145" t="s">
        <v>401</v>
      </c>
      <c r="D285" s="147">
        <v>620072502</v>
      </c>
      <c r="E285" s="148">
        <v>9191264013</v>
      </c>
      <c r="F285" s="145" t="s">
        <v>386</v>
      </c>
      <c r="G285" s="193">
        <v>36211</v>
      </c>
      <c r="H285" s="149">
        <f t="shared" ca="1" si="4"/>
        <v>17</v>
      </c>
      <c r="I285" s="150" t="s">
        <v>388</v>
      </c>
      <c r="J285" s="151">
        <v>71400</v>
      </c>
      <c r="K285" s="152">
        <v>4</v>
      </c>
    </row>
    <row r="286" spans="1:11" x14ac:dyDescent="0.3">
      <c r="A286" s="145" t="s">
        <v>1103</v>
      </c>
      <c r="B286" s="146" t="s">
        <v>1383</v>
      </c>
      <c r="C286" s="145" t="s">
        <v>403</v>
      </c>
      <c r="D286" s="147">
        <v>414905182</v>
      </c>
      <c r="E286" s="148">
        <v>9193820411</v>
      </c>
      <c r="F286" s="145" t="s">
        <v>386</v>
      </c>
      <c r="G286" s="193">
        <v>39497</v>
      </c>
      <c r="H286" s="149">
        <f t="shared" ca="1" si="4"/>
        <v>8</v>
      </c>
      <c r="I286" s="150" t="s">
        <v>391</v>
      </c>
      <c r="J286" s="151">
        <v>22860</v>
      </c>
      <c r="K286" s="152">
        <v>5</v>
      </c>
    </row>
    <row r="287" spans="1:11" x14ac:dyDescent="0.3">
      <c r="A287" s="145" t="s">
        <v>919</v>
      </c>
      <c r="B287" s="146" t="s">
        <v>1383</v>
      </c>
      <c r="C287" s="145" t="s">
        <v>399</v>
      </c>
      <c r="D287" s="147">
        <v>948480407</v>
      </c>
      <c r="E287" s="148">
        <v>9191449596</v>
      </c>
      <c r="F287" s="145" t="s">
        <v>385</v>
      </c>
      <c r="G287" s="193">
        <v>35899</v>
      </c>
      <c r="H287" s="149">
        <f t="shared" ca="1" si="4"/>
        <v>18</v>
      </c>
      <c r="I287" s="150"/>
      <c r="J287" s="151">
        <v>61370</v>
      </c>
      <c r="K287" s="152">
        <v>3</v>
      </c>
    </row>
    <row r="288" spans="1:11" x14ac:dyDescent="0.3">
      <c r="A288" s="145" t="s">
        <v>1026</v>
      </c>
      <c r="B288" s="146" t="s">
        <v>674</v>
      </c>
      <c r="C288" s="145" t="s">
        <v>401</v>
      </c>
      <c r="D288" s="147">
        <v>742946482</v>
      </c>
      <c r="E288" s="148">
        <v>9197077326</v>
      </c>
      <c r="F288" s="145" t="s">
        <v>386</v>
      </c>
      <c r="G288" s="193">
        <v>35175</v>
      </c>
      <c r="H288" s="149">
        <f t="shared" ca="1" si="4"/>
        <v>20</v>
      </c>
      <c r="I288" s="150" t="s">
        <v>387</v>
      </c>
      <c r="J288" s="151">
        <v>39160</v>
      </c>
      <c r="K288" s="152">
        <v>3</v>
      </c>
    </row>
    <row r="289" spans="1:11" x14ac:dyDescent="0.3">
      <c r="A289" s="145" t="s">
        <v>853</v>
      </c>
      <c r="B289" s="146" t="s">
        <v>1380</v>
      </c>
      <c r="C289" s="145" t="s">
        <v>398</v>
      </c>
      <c r="D289" s="147">
        <v>117896630</v>
      </c>
      <c r="E289" s="148">
        <v>9197173558</v>
      </c>
      <c r="F289" s="145" t="s">
        <v>385</v>
      </c>
      <c r="G289" s="193">
        <v>34548</v>
      </c>
      <c r="H289" s="149">
        <f t="shared" ca="1" si="4"/>
        <v>21</v>
      </c>
      <c r="I289" s="150" t="s">
        <v>393</v>
      </c>
      <c r="J289" s="151">
        <v>71190</v>
      </c>
      <c r="K289" s="152">
        <v>4</v>
      </c>
    </row>
    <row r="290" spans="1:11" x14ac:dyDescent="0.3">
      <c r="A290" s="145" t="s">
        <v>904</v>
      </c>
      <c r="B290" s="146" t="s">
        <v>1381</v>
      </c>
      <c r="C290" s="145" t="s">
        <v>399</v>
      </c>
      <c r="D290" s="147">
        <v>468053610</v>
      </c>
      <c r="E290" s="148">
        <v>2525344270</v>
      </c>
      <c r="F290" s="145" t="s">
        <v>386</v>
      </c>
      <c r="G290" s="193">
        <v>36438</v>
      </c>
      <c r="H290" s="149">
        <f t="shared" ca="1" si="4"/>
        <v>16</v>
      </c>
      <c r="I290" s="150" t="s">
        <v>391</v>
      </c>
      <c r="J290" s="151">
        <v>69080</v>
      </c>
      <c r="K290" s="152">
        <v>3</v>
      </c>
    </row>
    <row r="291" spans="1:11" x14ac:dyDescent="0.3">
      <c r="A291" s="145" t="s">
        <v>935</v>
      </c>
      <c r="B291" s="146" t="s">
        <v>378</v>
      </c>
      <c r="C291" s="145" t="s">
        <v>399</v>
      </c>
      <c r="D291" s="147">
        <v>865073824</v>
      </c>
      <c r="E291" s="148">
        <v>2524785979</v>
      </c>
      <c r="F291" s="145" t="s">
        <v>386</v>
      </c>
      <c r="G291" s="193">
        <v>39665</v>
      </c>
      <c r="H291" s="149">
        <f t="shared" ca="1" si="4"/>
        <v>7</v>
      </c>
      <c r="I291" s="150" t="s">
        <v>388</v>
      </c>
      <c r="J291" s="151">
        <v>34480</v>
      </c>
      <c r="K291" s="152">
        <v>3</v>
      </c>
    </row>
    <row r="292" spans="1:11" x14ac:dyDescent="0.3">
      <c r="A292" s="145" t="s">
        <v>1337</v>
      </c>
      <c r="B292" s="146" t="s">
        <v>1383</v>
      </c>
      <c r="C292" s="145" t="s">
        <v>408</v>
      </c>
      <c r="D292" s="147">
        <v>862698919</v>
      </c>
      <c r="E292" s="148">
        <v>2522780847</v>
      </c>
      <c r="F292" s="145" t="s">
        <v>386</v>
      </c>
      <c r="G292" s="193">
        <v>34364</v>
      </c>
      <c r="H292" s="149">
        <f t="shared" ca="1" si="4"/>
        <v>22</v>
      </c>
      <c r="I292" s="150" t="s">
        <v>390</v>
      </c>
      <c r="J292" s="151">
        <v>48280</v>
      </c>
      <c r="K292" s="152">
        <v>4</v>
      </c>
    </row>
    <row r="293" spans="1:11" x14ac:dyDescent="0.3">
      <c r="A293" s="145" t="s">
        <v>1108</v>
      </c>
      <c r="B293" s="146" t="s">
        <v>1505</v>
      </c>
      <c r="C293" s="145" t="s">
        <v>405</v>
      </c>
      <c r="D293" s="147">
        <v>851400058</v>
      </c>
      <c r="E293" s="148">
        <v>9196012031</v>
      </c>
      <c r="F293" s="145" t="s">
        <v>389</v>
      </c>
      <c r="G293" s="193">
        <v>34730</v>
      </c>
      <c r="H293" s="149">
        <f t="shared" ca="1" si="4"/>
        <v>21</v>
      </c>
      <c r="I293" s="150" t="s">
        <v>387</v>
      </c>
      <c r="J293" s="151">
        <v>16925</v>
      </c>
      <c r="K293" s="152">
        <v>1</v>
      </c>
    </row>
    <row r="294" spans="1:11" x14ac:dyDescent="0.3">
      <c r="A294" s="145" t="s">
        <v>1423</v>
      </c>
      <c r="B294" s="146" t="s">
        <v>1383</v>
      </c>
      <c r="C294" s="145" t="s">
        <v>2311</v>
      </c>
      <c r="D294" s="147">
        <v>978092408</v>
      </c>
      <c r="E294" s="148">
        <v>9191888279</v>
      </c>
      <c r="F294" s="145" t="s">
        <v>385</v>
      </c>
      <c r="G294" s="193">
        <v>39056</v>
      </c>
      <c r="H294" s="149">
        <f t="shared" ca="1" si="4"/>
        <v>9</v>
      </c>
      <c r="I294" s="150"/>
      <c r="J294" s="151">
        <v>64720</v>
      </c>
      <c r="K294" s="152">
        <v>5</v>
      </c>
    </row>
    <row r="295" spans="1:11" x14ac:dyDescent="0.3">
      <c r="A295" s="145" t="s">
        <v>1013</v>
      </c>
      <c r="B295" s="146" t="s">
        <v>378</v>
      </c>
      <c r="C295" s="145" t="s">
        <v>1386</v>
      </c>
      <c r="D295" s="147">
        <v>360904659</v>
      </c>
      <c r="E295" s="148">
        <v>2523766803</v>
      </c>
      <c r="F295" s="145" t="s">
        <v>386</v>
      </c>
      <c r="G295" s="193">
        <v>37529</v>
      </c>
      <c r="H295" s="149">
        <f t="shared" ca="1" si="4"/>
        <v>13</v>
      </c>
      <c r="I295" s="150" t="s">
        <v>391</v>
      </c>
      <c r="J295" s="151">
        <v>44620</v>
      </c>
      <c r="K295" s="152">
        <v>5</v>
      </c>
    </row>
    <row r="296" spans="1:11" x14ac:dyDescent="0.3">
      <c r="A296" s="145" t="s">
        <v>823</v>
      </c>
      <c r="B296" s="146" t="s">
        <v>1383</v>
      </c>
      <c r="C296" s="145" t="s">
        <v>397</v>
      </c>
      <c r="D296" s="147">
        <v>661397587</v>
      </c>
      <c r="E296" s="148">
        <v>9196126835</v>
      </c>
      <c r="F296" s="145" t="s">
        <v>385</v>
      </c>
      <c r="G296" s="193">
        <v>35073</v>
      </c>
      <c r="H296" s="149">
        <f t="shared" ca="1" si="4"/>
        <v>20</v>
      </c>
      <c r="I296" s="150"/>
      <c r="J296" s="151">
        <v>40560</v>
      </c>
      <c r="K296" s="152">
        <v>5</v>
      </c>
    </row>
    <row r="297" spans="1:11" x14ac:dyDescent="0.3">
      <c r="A297" s="145" t="s">
        <v>1370</v>
      </c>
      <c r="B297" s="146" t="s">
        <v>674</v>
      </c>
      <c r="C297" s="145" t="s">
        <v>408</v>
      </c>
      <c r="D297" s="147">
        <v>723066626</v>
      </c>
      <c r="E297" s="148">
        <v>2525399385</v>
      </c>
      <c r="F297" s="145" t="s">
        <v>385</v>
      </c>
      <c r="G297" s="193">
        <v>36479</v>
      </c>
      <c r="H297" s="149">
        <f t="shared" ca="1" si="4"/>
        <v>16</v>
      </c>
      <c r="I297" s="150"/>
      <c r="J297" s="151">
        <v>32880</v>
      </c>
      <c r="K297" s="152">
        <v>3</v>
      </c>
    </row>
    <row r="298" spans="1:11" x14ac:dyDescent="0.3">
      <c r="A298" s="145" t="s">
        <v>1077</v>
      </c>
      <c r="B298" s="146" t="s">
        <v>1383</v>
      </c>
      <c r="C298" s="145" t="s">
        <v>402</v>
      </c>
      <c r="D298" s="147">
        <v>385074661</v>
      </c>
      <c r="E298" s="148">
        <v>2527451745</v>
      </c>
      <c r="F298" s="145" t="s">
        <v>386</v>
      </c>
      <c r="G298" s="193">
        <v>36421</v>
      </c>
      <c r="H298" s="149">
        <f t="shared" ca="1" si="4"/>
        <v>16</v>
      </c>
      <c r="I298" s="150" t="s">
        <v>388</v>
      </c>
      <c r="J298" s="151">
        <v>66920</v>
      </c>
      <c r="K298" s="152">
        <v>2</v>
      </c>
    </row>
    <row r="299" spans="1:11" x14ac:dyDescent="0.3">
      <c r="A299" s="145" t="s">
        <v>806</v>
      </c>
      <c r="B299" s="146" t="s">
        <v>1505</v>
      </c>
      <c r="C299" s="145" t="s">
        <v>2309</v>
      </c>
      <c r="D299" s="147">
        <v>452692136</v>
      </c>
      <c r="E299" s="148">
        <v>2524106437</v>
      </c>
      <c r="F299" s="145" t="s">
        <v>386</v>
      </c>
      <c r="G299" s="193">
        <v>37183</v>
      </c>
      <c r="H299" s="149">
        <f t="shared" ca="1" si="4"/>
        <v>14</v>
      </c>
      <c r="I299" s="150" t="s">
        <v>393</v>
      </c>
      <c r="J299" s="151">
        <v>26510</v>
      </c>
      <c r="K299" s="152">
        <v>1</v>
      </c>
    </row>
    <row r="300" spans="1:11" x14ac:dyDescent="0.3">
      <c r="A300" s="201" t="s">
        <v>848</v>
      </c>
      <c r="B300" s="200" t="s">
        <v>674</v>
      </c>
      <c r="C300" s="201" t="s">
        <v>397</v>
      </c>
      <c r="D300" s="202">
        <v>291841866</v>
      </c>
      <c r="E300" s="203">
        <v>9191534053</v>
      </c>
      <c r="F300" s="201" t="s">
        <v>386</v>
      </c>
      <c r="G300" s="204">
        <v>34733</v>
      </c>
      <c r="H300" s="205">
        <f t="shared" ca="1" si="4"/>
        <v>21</v>
      </c>
      <c r="I300" s="205" t="s">
        <v>387</v>
      </c>
      <c r="J300" s="206">
        <v>64510</v>
      </c>
      <c r="K300" s="207">
        <v>3</v>
      </c>
    </row>
    <row r="301" spans="1:11" x14ac:dyDescent="0.3">
      <c r="A301" s="145" t="s">
        <v>808</v>
      </c>
      <c r="B301" s="146" t="s">
        <v>378</v>
      </c>
      <c r="C301" s="145" t="s">
        <v>396</v>
      </c>
      <c r="D301" s="147">
        <v>885773638</v>
      </c>
      <c r="E301" s="148">
        <v>9196188082</v>
      </c>
      <c r="F301" s="145" t="s">
        <v>386</v>
      </c>
      <c r="G301" s="193">
        <v>41482</v>
      </c>
      <c r="H301" s="149">
        <f t="shared" ca="1" si="4"/>
        <v>2</v>
      </c>
      <c r="I301" s="150" t="s">
        <v>391</v>
      </c>
      <c r="J301" s="151">
        <v>75060</v>
      </c>
      <c r="K301" s="152">
        <v>5</v>
      </c>
    </row>
    <row r="302" spans="1:11" x14ac:dyDescent="0.3">
      <c r="A302" s="145" t="s">
        <v>1047</v>
      </c>
      <c r="B302" s="146" t="s">
        <v>378</v>
      </c>
      <c r="C302" s="145" t="s">
        <v>402</v>
      </c>
      <c r="D302" s="147">
        <v>948189231</v>
      </c>
      <c r="E302" s="148">
        <v>2527687161</v>
      </c>
      <c r="F302" s="145" t="s">
        <v>386</v>
      </c>
      <c r="G302" s="193">
        <v>35665</v>
      </c>
      <c r="H302" s="149">
        <f t="shared" ca="1" si="4"/>
        <v>18</v>
      </c>
      <c r="I302" s="150" t="s">
        <v>387</v>
      </c>
      <c r="J302" s="151">
        <v>37020</v>
      </c>
      <c r="K302" s="152">
        <v>2</v>
      </c>
    </row>
    <row r="303" spans="1:11" x14ac:dyDescent="0.3">
      <c r="A303" s="145" t="s">
        <v>1046</v>
      </c>
      <c r="B303" s="146" t="s">
        <v>1381</v>
      </c>
      <c r="C303" s="145" t="s">
        <v>402</v>
      </c>
      <c r="D303" s="147">
        <v>168791562</v>
      </c>
      <c r="E303" s="148">
        <v>9194161772</v>
      </c>
      <c r="F303" s="145" t="s">
        <v>386</v>
      </c>
      <c r="G303" s="193">
        <v>41629</v>
      </c>
      <c r="H303" s="149">
        <f t="shared" ca="1" si="4"/>
        <v>2</v>
      </c>
      <c r="I303" s="150" t="s">
        <v>393</v>
      </c>
      <c r="J303" s="151">
        <v>75780</v>
      </c>
      <c r="K303" s="152">
        <v>2</v>
      </c>
    </row>
    <row r="304" spans="1:11" x14ac:dyDescent="0.3">
      <c r="A304" s="145" t="s">
        <v>1176</v>
      </c>
      <c r="B304" s="146" t="s">
        <v>1381</v>
      </c>
      <c r="C304" s="145" t="s">
        <v>406</v>
      </c>
      <c r="D304" s="147">
        <v>978154935</v>
      </c>
      <c r="E304" s="148">
        <v>2521384592</v>
      </c>
      <c r="F304" s="145" t="s">
        <v>386</v>
      </c>
      <c r="G304" s="193">
        <v>38737</v>
      </c>
      <c r="H304" s="149">
        <f t="shared" ca="1" si="4"/>
        <v>10</v>
      </c>
      <c r="I304" s="150" t="s">
        <v>393</v>
      </c>
      <c r="J304" s="151">
        <v>46360</v>
      </c>
      <c r="K304" s="152">
        <v>5</v>
      </c>
    </row>
    <row r="305" spans="1:11" x14ac:dyDescent="0.3">
      <c r="A305" s="145" t="s">
        <v>1227</v>
      </c>
      <c r="B305" s="146" t="s">
        <v>1381</v>
      </c>
      <c r="C305" s="145" t="s">
        <v>406</v>
      </c>
      <c r="D305" s="147">
        <v>209846975</v>
      </c>
      <c r="E305" s="148">
        <v>2522639452</v>
      </c>
      <c r="F305" s="145" t="s">
        <v>389</v>
      </c>
      <c r="G305" s="193">
        <v>41331</v>
      </c>
      <c r="H305" s="149">
        <f t="shared" ca="1" si="4"/>
        <v>3</v>
      </c>
      <c r="I305" s="150" t="s">
        <v>388</v>
      </c>
      <c r="J305" s="151">
        <v>12545</v>
      </c>
      <c r="K305" s="152">
        <v>4</v>
      </c>
    </row>
    <row r="306" spans="1:11" x14ac:dyDescent="0.3">
      <c r="A306" s="145" t="s">
        <v>977</v>
      </c>
      <c r="B306" s="146" t="s">
        <v>1381</v>
      </c>
      <c r="C306" s="145" t="s">
        <v>399</v>
      </c>
      <c r="D306" s="147">
        <v>569701716</v>
      </c>
      <c r="E306" s="148">
        <v>2527461285</v>
      </c>
      <c r="F306" s="145" t="s">
        <v>389</v>
      </c>
      <c r="G306" s="193">
        <v>37887</v>
      </c>
      <c r="H306" s="149">
        <f t="shared" ca="1" si="4"/>
        <v>12</v>
      </c>
      <c r="I306" s="150" t="s">
        <v>393</v>
      </c>
      <c r="J306" s="151">
        <v>21670</v>
      </c>
      <c r="K306" s="152">
        <v>2</v>
      </c>
    </row>
    <row r="307" spans="1:11" x14ac:dyDescent="0.3">
      <c r="A307" s="145" t="s">
        <v>958</v>
      </c>
      <c r="B307" s="146" t="s">
        <v>1505</v>
      </c>
      <c r="C307" s="145" t="s">
        <v>399</v>
      </c>
      <c r="D307" s="147">
        <v>596641549</v>
      </c>
      <c r="E307" s="148">
        <v>9196194175</v>
      </c>
      <c r="F307" s="145" t="s">
        <v>385</v>
      </c>
      <c r="G307" s="193">
        <v>37613</v>
      </c>
      <c r="H307" s="149">
        <f t="shared" ca="1" si="4"/>
        <v>13</v>
      </c>
      <c r="I307" s="150"/>
      <c r="J307" s="151">
        <v>27380</v>
      </c>
      <c r="K307" s="152">
        <v>3</v>
      </c>
    </row>
    <row r="308" spans="1:11" x14ac:dyDescent="0.3">
      <c r="A308" s="145" t="s">
        <v>728</v>
      </c>
      <c r="B308" s="146" t="s">
        <v>1381</v>
      </c>
      <c r="C308" s="145" t="s">
        <v>395</v>
      </c>
      <c r="D308" s="147">
        <v>504735443</v>
      </c>
      <c r="E308" s="148">
        <v>9191629556</v>
      </c>
      <c r="F308" s="145" t="s">
        <v>385</v>
      </c>
      <c r="G308" s="193">
        <v>34527</v>
      </c>
      <c r="H308" s="149">
        <f t="shared" ca="1" si="4"/>
        <v>21</v>
      </c>
      <c r="I308" s="150"/>
      <c r="J308" s="151">
        <v>63340</v>
      </c>
      <c r="K308" s="152">
        <v>3</v>
      </c>
    </row>
    <row r="309" spans="1:11" x14ac:dyDescent="0.3">
      <c r="A309" s="145" t="s">
        <v>833</v>
      </c>
      <c r="B309" s="146" t="s">
        <v>1381</v>
      </c>
      <c r="C309" s="145" t="s">
        <v>397</v>
      </c>
      <c r="D309" s="147">
        <v>707553376</v>
      </c>
      <c r="E309" s="148">
        <v>9194194193</v>
      </c>
      <c r="F309" s="145" t="s">
        <v>386</v>
      </c>
      <c r="G309" s="193">
        <v>34612</v>
      </c>
      <c r="H309" s="149">
        <f t="shared" ca="1" si="4"/>
        <v>21</v>
      </c>
      <c r="I309" s="150" t="s">
        <v>388</v>
      </c>
      <c r="J309" s="151">
        <v>49260</v>
      </c>
      <c r="K309" s="152">
        <v>3</v>
      </c>
    </row>
    <row r="310" spans="1:11" x14ac:dyDescent="0.3">
      <c r="A310" s="145" t="s">
        <v>1198</v>
      </c>
      <c r="B310" s="146" t="s">
        <v>1381</v>
      </c>
      <c r="C310" s="145" t="s">
        <v>406</v>
      </c>
      <c r="D310" s="147">
        <v>638495756</v>
      </c>
      <c r="E310" s="148">
        <v>2528922252</v>
      </c>
      <c r="F310" s="145" t="s">
        <v>385</v>
      </c>
      <c r="G310" s="193">
        <v>36424</v>
      </c>
      <c r="H310" s="149">
        <f t="shared" ca="1" si="4"/>
        <v>16</v>
      </c>
      <c r="I310" s="150"/>
      <c r="J310" s="151">
        <v>44720</v>
      </c>
      <c r="K310" s="152">
        <v>2</v>
      </c>
    </row>
    <row r="311" spans="1:11" x14ac:dyDescent="0.3">
      <c r="A311" s="145" t="s">
        <v>1130</v>
      </c>
      <c r="B311" s="146" t="s">
        <v>1505</v>
      </c>
      <c r="C311" s="145" t="s">
        <v>405</v>
      </c>
      <c r="D311" s="147">
        <v>297806507</v>
      </c>
      <c r="E311" s="148">
        <v>9197312659</v>
      </c>
      <c r="F311" s="145" t="s">
        <v>386</v>
      </c>
      <c r="G311" s="193">
        <v>40222</v>
      </c>
      <c r="H311" s="149">
        <f t="shared" ca="1" si="4"/>
        <v>6</v>
      </c>
      <c r="I311" s="150" t="s">
        <v>393</v>
      </c>
      <c r="J311" s="151">
        <v>77840</v>
      </c>
      <c r="K311" s="152">
        <v>2</v>
      </c>
    </row>
    <row r="312" spans="1:11" x14ac:dyDescent="0.3">
      <c r="A312" s="145" t="s">
        <v>1282</v>
      </c>
      <c r="B312" s="146" t="s">
        <v>1383</v>
      </c>
      <c r="C312" s="145" t="s">
        <v>407</v>
      </c>
      <c r="D312" s="147">
        <v>744830329</v>
      </c>
      <c r="E312" s="148">
        <v>9196098293</v>
      </c>
      <c r="F312" s="145" t="s">
        <v>386</v>
      </c>
      <c r="G312" s="193">
        <v>36109</v>
      </c>
      <c r="H312" s="149">
        <f t="shared" ca="1" si="4"/>
        <v>17</v>
      </c>
      <c r="I312" s="150" t="s">
        <v>390</v>
      </c>
      <c r="J312" s="151">
        <v>82700</v>
      </c>
      <c r="K312" s="152">
        <v>3</v>
      </c>
    </row>
    <row r="313" spans="1:11" x14ac:dyDescent="0.3">
      <c r="A313" s="145" t="s">
        <v>1059</v>
      </c>
      <c r="B313" s="146" t="s">
        <v>1505</v>
      </c>
      <c r="C313" s="145" t="s">
        <v>402</v>
      </c>
      <c r="D313" s="147">
        <v>506165137</v>
      </c>
      <c r="E313" s="148">
        <v>9193613417</v>
      </c>
      <c r="F313" s="145" t="s">
        <v>386</v>
      </c>
      <c r="G313" s="193">
        <v>36486</v>
      </c>
      <c r="H313" s="149">
        <f t="shared" ca="1" si="4"/>
        <v>16</v>
      </c>
      <c r="I313" s="150" t="s">
        <v>391</v>
      </c>
      <c r="J313" s="151">
        <v>44150</v>
      </c>
      <c r="K313" s="152">
        <v>4</v>
      </c>
    </row>
    <row r="314" spans="1:11" x14ac:dyDescent="0.3">
      <c r="A314" s="174" t="s">
        <v>768</v>
      </c>
      <c r="B314" s="175" t="s">
        <v>674</v>
      </c>
      <c r="C314" s="174" t="s">
        <v>395</v>
      </c>
      <c r="D314" s="176">
        <v>683222853</v>
      </c>
      <c r="E314" s="177">
        <v>9196224056</v>
      </c>
      <c r="F314" s="174" t="s">
        <v>385</v>
      </c>
      <c r="G314" s="196">
        <v>37582</v>
      </c>
      <c r="H314" s="178">
        <f t="shared" ca="1" si="4"/>
        <v>13</v>
      </c>
      <c r="I314" s="178"/>
      <c r="J314" s="179">
        <v>25790</v>
      </c>
      <c r="K314" s="180">
        <v>3</v>
      </c>
    </row>
    <row r="315" spans="1:11" x14ac:dyDescent="0.3">
      <c r="A315" s="145" t="s">
        <v>694</v>
      </c>
      <c r="B315" s="146" t="s">
        <v>1380</v>
      </c>
      <c r="C315" s="145" t="s">
        <v>1379</v>
      </c>
      <c r="D315" s="147">
        <v>311526157</v>
      </c>
      <c r="E315" s="148">
        <v>9195818082</v>
      </c>
      <c r="F315" s="145" t="s">
        <v>392</v>
      </c>
      <c r="G315" s="193">
        <v>35451</v>
      </c>
      <c r="H315" s="149">
        <f t="shared" ca="1" si="4"/>
        <v>19</v>
      </c>
      <c r="I315" s="150"/>
      <c r="J315" s="151">
        <v>35680</v>
      </c>
      <c r="K315" s="152">
        <v>2</v>
      </c>
    </row>
    <row r="316" spans="1:11" x14ac:dyDescent="0.3">
      <c r="A316" s="145" t="s">
        <v>875</v>
      </c>
      <c r="B316" s="146" t="s">
        <v>1383</v>
      </c>
      <c r="C316" s="145" t="s">
        <v>399</v>
      </c>
      <c r="D316" s="147">
        <v>635767088</v>
      </c>
      <c r="E316" s="148">
        <v>2522153322</v>
      </c>
      <c r="F316" s="145" t="s">
        <v>385</v>
      </c>
      <c r="G316" s="193">
        <v>39700</v>
      </c>
      <c r="H316" s="149">
        <f t="shared" ca="1" si="4"/>
        <v>7</v>
      </c>
      <c r="I316" s="150"/>
      <c r="J316" s="151">
        <v>68510</v>
      </c>
      <c r="K316" s="152">
        <v>5</v>
      </c>
    </row>
    <row r="317" spans="1:11" x14ac:dyDescent="0.3">
      <c r="A317" s="145" t="s">
        <v>2584</v>
      </c>
      <c r="B317" s="146" t="s">
        <v>378</v>
      </c>
      <c r="C317" s="145" t="s">
        <v>399</v>
      </c>
      <c r="D317" s="147">
        <v>427260216</v>
      </c>
      <c r="E317" s="148">
        <v>9198999194</v>
      </c>
      <c r="F317" s="145" t="s">
        <v>389</v>
      </c>
      <c r="G317" s="193">
        <v>37380</v>
      </c>
      <c r="H317" s="149">
        <f t="shared" ca="1" si="4"/>
        <v>14</v>
      </c>
      <c r="I317" s="150" t="s">
        <v>390</v>
      </c>
      <c r="J317" s="151">
        <v>18895</v>
      </c>
      <c r="K317" s="152">
        <v>4</v>
      </c>
    </row>
    <row r="318" spans="1:11" x14ac:dyDescent="0.3">
      <c r="A318" s="145" t="s">
        <v>1140</v>
      </c>
      <c r="B318" s="146" t="s">
        <v>378</v>
      </c>
      <c r="C318" s="145" t="s">
        <v>405</v>
      </c>
      <c r="D318" s="147">
        <v>847051774</v>
      </c>
      <c r="E318" s="148">
        <v>2522881600</v>
      </c>
      <c r="F318" s="145" t="s">
        <v>386</v>
      </c>
      <c r="G318" s="193">
        <v>34938</v>
      </c>
      <c r="H318" s="149">
        <f t="shared" ca="1" si="4"/>
        <v>20</v>
      </c>
      <c r="I318" s="150" t="s">
        <v>388</v>
      </c>
      <c r="J318" s="151">
        <v>80880</v>
      </c>
      <c r="K318" s="152">
        <v>1</v>
      </c>
    </row>
    <row r="319" spans="1:11" x14ac:dyDescent="0.3">
      <c r="A319" s="145" t="s">
        <v>1297</v>
      </c>
      <c r="B319" s="146" t="s">
        <v>1381</v>
      </c>
      <c r="C319" s="145" t="s">
        <v>407</v>
      </c>
      <c r="D319" s="147">
        <v>180832423</v>
      </c>
      <c r="E319" s="148">
        <v>9198097539</v>
      </c>
      <c r="F319" s="145" t="s">
        <v>386</v>
      </c>
      <c r="G319" s="193">
        <v>37239</v>
      </c>
      <c r="H319" s="149">
        <f t="shared" ca="1" si="4"/>
        <v>14</v>
      </c>
      <c r="I319" s="150" t="s">
        <v>388</v>
      </c>
      <c r="J319" s="151">
        <v>79610</v>
      </c>
      <c r="K319" s="152">
        <v>2</v>
      </c>
    </row>
    <row r="320" spans="1:11" x14ac:dyDescent="0.3">
      <c r="A320" s="145" t="s">
        <v>679</v>
      </c>
      <c r="B320" s="146" t="s">
        <v>1505</v>
      </c>
      <c r="C320" s="145" t="s">
        <v>1379</v>
      </c>
      <c r="D320" s="147">
        <v>991656720</v>
      </c>
      <c r="E320" s="148">
        <v>2528138394</v>
      </c>
      <c r="F320" s="145" t="s">
        <v>386</v>
      </c>
      <c r="G320" s="193">
        <v>40995</v>
      </c>
      <c r="H320" s="149">
        <f t="shared" ca="1" si="4"/>
        <v>4</v>
      </c>
      <c r="I320" s="150" t="s">
        <v>393</v>
      </c>
      <c r="J320" s="151">
        <v>72830</v>
      </c>
      <c r="K320" s="152">
        <v>2</v>
      </c>
    </row>
    <row r="321" spans="1:11" x14ac:dyDescent="0.3">
      <c r="A321" s="145" t="s">
        <v>714</v>
      </c>
      <c r="B321" s="146" t="s">
        <v>1383</v>
      </c>
      <c r="C321" s="145" t="s">
        <v>395</v>
      </c>
      <c r="D321" s="147">
        <v>411058865</v>
      </c>
      <c r="E321" s="148">
        <v>2523883919</v>
      </c>
      <c r="F321" s="145" t="s">
        <v>386</v>
      </c>
      <c r="G321" s="193">
        <v>34425</v>
      </c>
      <c r="H321" s="149">
        <f t="shared" ca="1" si="4"/>
        <v>22</v>
      </c>
      <c r="I321" s="150" t="s">
        <v>387</v>
      </c>
      <c r="J321" s="151">
        <v>27180</v>
      </c>
      <c r="K321" s="152">
        <v>4</v>
      </c>
    </row>
    <row r="322" spans="1:11" x14ac:dyDescent="0.3">
      <c r="A322" s="145" t="s">
        <v>1338</v>
      </c>
      <c r="B322" s="146" t="s">
        <v>378</v>
      </c>
      <c r="C322" s="145" t="s">
        <v>408</v>
      </c>
      <c r="D322" s="147">
        <v>683670378</v>
      </c>
      <c r="E322" s="148">
        <v>9196259106</v>
      </c>
      <c r="F322" s="145" t="s">
        <v>386</v>
      </c>
      <c r="G322" s="193">
        <v>37124</v>
      </c>
      <c r="H322" s="149">
        <f t="shared" ref="H322:H385" ca="1" si="5">DATEDIF(G322,TODAY(),"Y")</f>
        <v>14</v>
      </c>
      <c r="I322" s="150" t="s">
        <v>391</v>
      </c>
      <c r="J322" s="151">
        <v>81340</v>
      </c>
      <c r="K322" s="152">
        <v>2</v>
      </c>
    </row>
    <row r="323" spans="1:11" x14ac:dyDescent="0.3">
      <c r="A323" s="145" t="s">
        <v>1157</v>
      </c>
      <c r="B323" s="146" t="s">
        <v>674</v>
      </c>
      <c r="C323" s="145" t="s">
        <v>406</v>
      </c>
      <c r="D323" s="147">
        <v>886332647</v>
      </c>
      <c r="E323" s="148">
        <v>2526698101</v>
      </c>
      <c r="F323" s="145" t="s">
        <v>386</v>
      </c>
      <c r="G323" s="193">
        <v>36196</v>
      </c>
      <c r="H323" s="149">
        <f t="shared" ca="1" si="5"/>
        <v>17</v>
      </c>
      <c r="I323" s="150" t="s">
        <v>390</v>
      </c>
      <c r="J323" s="151">
        <v>76910</v>
      </c>
      <c r="K323" s="152">
        <v>2</v>
      </c>
    </row>
    <row r="324" spans="1:11" x14ac:dyDescent="0.3">
      <c r="A324" s="145" t="s">
        <v>937</v>
      </c>
      <c r="B324" s="146" t="s">
        <v>1380</v>
      </c>
      <c r="C324" s="145" t="s">
        <v>399</v>
      </c>
      <c r="D324" s="147">
        <v>311883362</v>
      </c>
      <c r="E324" s="148">
        <v>2526505454</v>
      </c>
      <c r="F324" s="145" t="s">
        <v>385</v>
      </c>
      <c r="G324" s="193">
        <v>34488</v>
      </c>
      <c r="H324" s="149">
        <f t="shared" ca="1" si="5"/>
        <v>21</v>
      </c>
      <c r="I324" s="150"/>
      <c r="J324" s="151">
        <v>52770</v>
      </c>
      <c r="K324" s="152">
        <v>2</v>
      </c>
    </row>
    <row r="325" spans="1:11" x14ac:dyDescent="0.3">
      <c r="A325" s="145" t="s">
        <v>974</v>
      </c>
      <c r="B325" s="146" t="s">
        <v>674</v>
      </c>
      <c r="C325" s="145" t="s">
        <v>399</v>
      </c>
      <c r="D325" s="147">
        <v>725737456</v>
      </c>
      <c r="E325" s="148">
        <v>9191847141</v>
      </c>
      <c r="F325" s="145" t="s">
        <v>385</v>
      </c>
      <c r="G325" s="193">
        <v>34311</v>
      </c>
      <c r="H325" s="149">
        <f t="shared" ca="1" si="5"/>
        <v>22</v>
      </c>
      <c r="I325" s="150"/>
      <c r="J325" s="151">
        <v>59330</v>
      </c>
      <c r="K325" s="152">
        <v>4</v>
      </c>
    </row>
    <row r="326" spans="1:11" x14ac:dyDescent="0.3">
      <c r="A326" s="145" t="s">
        <v>1002</v>
      </c>
      <c r="B326" s="146" t="s">
        <v>1380</v>
      </c>
      <c r="C326" s="145" t="s">
        <v>399</v>
      </c>
      <c r="D326" s="147">
        <v>338977629</v>
      </c>
      <c r="E326" s="148">
        <v>2524252315</v>
      </c>
      <c r="F326" s="145" t="s">
        <v>386</v>
      </c>
      <c r="G326" s="193">
        <v>37032</v>
      </c>
      <c r="H326" s="149">
        <f t="shared" ca="1" si="5"/>
        <v>15</v>
      </c>
      <c r="I326" s="150" t="s">
        <v>387</v>
      </c>
      <c r="J326" s="151">
        <v>78570</v>
      </c>
      <c r="K326" s="152">
        <v>1</v>
      </c>
    </row>
    <row r="327" spans="1:11" x14ac:dyDescent="0.3">
      <c r="A327" s="145" t="s">
        <v>1203</v>
      </c>
      <c r="B327" s="146" t="s">
        <v>1380</v>
      </c>
      <c r="C327" s="145" t="s">
        <v>406</v>
      </c>
      <c r="D327" s="147">
        <v>265323292</v>
      </c>
      <c r="E327" s="148">
        <v>2522939413</v>
      </c>
      <c r="F327" s="145" t="s">
        <v>386</v>
      </c>
      <c r="G327" s="193">
        <v>36031</v>
      </c>
      <c r="H327" s="149">
        <f t="shared" ca="1" si="5"/>
        <v>17</v>
      </c>
      <c r="I327" s="150" t="s">
        <v>391</v>
      </c>
      <c r="J327" s="151">
        <v>45000</v>
      </c>
      <c r="K327" s="152">
        <v>4</v>
      </c>
    </row>
    <row r="328" spans="1:11" x14ac:dyDescent="0.3">
      <c r="A328" s="145" t="s">
        <v>1209</v>
      </c>
      <c r="B328" s="146" t="s">
        <v>1381</v>
      </c>
      <c r="C328" s="145" t="s">
        <v>406</v>
      </c>
      <c r="D328" s="147">
        <v>191359642</v>
      </c>
      <c r="E328" s="148">
        <v>2528687353</v>
      </c>
      <c r="F328" s="145" t="s">
        <v>386</v>
      </c>
      <c r="G328" s="193">
        <v>38314</v>
      </c>
      <c r="H328" s="149">
        <f t="shared" ca="1" si="5"/>
        <v>11</v>
      </c>
      <c r="I328" s="150" t="s">
        <v>387</v>
      </c>
      <c r="J328" s="151">
        <v>24090</v>
      </c>
      <c r="K328" s="152">
        <v>4</v>
      </c>
    </row>
    <row r="329" spans="1:11" x14ac:dyDescent="0.3">
      <c r="A329" s="145" t="s">
        <v>1180</v>
      </c>
      <c r="B329" s="146" t="s">
        <v>674</v>
      </c>
      <c r="C329" s="145" t="s">
        <v>406</v>
      </c>
      <c r="D329" s="147">
        <v>422463024</v>
      </c>
      <c r="E329" s="148">
        <v>9193876146</v>
      </c>
      <c r="F329" s="145" t="s">
        <v>386</v>
      </c>
      <c r="G329" s="193">
        <v>39045</v>
      </c>
      <c r="H329" s="149">
        <f t="shared" ca="1" si="5"/>
        <v>9</v>
      </c>
      <c r="I329" s="150" t="s">
        <v>390</v>
      </c>
      <c r="J329" s="151">
        <v>88820</v>
      </c>
      <c r="K329" s="152">
        <v>2</v>
      </c>
    </row>
    <row r="330" spans="1:11" x14ac:dyDescent="0.3">
      <c r="A330" s="145" t="s">
        <v>945</v>
      </c>
      <c r="B330" s="146" t="s">
        <v>378</v>
      </c>
      <c r="C330" s="145" t="s">
        <v>399</v>
      </c>
      <c r="D330" s="147">
        <v>159117255</v>
      </c>
      <c r="E330" s="148">
        <v>9198426889</v>
      </c>
      <c r="F330" s="145" t="s">
        <v>385</v>
      </c>
      <c r="G330" s="193">
        <v>37459</v>
      </c>
      <c r="H330" s="149">
        <f t="shared" ca="1" si="5"/>
        <v>13</v>
      </c>
      <c r="I330" s="150"/>
      <c r="J330" s="151">
        <v>78520</v>
      </c>
      <c r="K330" s="152">
        <v>4</v>
      </c>
    </row>
    <row r="331" spans="1:11" x14ac:dyDescent="0.3">
      <c r="A331" s="145" t="s">
        <v>753</v>
      </c>
      <c r="B331" s="146" t="s">
        <v>1383</v>
      </c>
      <c r="C331" s="145" t="s">
        <v>395</v>
      </c>
      <c r="D331" s="147">
        <v>653843221</v>
      </c>
      <c r="E331" s="148">
        <v>9197713771</v>
      </c>
      <c r="F331" s="145" t="s">
        <v>385</v>
      </c>
      <c r="G331" s="193">
        <v>36736</v>
      </c>
      <c r="H331" s="149">
        <f t="shared" ca="1" si="5"/>
        <v>15</v>
      </c>
      <c r="I331" s="150"/>
      <c r="J331" s="151">
        <v>79460</v>
      </c>
      <c r="K331" s="152">
        <v>5</v>
      </c>
    </row>
    <row r="332" spans="1:11" x14ac:dyDescent="0.3">
      <c r="A332" s="145" t="s">
        <v>759</v>
      </c>
      <c r="B332" s="146" t="s">
        <v>1381</v>
      </c>
      <c r="C332" s="145" t="s">
        <v>395</v>
      </c>
      <c r="D332" s="147">
        <v>873100939</v>
      </c>
      <c r="E332" s="148">
        <v>9191259179</v>
      </c>
      <c r="F332" s="145" t="s">
        <v>386</v>
      </c>
      <c r="G332" s="193">
        <v>41590</v>
      </c>
      <c r="H332" s="149">
        <f t="shared" ca="1" si="5"/>
        <v>2</v>
      </c>
      <c r="I332" s="150" t="s">
        <v>387</v>
      </c>
      <c r="J332" s="151">
        <v>41490</v>
      </c>
      <c r="K332" s="152">
        <v>5</v>
      </c>
    </row>
    <row r="333" spans="1:11" x14ac:dyDescent="0.3">
      <c r="A333" s="201" t="s">
        <v>976</v>
      </c>
      <c r="B333" s="200" t="s">
        <v>378</v>
      </c>
      <c r="C333" s="201" t="s">
        <v>399</v>
      </c>
      <c r="D333" s="202">
        <v>353414196</v>
      </c>
      <c r="E333" s="203">
        <v>2528159919</v>
      </c>
      <c r="F333" s="201" t="s">
        <v>386</v>
      </c>
      <c r="G333" s="204">
        <v>34546</v>
      </c>
      <c r="H333" s="205">
        <f t="shared" ca="1" si="5"/>
        <v>21</v>
      </c>
      <c r="I333" s="205" t="s">
        <v>393</v>
      </c>
      <c r="J333" s="206">
        <v>23650</v>
      </c>
      <c r="K333" s="207">
        <v>1</v>
      </c>
    </row>
    <row r="334" spans="1:11" x14ac:dyDescent="0.3">
      <c r="A334" s="145" t="s">
        <v>791</v>
      </c>
      <c r="B334" s="146" t="s">
        <v>1383</v>
      </c>
      <c r="C334" s="145" t="s">
        <v>2310</v>
      </c>
      <c r="D334" s="147">
        <v>920505896</v>
      </c>
      <c r="E334" s="148">
        <v>2523173691</v>
      </c>
      <c r="F334" s="145" t="s">
        <v>385</v>
      </c>
      <c r="G334" s="193">
        <v>35311</v>
      </c>
      <c r="H334" s="149">
        <f t="shared" ca="1" si="5"/>
        <v>19</v>
      </c>
      <c r="I334" s="150"/>
      <c r="J334" s="151">
        <v>78860</v>
      </c>
      <c r="K334" s="152">
        <v>2</v>
      </c>
    </row>
    <row r="335" spans="1:11" x14ac:dyDescent="0.3">
      <c r="A335" s="145" t="s">
        <v>764</v>
      </c>
      <c r="B335" s="146" t="s">
        <v>1381</v>
      </c>
      <c r="C335" s="145" t="s">
        <v>395</v>
      </c>
      <c r="D335" s="147">
        <v>721169660</v>
      </c>
      <c r="E335" s="148">
        <v>2526711140</v>
      </c>
      <c r="F335" s="145" t="s">
        <v>386</v>
      </c>
      <c r="G335" s="193">
        <v>38051</v>
      </c>
      <c r="H335" s="149">
        <f t="shared" ca="1" si="5"/>
        <v>12</v>
      </c>
      <c r="I335" s="150" t="s">
        <v>390</v>
      </c>
      <c r="J335" s="151">
        <v>38730</v>
      </c>
      <c r="K335" s="152">
        <v>1</v>
      </c>
    </row>
    <row r="336" spans="1:11" x14ac:dyDescent="0.3">
      <c r="A336" s="145" t="s">
        <v>899</v>
      </c>
      <c r="B336" s="146" t="s">
        <v>378</v>
      </c>
      <c r="C336" s="145" t="s">
        <v>399</v>
      </c>
      <c r="D336" s="147">
        <v>488831244</v>
      </c>
      <c r="E336" s="148">
        <v>9198979762</v>
      </c>
      <c r="F336" s="145" t="s">
        <v>389</v>
      </c>
      <c r="G336" s="193">
        <v>38314</v>
      </c>
      <c r="H336" s="149">
        <f t="shared" ca="1" si="5"/>
        <v>11</v>
      </c>
      <c r="I336" s="150" t="s">
        <v>387</v>
      </c>
      <c r="J336" s="151">
        <v>24460</v>
      </c>
      <c r="K336" s="152">
        <v>1</v>
      </c>
    </row>
    <row r="337" spans="1:11" x14ac:dyDescent="0.3">
      <c r="A337" s="145" t="s">
        <v>1367</v>
      </c>
      <c r="B337" s="146" t="s">
        <v>1383</v>
      </c>
      <c r="C337" s="145" t="s">
        <v>408</v>
      </c>
      <c r="D337" s="147">
        <v>249416723</v>
      </c>
      <c r="E337" s="148">
        <v>2521628807</v>
      </c>
      <c r="F337" s="145" t="s">
        <v>386</v>
      </c>
      <c r="G337" s="193">
        <v>41443</v>
      </c>
      <c r="H337" s="149">
        <f t="shared" ca="1" si="5"/>
        <v>2</v>
      </c>
      <c r="I337" s="150" t="s">
        <v>390</v>
      </c>
      <c r="J337" s="151">
        <v>64470</v>
      </c>
      <c r="K337" s="152">
        <v>5</v>
      </c>
    </row>
    <row r="338" spans="1:11" x14ac:dyDescent="0.3">
      <c r="A338" s="145" t="s">
        <v>1416</v>
      </c>
      <c r="B338" s="146" t="s">
        <v>1505</v>
      </c>
      <c r="C338" s="145" t="s">
        <v>409</v>
      </c>
      <c r="D338" s="147">
        <v>443926890</v>
      </c>
      <c r="E338" s="148">
        <v>2524411859</v>
      </c>
      <c r="F338" s="145" t="s">
        <v>386</v>
      </c>
      <c r="G338" s="193">
        <v>36451</v>
      </c>
      <c r="H338" s="149">
        <f t="shared" ca="1" si="5"/>
        <v>16</v>
      </c>
      <c r="I338" s="150" t="s">
        <v>391</v>
      </c>
      <c r="J338" s="151">
        <v>42800</v>
      </c>
      <c r="K338" s="152">
        <v>5</v>
      </c>
    </row>
    <row r="339" spans="1:11" x14ac:dyDescent="0.3">
      <c r="A339" s="145" t="s">
        <v>981</v>
      </c>
      <c r="B339" s="146" t="s">
        <v>1380</v>
      </c>
      <c r="C339" s="145" t="s">
        <v>399</v>
      </c>
      <c r="D339" s="147">
        <v>923123594</v>
      </c>
      <c r="E339" s="148">
        <v>2528669137</v>
      </c>
      <c r="F339" s="145" t="s">
        <v>386</v>
      </c>
      <c r="G339" s="193">
        <v>37087</v>
      </c>
      <c r="H339" s="149">
        <f t="shared" ca="1" si="5"/>
        <v>14</v>
      </c>
      <c r="I339" s="150" t="s">
        <v>388</v>
      </c>
      <c r="J339" s="151">
        <v>81400</v>
      </c>
      <c r="K339" s="152">
        <v>2</v>
      </c>
    </row>
    <row r="340" spans="1:11" x14ac:dyDescent="0.3">
      <c r="A340" s="145" t="s">
        <v>792</v>
      </c>
      <c r="B340" s="146" t="s">
        <v>1380</v>
      </c>
      <c r="C340" s="145" t="s">
        <v>2310</v>
      </c>
      <c r="D340" s="147">
        <v>640301378</v>
      </c>
      <c r="E340" s="148">
        <v>2524663056</v>
      </c>
      <c r="F340" s="145" t="s">
        <v>389</v>
      </c>
      <c r="G340" s="193">
        <v>34192</v>
      </c>
      <c r="H340" s="149">
        <f t="shared" ca="1" si="5"/>
        <v>22</v>
      </c>
      <c r="I340" s="150" t="s">
        <v>391</v>
      </c>
      <c r="J340" s="151">
        <v>46230</v>
      </c>
      <c r="K340" s="152">
        <v>2</v>
      </c>
    </row>
    <row r="341" spans="1:11" x14ac:dyDescent="0.3">
      <c r="A341" s="145" t="s">
        <v>843</v>
      </c>
      <c r="B341" s="146" t="s">
        <v>1383</v>
      </c>
      <c r="C341" s="145" t="s">
        <v>397</v>
      </c>
      <c r="D341" s="147">
        <v>110184347</v>
      </c>
      <c r="E341" s="148">
        <v>2526166452</v>
      </c>
      <c r="F341" s="145" t="s">
        <v>386</v>
      </c>
      <c r="G341" s="193">
        <v>41530</v>
      </c>
      <c r="H341" s="149">
        <f t="shared" ca="1" si="5"/>
        <v>2</v>
      </c>
      <c r="I341" s="150" t="s">
        <v>387</v>
      </c>
      <c r="J341" s="151">
        <v>63780</v>
      </c>
      <c r="K341" s="152">
        <v>5</v>
      </c>
    </row>
    <row r="342" spans="1:11" x14ac:dyDescent="0.3">
      <c r="A342" s="145" t="s">
        <v>699</v>
      </c>
      <c r="B342" s="146" t="s">
        <v>378</v>
      </c>
      <c r="C342" s="145" t="s">
        <v>1384</v>
      </c>
      <c r="D342" s="147">
        <v>278431222</v>
      </c>
      <c r="E342" s="148">
        <v>9196699611</v>
      </c>
      <c r="F342" s="145" t="s">
        <v>386</v>
      </c>
      <c r="G342" s="193">
        <v>34054</v>
      </c>
      <c r="H342" s="149">
        <f t="shared" ca="1" si="5"/>
        <v>23</v>
      </c>
      <c r="I342" s="150" t="s">
        <v>391</v>
      </c>
      <c r="J342" s="151">
        <v>33640</v>
      </c>
      <c r="K342" s="152">
        <v>3</v>
      </c>
    </row>
    <row r="343" spans="1:11" x14ac:dyDescent="0.3">
      <c r="A343" s="145" t="s">
        <v>873</v>
      </c>
      <c r="B343" s="146" t="s">
        <v>378</v>
      </c>
      <c r="C343" s="145" t="s">
        <v>399</v>
      </c>
      <c r="D343" s="147">
        <v>313128501</v>
      </c>
      <c r="E343" s="148">
        <v>9193184277</v>
      </c>
      <c r="F343" s="145" t="s">
        <v>392</v>
      </c>
      <c r="G343" s="193">
        <v>36501</v>
      </c>
      <c r="H343" s="149">
        <f t="shared" ca="1" si="5"/>
        <v>16</v>
      </c>
      <c r="I343" s="150"/>
      <c r="J343" s="151">
        <v>22472</v>
      </c>
      <c r="K343" s="152">
        <v>1</v>
      </c>
    </row>
    <row r="344" spans="1:11" x14ac:dyDescent="0.3">
      <c r="A344" s="145" t="s">
        <v>893</v>
      </c>
      <c r="B344" s="146" t="s">
        <v>1383</v>
      </c>
      <c r="C344" s="145" t="s">
        <v>399</v>
      </c>
      <c r="D344" s="147">
        <v>114005397</v>
      </c>
      <c r="E344" s="148">
        <v>2524694617</v>
      </c>
      <c r="F344" s="145" t="s">
        <v>385</v>
      </c>
      <c r="G344" s="193">
        <v>39536</v>
      </c>
      <c r="H344" s="149">
        <f t="shared" ca="1" si="5"/>
        <v>8</v>
      </c>
      <c r="I344" s="150"/>
      <c r="J344" s="151">
        <v>63850</v>
      </c>
      <c r="K344" s="152">
        <v>2</v>
      </c>
    </row>
    <row r="345" spans="1:11" x14ac:dyDescent="0.3">
      <c r="A345" s="174" t="s">
        <v>1412</v>
      </c>
      <c r="B345" s="175" t="s">
        <v>1381</v>
      </c>
      <c r="C345" s="174" t="s">
        <v>408</v>
      </c>
      <c r="D345" s="176">
        <v>111616346</v>
      </c>
      <c r="E345" s="177">
        <v>2525717431</v>
      </c>
      <c r="F345" s="174" t="s">
        <v>385</v>
      </c>
      <c r="G345" s="196">
        <v>34805</v>
      </c>
      <c r="H345" s="178">
        <f t="shared" ca="1" si="5"/>
        <v>21</v>
      </c>
      <c r="I345" s="178"/>
      <c r="J345" s="179">
        <v>61134</v>
      </c>
      <c r="K345" s="180">
        <v>4</v>
      </c>
    </row>
    <row r="346" spans="1:11" x14ac:dyDescent="0.3">
      <c r="A346" s="145" t="s">
        <v>720</v>
      </c>
      <c r="B346" s="146" t="s">
        <v>1381</v>
      </c>
      <c r="C346" s="145" t="s">
        <v>395</v>
      </c>
      <c r="D346" s="147">
        <v>631405285</v>
      </c>
      <c r="E346" s="148">
        <v>2527491979</v>
      </c>
      <c r="F346" s="145" t="s">
        <v>386</v>
      </c>
      <c r="G346" s="193">
        <v>37918</v>
      </c>
      <c r="H346" s="149">
        <f t="shared" ca="1" si="5"/>
        <v>12</v>
      </c>
      <c r="I346" s="150" t="s">
        <v>391</v>
      </c>
      <c r="J346" s="151">
        <v>85920</v>
      </c>
      <c r="K346" s="152">
        <v>4</v>
      </c>
    </row>
    <row r="347" spans="1:11" x14ac:dyDescent="0.3">
      <c r="A347" s="145" t="s">
        <v>911</v>
      </c>
      <c r="B347" s="146" t="s">
        <v>1383</v>
      </c>
      <c r="C347" s="145" t="s">
        <v>1386</v>
      </c>
      <c r="D347" s="147">
        <v>285295419</v>
      </c>
      <c r="E347" s="148">
        <v>9197904981</v>
      </c>
      <c r="F347" s="145" t="s">
        <v>392</v>
      </c>
      <c r="G347" s="193">
        <v>36070</v>
      </c>
      <c r="H347" s="149">
        <f t="shared" ca="1" si="5"/>
        <v>17</v>
      </c>
      <c r="I347" s="150"/>
      <c r="J347" s="151">
        <v>33232</v>
      </c>
      <c r="K347" s="152">
        <v>4</v>
      </c>
    </row>
    <row r="348" spans="1:11" x14ac:dyDescent="0.3">
      <c r="A348" s="145" t="s">
        <v>986</v>
      </c>
      <c r="B348" s="146" t="s">
        <v>378</v>
      </c>
      <c r="C348" s="145" t="s">
        <v>399</v>
      </c>
      <c r="D348" s="147">
        <v>661850671</v>
      </c>
      <c r="E348" s="148">
        <v>2528405900</v>
      </c>
      <c r="F348" s="145" t="s">
        <v>392</v>
      </c>
      <c r="G348" s="193">
        <v>36253</v>
      </c>
      <c r="H348" s="149">
        <f t="shared" ca="1" si="5"/>
        <v>17</v>
      </c>
      <c r="I348" s="150"/>
      <c r="J348" s="151">
        <v>29176</v>
      </c>
      <c r="K348" s="152">
        <v>3</v>
      </c>
    </row>
    <row r="349" spans="1:11" x14ac:dyDescent="0.3">
      <c r="A349" s="167" t="s">
        <v>1027</v>
      </c>
      <c r="B349" s="168" t="s">
        <v>1380</v>
      </c>
      <c r="C349" s="167" t="s">
        <v>401</v>
      </c>
      <c r="D349" s="169">
        <v>370608224</v>
      </c>
      <c r="E349" s="170">
        <v>2521535362</v>
      </c>
      <c r="F349" s="167" t="s">
        <v>386</v>
      </c>
      <c r="G349" s="195">
        <v>38317</v>
      </c>
      <c r="H349" s="171">
        <f t="shared" ca="1" si="5"/>
        <v>11</v>
      </c>
      <c r="I349" s="171" t="s">
        <v>387</v>
      </c>
      <c r="J349" s="172">
        <v>59140</v>
      </c>
      <c r="K349" s="173">
        <v>5</v>
      </c>
    </row>
    <row r="350" spans="1:11" x14ac:dyDescent="0.3">
      <c r="A350" s="145" t="s">
        <v>864</v>
      </c>
      <c r="B350" s="146" t="s">
        <v>1380</v>
      </c>
      <c r="C350" s="145" t="s">
        <v>399</v>
      </c>
      <c r="D350" s="147">
        <v>317844971</v>
      </c>
      <c r="E350" s="148">
        <v>9193557946</v>
      </c>
      <c r="F350" s="145" t="s">
        <v>385</v>
      </c>
      <c r="G350" s="193">
        <v>38983</v>
      </c>
      <c r="H350" s="149">
        <f t="shared" ca="1" si="5"/>
        <v>9</v>
      </c>
      <c r="I350" s="150"/>
      <c r="J350" s="151">
        <v>76910</v>
      </c>
      <c r="K350" s="152">
        <v>1</v>
      </c>
    </row>
    <row r="351" spans="1:11" x14ac:dyDescent="0.3">
      <c r="A351" s="145" t="s">
        <v>677</v>
      </c>
      <c r="B351" s="146" t="s">
        <v>1505</v>
      </c>
      <c r="C351" s="145" t="s">
        <v>1382</v>
      </c>
      <c r="D351" s="147">
        <v>840313216</v>
      </c>
      <c r="E351" s="148">
        <v>9198449868</v>
      </c>
      <c r="F351" s="145" t="s">
        <v>386</v>
      </c>
      <c r="G351" s="193">
        <v>34472</v>
      </c>
      <c r="H351" s="149">
        <f t="shared" ca="1" si="5"/>
        <v>22</v>
      </c>
      <c r="I351" s="150" t="s">
        <v>393</v>
      </c>
      <c r="J351" s="151">
        <v>37670</v>
      </c>
      <c r="K351" s="152">
        <v>3</v>
      </c>
    </row>
    <row r="352" spans="1:11" x14ac:dyDescent="0.3">
      <c r="A352" s="145" t="s">
        <v>1312</v>
      </c>
      <c r="B352" s="146" t="s">
        <v>378</v>
      </c>
      <c r="C352" s="145" t="s">
        <v>407</v>
      </c>
      <c r="D352" s="147">
        <v>855135948</v>
      </c>
      <c r="E352" s="148">
        <v>9196408497</v>
      </c>
      <c r="F352" s="145" t="s">
        <v>386</v>
      </c>
      <c r="G352" s="193">
        <v>37901</v>
      </c>
      <c r="H352" s="149">
        <f t="shared" ca="1" si="5"/>
        <v>12</v>
      </c>
      <c r="I352" s="150" t="s">
        <v>391</v>
      </c>
      <c r="J352" s="151">
        <v>72060</v>
      </c>
      <c r="K352" s="152">
        <v>2</v>
      </c>
    </row>
    <row r="353" spans="1:11" x14ac:dyDescent="0.3">
      <c r="A353" s="145" t="s">
        <v>723</v>
      </c>
      <c r="B353" s="146" t="s">
        <v>1383</v>
      </c>
      <c r="C353" s="145" t="s">
        <v>395</v>
      </c>
      <c r="D353" s="147">
        <v>667812117</v>
      </c>
      <c r="E353" s="148">
        <v>2526396432</v>
      </c>
      <c r="F353" s="145" t="s">
        <v>386</v>
      </c>
      <c r="G353" s="193">
        <v>39880</v>
      </c>
      <c r="H353" s="149">
        <f t="shared" ca="1" si="5"/>
        <v>7</v>
      </c>
      <c r="I353" s="150" t="s">
        <v>390</v>
      </c>
      <c r="J353" s="151">
        <v>31830</v>
      </c>
      <c r="K353" s="152">
        <v>3</v>
      </c>
    </row>
    <row r="354" spans="1:11" x14ac:dyDescent="0.3">
      <c r="A354" s="145" t="s">
        <v>1147</v>
      </c>
      <c r="B354" s="146" t="s">
        <v>1381</v>
      </c>
      <c r="C354" s="145" t="s">
        <v>405</v>
      </c>
      <c r="D354" s="147">
        <v>816607187</v>
      </c>
      <c r="E354" s="148">
        <v>9195520461</v>
      </c>
      <c r="F354" s="145" t="s">
        <v>392</v>
      </c>
      <c r="G354" s="193">
        <v>34867</v>
      </c>
      <c r="H354" s="149">
        <f t="shared" ca="1" si="5"/>
        <v>20</v>
      </c>
      <c r="I354" s="150"/>
      <c r="J354" s="151">
        <v>9180</v>
      </c>
      <c r="K354" s="152">
        <v>3</v>
      </c>
    </row>
    <row r="355" spans="1:11" x14ac:dyDescent="0.3">
      <c r="A355" s="201" t="s">
        <v>938</v>
      </c>
      <c r="B355" s="200" t="s">
        <v>1381</v>
      </c>
      <c r="C355" s="201" t="s">
        <v>399</v>
      </c>
      <c r="D355" s="202">
        <v>854806695</v>
      </c>
      <c r="E355" s="203">
        <v>9192672603</v>
      </c>
      <c r="F355" s="201" t="s">
        <v>386</v>
      </c>
      <c r="G355" s="204">
        <v>38692</v>
      </c>
      <c r="H355" s="205">
        <f t="shared" ca="1" si="5"/>
        <v>10</v>
      </c>
      <c r="I355" s="205" t="s">
        <v>391</v>
      </c>
      <c r="J355" s="206">
        <v>26190</v>
      </c>
      <c r="K355" s="207">
        <v>5</v>
      </c>
    </row>
    <row r="356" spans="1:11" x14ac:dyDescent="0.3">
      <c r="A356" s="201" t="s">
        <v>862</v>
      </c>
      <c r="B356" s="200" t="s">
        <v>378</v>
      </c>
      <c r="C356" s="201" t="s">
        <v>399</v>
      </c>
      <c r="D356" s="202">
        <v>318068637</v>
      </c>
      <c r="E356" s="203">
        <v>9193709408</v>
      </c>
      <c r="F356" s="201" t="s">
        <v>385</v>
      </c>
      <c r="G356" s="204">
        <v>36990</v>
      </c>
      <c r="H356" s="205">
        <f t="shared" ca="1" si="5"/>
        <v>15</v>
      </c>
      <c r="I356" s="205"/>
      <c r="J356" s="206">
        <v>62780</v>
      </c>
      <c r="K356" s="207">
        <v>4</v>
      </c>
    </row>
    <row r="357" spans="1:11" x14ac:dyDescent="0.3">
      <c r="A357" s="145" t="s">
        <v>1007</v>
      </c>
      <c r="B357" s="146" t="s">
        <v>674</v>
      </c>
      <c r="C357" s="145" t="s">
        <v>399</v>
      </c>
      <c r="D357" s="147">
        <v>993383806</v>
      </c>
      <c r="E357" s="148">
        <v>2521810581</v>
      </c>
      <c r="F357" s="145" t="s">
        <v>392</v>
      </c>
      <c r="G357" s="193">
        <v>39574</v>
      </c>
      <c r="H357" s="149">
        <f t="shared" ca="1" si="5"/>
        <v>8</v>
      </c>
      <c r="I357" s="150"/>
      <c r="J357" s="151">
        <v>37612</v>
      </c>
      <c r="K357" s="152">
        <v>4</v>
      </c>
    </row>
    <row r="358" spans="1:11" x14ac:dyDescent="0.3">
      <c r="A358" s="145" t="s">
        <v>1415</v>
      </c>
      <c r="B358" s="146" t="s">
        <v>378</v>
      </c>
      <c r="C358" s="145" t="s">
        <v>408</v>
      </c>
      <c r="D358" s="147">
        <v>262585858</v>
      </c>
      <c r="E358" s="148">
        <v>2528566597</v>
      </c>
      <c r="F358" s="145" t="s">
        <v>389</v>
      </c>
      <c r="G358" s="193">
        <v>37031</v>
      </c>
      <c r="H358" s="149">
        <f t="shared" ca="1" si="5"/>
        <v>15</v>
      </c>
      <c r="I358" s="150" t="s">
        <v>390</v>
      </c>
      <c r="J358" s="151">
        <v>13690</v>
      </c>
      <c r="K358" s="152">
        <v>5</v>
      </c>
    </row>
    <row r="359" spans="1:11" x14ac:dyDescent="0.3">
      <c r="A359" s="145" t="s">
        <v>909</v>
      </c>
      <c r="B359" s="146" t="s">
        <v>1505</v>
      </c>
      <c r="C359" s="145" t="s">
        <v>1386</v>
      </c>
      <c r="D359" s="147">
        <v>710460589</v>
      </c>
      <c r="E359" s="148">
        <v>2526104400</v>
      </c>
      <c r="F359" s="145" t="s">
        <v>386</v>
      </c>
      <c r="G359" s="193">
        <v>38853</v>
      </c>
      <c r="H359" s="149">
        <f t="shared" ca="1" si="5"/>
        <v>10</v>
      </c>
      <c r="I359" s="150" t="s">
        <v>391</v>
      </c>
      <c r="J359" s="151">
        <v>43110</v>
      </c>
      <c r="K359" s="152">
        <v>2</v>
      </c>
    </row>
    <row r="360" spans="1:11" x14ac:dyDescent="0.3">
      <c r="A360" s="145" t="s">
        <v>745</v>
      </c>
      <c r="B360" s="146" t="s">
        <v>1383</v>
      </c>
      <c r="C360" s="145" t="s">
        <v>395</v>
      </c>
      <c r="D360" s="147">
        <v>129397083</v>
      </c>
      <c r="E360" s="148">
        <v>2521391475</v>
      </c>
      <c r="F360" s="145" t="s">
        <v>386</v>
      </c>
      <c r="G360" s="193">
        <v>34913</v>
      </c>
      <c r="H360" s="149">
        <f t="shared" ca="1" si="5"/>
        <v>20</v>
      </c>
      <c r="I360" s="150" t="s">
        <v>393</v>
      </c>
      <c r="J360" s="151">
        <v>68910</v>
      </c>
      <c r="K360" s="152">
        <v>5</v>
      </c>
    </row>
    <row r="361" spans="1:11" x14ac:dyDescent="0.3">
      <c r="A361" s="145" t="s">
        <v>784</v>
      </c>
      <c r="B361" s="146" t="s">
        <v>1381</v>
      </c>
      <c r="C361" s="145" t="s">
        <v>1385</v>
      </c>
      <c r="D361" s="147">
        <v>690374765</v>
      </c>
      <c r="E361" s="148">
        <v>2525786813</v>
      </c>
      <c r="F361" s="145" t="s">
        <v>386</v>
      </c>
      <c r="G361" s="193">
        <v>35071</v>
      </c>
      <c r="H361" s="149">
        <f t="shared" ca="1" si="5"/>
        <v>20</v>
      </c>
      <c r="I361" s="150" t="s">
        <v>393</v>
      </c>
      <c r="J361" s="151">
        <v>82500</v>
      </c>
      <c r="K361" s="152">
        <v>5</v>
      </c>
    </row>
    <row r="362" spans="1:11" x14ac:dyDescent="0.3">
      <c r="A362" s="145" t="s">
        <v>1099</v>
      </c>
      <c r="B362" s="146" t="s">
        <v>674</v>
      </c>
      <c r="C362" s="145" t="s">
        <v>403</v>
      </c>
      <c r="D362" s="147">
        <v>478004556</v>
      </c>
      <c r="E362" s="148">
        <v>9193891189</v>
      </c>
      <c r="F362" s="145" t="s">
        <v>386</v>
      </c>
      <c r="G362" s="193">
        <v>34831</v>
      </c>
      <c r="H362" s="149">
        <f t="shared" ca="1" si="5"/>
        <v>21</v>
      </c>
      <c r="I362" s="150" t="s">
        <v>388</v>
      </c>
      <c r="J362" s="151">
        <v>62180</v>
      </c>
      <c r="K362" s="152">
        <v>2</v>
      </c>
    </row>
    <row r="363" spans="1:11" x14ac:dyDescent="0.3">
      <c r="A363" s="145" t="s">
        <v>1162</v>
      </c>
      <c r="B363" s="146" t="s">
        <v>1381</v>
      </c>
      <c r="C363" s="145" t="s">
        <v>406</v>
      </c>
      <c r="D363" s="147">
        <v>358017400</v>
      </c>
      <c r="E363" s="148">
        <v>2523265407</v>
      </c>
      <c r="F363" s="145" t="s">
        <v>392</v>
      </c>
      <c r="G363" s="193">
        <v>40588</v>
      </c>
      <c r="H363" s="149">
        <f t="shared" ca="1" si="5"/>
        <v>5</v>
      </c>
      <c r="I363" s="150"/>
      <c r="J363" s="151">
        <v>36052</v>
      </c>
      <c r="K363" s="152">
        <v>5</v>
      </c>
    </row>
    <row r="364" spans="1:11" x14ac:dyDescent="0.3">
      <c r="A364" s="145" t="s">
        <v>1366</v>
      </c>
      <c r="B364" s="146" t="s">
        <v>1383</v>
      </c>
      <c r="C364" s="145" t="s">
        <v>408</v>
      </c>
      <c r="D364" s="147">
        <v>891224981</v>
      </c>
      <c r="E364" s="148">
        <v>2526391402</v>
      </c>
      <c r="F364" s="145" t="s">
        <v>389</v>
      </c>
      <c r="G364" s="193">
        <v>38415</v>
      </c>
      <c r="H364" s="149">
        <f t="shared" ca="1" si="5"/>
        <v>11</v>
      </c>
      <c r="I364" s="150" t="s">
        <v>388</v>
      </c>
      <c r="J364" s="151">
        <v>11230</v>
      </c>
      <c r="K364" s="152">
        <v>4</v>
      </c>
    </row>
    <row r="365" spans="1:11" x14ac:dyDescent="0.3">
      <c r="A365" s="145" t="s">
        <v>1322</v>
      </c>
      <c r="B365" s="146" t="s">
        <v>1383</v>
      </c>
      <c r="C365" s="145" t="s">
        <v>408</v>
      </c>
      <c r="D365" s="147">
        <v>277423593</v>
      </c>
      <c r="E365" s="148">
        <v>9195790921</v>
      </c>
      <c r="F365" s="145" t="s">
        <v>389</v>
      </c>
      <c r="G365" s="193">
        <v>35458</v>
      </c>
      <c r="H365" s="149">
        <f t="shared" ca="1" si="5"/>
        <v>19</v>
      </c>
      <c r="I365" s="150" t="s">
        <v>391</v>
      </c>
      <c r="J365" s="151">
        <v>13455</v>
      </c>
      <c r="K365" s="152">
        <v>2</v>
      </c>
    </row>
    <row r="366" spans="1:11" x14ac:dyDescent="0.3">
      <c r="A366" s="145" t="s">
        <v>796</v>
      </c>
      <c r="B366" s="146" t="s">
        <v>1383</v>
      </c>
      <c r="C366" s="145" t="s">
        <v>1385</v>
      </c>
      <c r="D366" s="147">
        <v>685953695</v>
      </c>
      <c r="E366" s="148">
        <v>9196756847</v>
      </c>
      <c r="F366" s="145" t="s">
        <v>386</v>
      </c>
      <c r="G366" s="193">
        <v>34941</v>
      </c>
      <c r="H366" s="149">
        <f t="shared" ca="1" si="5"/>
        <v>20</v>
      </c>
      <c r="I366" s="150" t="s">
        <v>391</v>
      </c>
      <c r="J366" s="151">
        <v>82760</v>
      </c>
      <c r="K366" s="152">
        <v>4</v>
      </c>
    </row>
    <row r="367" spans="1:11" x14ac:dyDescent="0.3">
      <c r="A367" s="145" t="s">
        <v>1342</v>
      </c>
      <c r="B367" s="146" t="s">
        <v>1383</v>
      </c>
      <c r="C367" s="145" t="s">
        <v>408</v>
      </c>
      <c r="D367" s="147">
        <v>695198896</v>
      </c>
      <c r="E367" s="148">
        <v>2523533906</v>
      </c>
      <c r="F367" s="145" t="s">
        <v>385</v>
      </c>
      <c r="G367" s="193">
        <v>38048</v>
      </c>
      <c r="H367" s="149">
        <f t="shared" ca="1" si="5"/>
        <v>12</v>
      </c>
      <c r="I367" s="150"/>
      <c r="J367" s="151">
        <v>45030</v>
      </c>
      <c r="K367" s="152">
        <v>3</v>
      </c>
    </row>
    <row r="368" spans="1:11" x14ac:dyDescent="0.3">
      <c r="A368" s="145" t="s">
        <v>719</v>
      </c>
      <c r="B368" s="146" t="s">
        <v>378</v>
      </c>
      <c r="C368" s="145" t="s">
        <v>395</v>
      </c>
      <c r="D368" s="147">
        <v>936730279</v>
      </c>
      <c r="E368" s="148">
        <v>2528033253</v>
      </c>
      <c r="F368" s="145" t="s">
        <v>389</v>
      </c>
      <c r="G368" s="193">
        <v>39719</v>
      </c>
      <c r="H368" s="149">
        <f t="shared" ca="1" si="5"/>
        <v>7</v>
      </c>
      <c r="I368" s="150" t="s">
        <v>393</v>
      </c>
      <c r="J368" s="151">
        <v>48415</v>
      </c>
      <c r="K368" s="152">
        <v>4</v>
      </c>
    </row>
    <row r="369" spans="1:11" x14ac:dyDescent="0.3">
      <c r="A369" s="145" t="s">
        <v>838</v>
      </c>
      <c r="B369" s="146" t="s">
        <v>674</v>
      </c>
      <c r="C369" s="145" t="s">
        <v>397</v>
      </c>
      <c r="D369" s="147">
        <v>279591317</v>
      </c>
      <c r="E369" s="148">
        <v>2522381391</v>
      </c>
      <c r="F369" s="145" t="s">
        <v>392</v>
      </c>
      <c r="G369" s="193">
        <v>34483</v>
      </c>
      <c r="H369" s="149">
        <f t="shared" ca="1" si="5"/>
        <v>21</v>
      </c>
      <c r="I369" s="150"/>
      <c r="J369" s="151">
        <v>38768</v>
      </c>
      <c r="K369" s="152">
        <v>4</v>
      </c>
    </row>
    <row r="370" spans="1:11" x14ac:dyDescent="0.3">
      <c r="A370" s="145" t="s">
        <v>845</v>
      </c>
      <c r="B370" s="146" t="s">
        <v>1383</v>
      </c>
      <c r="C370" s="145" t="s">
        <v>397</v>
      </c>
      <c r="D370" s="147">
        <v>302598687</v>
      </c>
      <c r="E370" s="148">
        <v>9195394899</v>
      </c>
      <c r="F370" s="145" t="s">
        <v>386</v>
      </c>
      <c r="G370" s="193">
        <v>35980</v>
      </c>
      <c r="H370" s="149">
        <f t="shared" ca="1" si="5"/>
        <v>17</v>
      </c>
      <c r="I370" s="150" t="s">
        <v>387</v>
      </c>
      <c r="J370" s="151">
        <v>31840</v>
      </c>
      <c r="K370" s="152">
        <v>1</v>
      </c>
    </row>
    <row r="371" spans="1:11" x14ac:dyDescent="0.3">
      <c r="A371" s="145" t="s">
        <v>1191</v>
      </c>
      <c r="B371" s="146" t="s">
        <v>1383</v>
      </c>
      <c r="C371" s="145" t="s">
        <v>406</v>
      </c>
      <c r="D371" s="147">
        <v>699386024</v>
      </c>
      <c r="E371" s="148">
        <v>2525842116</v>
      </c>
      <c r="F371" s="145" t="s">
        <v>392</v>
      </c>
      <c r="G371" s="193">
        <v>38076</v>
      </c>
      <c r="H371" s="149">
        <f t="shared" ca="1" si="5"/>
        <v>12</v>
      </c>
      <c r="I371" s="150"/>
      <c r="J371" s="151">
        <v>16688</v>
      </c>
      <c r="K371" s="152">
        <v>3</v>
      </c>
    </row>
    <row r="372" spans="1:11" x14ac:dyDescent="0.3">
      <c r="A372" s="145" t="s">
        <v>704</v>
      </c>
      <c r="B372" s="146" t="s">
        <v>1380</v>
      </c>
      <c r="C372" s="145" t="s">
        <v>1384</v>
      </c>
      <c r="D372" s="147">
        <v>764375259</v>
      </c>
      <c r="E372" s="148">
        <v>2527515181</v>
      </c>
      <c r="F372" s="145" t="s">
        <v>386</v>
      </c>
      <c r="G372" s="193">
        <v>34323</v>
      </c>
      <c r="H372" s="149">
        <f t="shared" ca="1" si="5"/>
        <v>22</v>
      </c>
      <c r="I372" s="150" t="s">
        <v>387</v>
      </c>
      <c r="J372" s="151">
        <v>30350</v>
      </c>
      <c r="K372" s="152">
        <v>1</v>
      </c>
    </row>
    <row r="373" spans="1:11" x14ac:dyDescent="0.3">
      <c r="A373" s="145" t="s">
        <v>1121</v>
      </c>
      <c r="B373" s="146" t="s">
        <v>674</v>
      </c>
      <c r="C373" s="145" t="s">
        <v>405</v>
      </c>
      <c r="D373" s="147">
        <v>577239513</v>
      </c>
      <c r="E373" s="148">
        <v>9193199265</v>
      </c>
      <c r="F373" s="145" t="s">
        <v>386</v>
      </c>
      <c r="G373" s="193">
        <v>34978</v>
      </c>
      <c r="H373" s="149">
        <f t="shared" ca="1" si="5"/>
        <v>20</v>
      </c>
      <c r="I373" s="150" t="s">
        <v>391</v>
      </c>
      <c r="J373" s="151">
        <v>63080</v>
      </c>
      <c r="K373" s="152">
        <v>5</v>
      </c>
    </row>
    <row r="374" spans="1:11" x14ac:dyDescent="0.3">
      <c r="A374" s="145" t="s">
        <v>1202</v>
      </c>
      <c r="B374" s="146" t="s">
        <v>378</v>
      </c>
      <c r="C374" s="145" t="s">
        <v>406</v>
      </c>
      <c r="D374" s="147">
        <v>484442635</v>
      </c>
      <c r="E374" s="148">
        <v>2527194901</v>
      </c>
      <c r="F374" s="145" t="s">
        <v>385</v>
      </c>
      <c r="G374" s="193">
        <v>34384</v>
      </c>
      <c r="H374" s="149">
        <f t="shared" ca="1" si="5"/>
        <v>22</v>
      </c>
      <c r="I374" s="150"/>
      <c r="J374" s="151">
        <v>23020</v>
      </c>
      <c r="K374" s="152">
        <v>4</v>
      </c>
    </row>
    <row r="375" spans="1:11" x14ac:dyDescent="0.3">
      <c r="A375" s="145" t="s">
        <v>1158</v>
      </c>
      <c r="B375" s="146" t="s">
        <v>378</v>
      </c>
      <c r="C375" s="145" t="s">
        <v>406</v>
      </c>
      <c r="D375" s="147">
        <v>174159111</v>
      </c>
      <c r="E375" s="148">
        <v>9191675237</v>
      </c>
      <c r="F375" s="145" t="s">
        <v>386</v>
      </c>
      <c r="G375" s="193">
        <v>41488</v>
      </c>
      <c r="H375" s="149">
        <f t="shared" ca="1" si="5"/>
        <v>2</v>
      </c>
      <c r="I375" s="150" t="s">
        <v>390</v>
      </c>
      <c r="J375" s="151">
        <v>72700</v>
      </c>
      <c r="K375" s="152">
        <v>5</v>
      </c>
    </row>
    <row r="376" spans="1:11" x14ac:dyDescent="0.3">
      <c r="A376" s="145" t="s">
        <v>809</v>
      </c>
      <c r="B376" s="146" t="s">
        <v>1383</v>
      </c>
      <c r="C376" s="145" t="s">
        <v>396</v>
      </c>
      <c r="D376" s="147">
        <v>699053064</v>
      </c>
      <c r="E376" s="148">
        <v>9191299076</v>
      </c>
      <c r="F376" s="145" t="s">
        <v>385</v>
      </c>
      <c r="G376" s="193">
        <v>36731</v>
      </c>
      <c r="H376" s="149">
        <f t="shared" ca="1" si="5"/>
        <v>15</v>
      </c>
      <c r="I376" s="150"/>
      <c r="J376" s="151">
        <v>60060</v>
      </c>
      <c r="K376" s="152">
        <v>2</v>
      </c>
    </row>
    <row r="377" spans="1:11" x14ac:dyDescent="0.3">
      <c r="A377" s="145" t="s">
        <v>722</v>
      </c>
      <c r="B377" s="146" t="s">
        <v>1383</v>
      </c>
      <c r="C377" s="145" t="s">
        <v>395</v>
      </c>
      <c r="D377" s="147">
        <v>768215237</v>
      </c>
      <c r="E377" s="148">
        <v>9195993367</v>
      </c>
      <c r="F377" s="145" t="s">
        <v>389</v>
      </c>
      <c r="G377" s="193">
        <v>34258</v>
      </c>
      <c r="H377" s="149">
        <f t="shared" ca="1" si="5"/>
        <v>22</v>
      </c>
      <c r="I377" s="150" t="s">
        <v>390</v>
      </c>
      <c r="J377" s="151">
        <v>13800</v>
      </c>
      <c r="K377" s="152">
        <v>3</v>
      </c>
    </row>
    <row r="378" spans="1:11" x14ac:dyDescent="0.3">
      <c r="A378" s="145" t="s">
        <v>705</v>
      </c>
      <c r="B378" s="146" t="s">
        <v>378</v>
      </c>
      <c r="C378" s="145" t="s">
        <v>1384</v>
      </c>
      <c r="D378" s="147">
        <v>796079833</v>
      </c>
      <c r="E378" s="148">
        <v>2525327906</v>
      </c>
      <c r="F378" s="145" t="s">
        <v>389</v>
      </c>
      <c r="G378" s="193">
        <v>36868</v>
      </c>
      <c r="H378" s="149">
        <f t="shared" ca="1" si="5"/>
        <v>15</v>
      </c>
      <c r="I378" s="150" t="s">
        <v>387</v>
      </c>
      <c r="J378" s="151">
        <v>11025</v>
      </c>
      <c r="K378" s="152">
        <v>1</v>
      </c>
    </row>
    <row r="379" spans="1:11" x14ac:dyDescent="0.3">
      <c r="A379" s="145" t="s">
        <v>1413</v>
      </c>
      <c r="B379" s="146" t="s">
        <v>1383</v>
      </c>
      <c r="C379" s="145" t="s">
        <v>408</v>
      </c>
      <c r="D379" s="147">
        <v>771110153</v>
      </c>
      <c r="E379" s="148">
        <v>9196799516</v>
      </c>
      <c r="F379" s="145" t="s">
        <v>386</v>
      </c>
      <c r="G379" s="193">
        <v>38363</v>
      </c>
      <c r="H379" s="149">
        <f t="shared" ca="1" si="5"/>
        <v>11</v>
      </c>
      <c r="I379" s="150" t="s">
        <v>387</v>
      </c>
      <c r="J379" s="151">
        <v>24980</v>
      </c>
      <c r="K379" s="152">
        <v>3</v>
      </c>
    </row>
    <row r="380" spans="1:11" x14ac:dyDescent="0.3">
      <c r="A380" s="145" t="s">
        <v>877</v>
      </c>
      <c r="B380" s="146" t="s">
        <v>1383</v>
      </c>
      <c r="C380" s="145" t="s">
        <v>399</v>
      </c>
      <c r="D380" s="147">
        <v>618535019</v>
      </c>
      <c r="E380" s="148">
        <v>9193695179</v>
      </c>
      <c r="F380" s="145" t="s">
        <v>386</v>
      </c>
      <c r="G380" s="193">
        <v>38544</v>
      </c>
      <c r="H380" s="149">
        <f t="shared" ca="1" si="5"/>
        <v>10</v>
      </c>
      <c r="I380" s="150" t="s">
        <v>391</v>
      </c>
      <c r="J380" s="151">
        <v>89740</v>
      </c>
      <c r="K380" s="152">
        <v>5</v>
      </c>
    </row>
    <row r="381" spans="1:11" x14ac:dyDescent="0.3">
      <c r="A381" s="145" t="s">
        <v>1021</v>
      </c>
      <c r="B381" s="146" t="s">
        <v>1381</v>
      </c>
      <c r="C381" s="145" t="s">
        <v>399</v>
      </c>
      <c r="D381" s="147">
        <v>995858336</v>
      </c>
      <c r="E381" s="148">
        <v>2525035104</v>
      </c>
      <c r="F381" s="145" t="s">
        <v>385</v>
      </c>
      <c r="G381" s="193">
        <v>35580</v>
      </c>
      <c r="H381" s="149">
        <f t="shared" ca="1" si="5"/>
        <v>18</v>
      </c>
      <c r="I381" s="150"/>
      <c r="J381" s="151">
        <v>37840</v>
      </c>
      <c r="K381" s="152">
        <v>1</v>
      </c>
    </row>
    <row r="382" spans="1:11" x14ac:dyDescent="0.3">
      <c r="A382" s="145" t="s">
        <v>1298</v>
      </c>
      <c r="B382" s="146" t="s">
        <v>1381</v>
      </c>
      <c r="C382" s="145" t="s">
        <v>407</v>
      </c>
      <c r="D382" s="147">
        <v>404589373</v>
      </c>
      <c r="E382" s="148">
        <v>9198407416</v>
      </c>
      <c r="F382" s="145" t="s">
        <v>386</v>
      </c>
      <c r="G382" s="193">
        <v>34904</v>
      </c>
      <c r="H382" s="149">
        <f t="shared" ca="1" si="5"/>
        <v>20</v>
      </c>
      <c r="I382" s="150" t="s">
        <v>391</v>
      </c>
      <c r="J382" s="151">
        <v>66824</v>
      </c>
      <c r="K382" s="152">
        <v>2</v>
      </c>
    </row>
    <row r="383" spans="1:11" x14ac:dyDescent="0.3">
      <c r="A383" s="145" t="s">
        <v>1244</v>
      </c>
      <c r="B383" s="146" t="s">
        <v>378</v>
      </c>
      <c r="C383" s="145" t="s">
        <v>407</v>
      </c>
      <c r="D383" s="147">
        <v>186821354</v>
      </c>
      <c r="E383" s="148">
        <v>2528527032</v>
      </c>
      <c r="F383" s="145" t="s">
        <v>386</v>
      </c>
      <c r="G383" s="193">
        <v>37267</v>
      </c>
      <c r="H383" s="149">
        <f t="shared" ca="1" si="5"/>
        <v>14</v>
      </c>
      <c r="I383" s="150" t="s">
        <v>387</v>
      </c>
      <c r="J383" s="151">
        <v>54270</v>
      </c>
      <c r="K383" s="152">
        <v>3</v>
      </c>
    </row>
    <row r="384" spans="1:11" x14ac:dyDescent="0.3">
      <c r="A384" s="145" t="s">
        <v>1065</v>
      </c>
      <c r="B384" s="146" t="s">
        <v>1381</v>
      </c>
      <c r="C384" s="145" t="s">
        <v>402</v>
      </c>
      <c r="D384" s="147">
        <v>597641409</v>
      </c>
      <c r="E384" s="148">
        <v>9196201509</v>
      </c>
      <c r="F384" s="145" t="s">
        <v>386</v>
      </c>
      <c r="G384" s="193">
        <v>37808</v>
      </c>
      <c r="H384" s="149">
        <f t="shared" ca="1" si="5"/>
        <v>12</v>
      </c>
      <c r="I384" s="150" t="s">
        <v>391</v>
      </c>
      <c r="J384" s="151">
        <v>82110</v>
      </c>
      <c r="K384" s="152">
        <v>3</v>
      </c>
    </row>
    <row r="385" spans="1:11" x14ac:dyDescent="0.3">
      <c r="A385" s="145" t="s">
        <v>1288</v>
      </c>
      <c r="B385" s="146" t="s">
        <v>1383</v>
      </c>
      <c r="C385" s="145" t="s">
        <v>407</v>
      </c>
      <c r="D385" s="147">
        <v>750722934</v>
      </c>
      <c r="E385" s="148">
        <v>2523631883</v>
      </c>
      <c r="F385" s="145" t="s">
        <v>386</v>
      </c>
      <c r="G385" s="193">
        <v>37572</v>
      </c>
      <c r="H385" s="149">
        <f t="shared" ca="1" si="5"/>
        <v>13</v>
      </c>
      <c r="I385" s="150" t="s">
        <v>391</v>
      </c>
      <c r="J385" s="151">
        <v>37770</v>
      </c>
      <c r="K385" s="152">
        <v>5</v>
      </c>
    </row>
    <row r="386" spans="1:11" x14ac:dyDescent="0.3">
      <c r="A386" s="145" t="s">
        <v>2533</v>
      </c>
      <c r="B386" s="146" t="s">
        <v>674</v>
      </c>
      <c r="C386" s="145" t="s">
        <v>2310</v>
      </c>
      <c r="D386" s="147">
        <v>676831149</v>
      </c>
      <c r="E386" s="148">
        <v>9192824485</v>
      </c>
      <c r="F386" s="145" t="s">
        <v>386</v>
      </c>
      <c r="G386" s="193">
        <v>36902</v>
      </c>
      <c r="H386" s="149">
        <f t="shared" ref="H386:H449" ca="1" si="6">DATEDIF(G386,TODAY(),"Y")</f>
        <v>15</v>
      </c>
      <c r="I386" s="150" t="s">
        <v>387</v>
      </c>
      <c r="J386" s="151">
        <v>71120</v>
      </c>
      <c r="K386" s="152">
        <v>4</v>
      </c>
    </row>
    <row r="387" spans="1:11" x14ac:dyDescent="0.3">
      <c r="A387" s="145" t="s">
        <v>1318</v>
      </c>
      <c r="B387" s="146" t="s">
        <v>1383</v>
      </c>
      <c r="C387" s="145" t="s">
        <v>408</v>
      </c>
      <c r="D387" s="147">
        <v>283476654</v>
      </c>
      <c r="E387" s="148">
        <v>9197049910</v>
      </c>
      <c r="F387" s="145" t="s">
        <v>386</v>
      </c>
      <c r="G387" s="193">
        <v>41506</v>
      </c>
      <c r="H387" s="149">
        <f t="shared" ca="1" si="6"/>
        <v>2</v>
      </c>
      <c r="I387" s="150" t="s">
        <v>390</v>
      </c>
      <c r="J387" s="151">
        <v>46550</v>
      </c>
      <c r="K387" s="152">
        <v>4</v>
      </c>
    </row>
    <row r="388" spans="1:11" x14ac:dyDescent="0.3">
      <c r="A388" s="145" t="s">
        <v>757</v>
      </c>
      <c r="B388" s="146" t="s">
        <v>1381</v>
      </c>
      <c r="C388" s="145" t="s">
        <v>395</v>
      </c>
      <c r="D388" s="147">
        <v>627678686</v>
      </c>
      <c r="E388" s="148">
        <v>2526101454</v>
      </c>
      <c r="F388" s="145" t="s">
        <v>385</v>
      </c>
      <c r="G388" s="193">
        <v>39997</v>
      </c>
      <c r="H388" s="149">
        <f t="shared" ca="1" si="6"/>
        <v>6</v>
      </c>
      <c r="I388" s="150"/>
      <c r="J388" s="151">
        <v>74740</v>
      </c>
      <c r="K388" s="152">
        <v>5</v>
      </c>
    </row>
    <row r="389" spans="1:11" x14ac:dyDescent="0.3">
      <c r="A389" s="145" t="s">
        <v>1314</v>
      </c>
      <c r="B389" s="146" t="s">
        <v>674</v>
      </c>
      <c r="C389" s="145" t="s">
        <v>408</v>
      </c>
      <c r="D389" s="147">
        <v>426812736</v>
      </c>
      <c r="E389" s="148">
        <v>9198399625</v>
      </c>
      <c r="F389" s="145" t="s">
        <v>385</v>
      </c>
      <c r="G389" s="193">
        <v>39742</v>
      </c>
      <c r="H389" s="149">
        <f t="shared" ca="1" si="6"/>
        <v>7</v>
      </c>
      <c r="I389" s="150"/>
      <c r="J389" s="151">
        <v>35240</v>
      </c>
      <c r="K389" s="152">
        <v>3</v>
      </c>
    </row>
    <row r="390" spans="1:11" x14ac:dyDescent="0.3">
      <c r="A390" s="145" t="s">
        <v>725</v>
      </c>
      <c r="B390" s="146" t="s">
        <v>1383</v>
      </c>
      <c r="C390" s="145" t="s">
        <v>395</v>
      </c>
      <c r="D390" s="147">
        <v>427811310</v>
      </c>
      <c r="E390" s="148">
        <v>9191362796</v>
      </c>
      <c r="F390" s="145" t="s">
        <v>385</v>
      </c>
      <c r="G390" s="193">
        <v>39731</v>
      </c>
      <c r="H390" s="149">
        <f t="shared" ca="1" si="6"/>
        <v>7</v>
      </c>
      <c r="I390" s="150"/>
      <c r="J390" s="151">
        <v>89310</v>
      </c>
      <c r="K390" s="152">
        <v>5</v>
      </c>
    </row>
    <row r="391" spans="1:11" x14ac:dyDescent="0.3">
      <c r="A391" s="145" t="s">
        <v>1223</v>
      </c>
      <c r="B391" s="146" t="s">
        <v>378</v>
      </c>
      <c r="C391" s="145" t="s">
        <v>406</v>
      </c>
      <c r="D391" s="147">
        <v>991221095</v>
      </c>
      <c r="E391" s="148">
        <v>9194630903</v>
      </c>
      <c r="F391" s="145" t="s">
        <v>386</v>
      </c>
      <c r="G391" s="193">
        <v>34630</v>
      </c>
      <c r="H391" s="149">
        <f t="shared" ca="1" si="6"/>
        <v>21</v>
      </c>
      <c r="I391" s="150" t="s">
        <v>388</v>
      </c>
      <c r="J391" s="151">
        <v>29760</v>
      </c>
      <c r="K391" s="152">
        <v>2</v>
      </c>
    </row>
    <row r="392" spans="1:11" x14ac:dyDescent="0.3">
      <c r="A392" s="145" t="s">
        <v>736</v>
      </c>
      <c r="B392" s="146" t="s">
        <v>1383</v>
      </c>
      <c r="C392" s="145" t="s">
        <v>395</v>
      </c>
      <c r="D392" s="147">
        <v>951516517</v>
      </c>
      <c r="E392" s="148">
        <v>2524936058</v>
      </c>
      <c r="F392" s="145" t="s">
        <v>386</v>
      </c>
      <c r="G392" s="193">
        <v>36647</v>
      </c>
      <c r="H392" s="149">
        <f t="shared" ca="1" si="6"/>
        <v>16</v>
      </c>
      <c r="I392" s="150" t="s">
        <v>391</v>
      </c>
      <c r="J392" s="151">
        <v>71670</v>
      </c>
      <c r="K392" s="152">
        <v>4</v>
      </c>
    </row>
    <row r="393" spans="1:11" x14ac:dyDescent="0.3">
      <c r="A393" s="167" t="s">
        <v>1273</v>
      </c>
      <c r="B393" s="168" t="s">
        <v>1381</v>
      </c>
      <c r="C393" s="167" t="s">
        <v>407</v>
      </c>
      <c r="D393" s="169">
        <v>277925508</v>
      </c>
      <c r="E393" s="170">
        <v>2526584511</v>
      </c>
      <c r="F393" s="167" t="s">
        <v>386</v>
      </c>
      <c r="G393" s="195">
        <v>35791</v>
      </c>
      <c r="H393" s="171">
        <f t="shared" ca="1" si="6"/>
        <v>18</v>
      </c>
      <c r="I393" s="171" t="s">
        <v>391</v>
      </c>
      <c r="J393" s="172">
        <v>66440</v>
      </c>
      <c r="K393" s="173">
        <v>3</v>
      </c>
    </row>
    <row r="394" spans="1:11" x14ac:dyDescent="0.3">
      <c r="A394" s="145" t="s">
        <v>890</v>
      </c>
      <c r="B394" s="146" t="s">
        <v>1381</v>
      </c>
      <c r="C394" s="145" t="s">
        <v>399</v>
      </c>
      <c r="D394" s="147">
        <v>775217609</v>
      </c>
      <c r="E394" s="148">
        <v>9191591006</v>
      </c>
      <c r="F394" s="145" t="s">
        <v>386</v>
      </c>
      <c r="G394" s="193">
        <v>41184</v>
      </c>
      <c r="H394" s="149">
        <f t="shared" ca="1" si="6"/>
        <v>3</v>
      </c>
      <c r="I394" s="150" t="s">
        <v>391</v>
      </c>
      <c r="J394" s="151">
        <v>24710</v>
      </c>
      <c r="K394" s="152">
        <v>2</v>
      </c>
    </row>
    <row r="395" spans="1:11" x14ac:dyDescent="0.3">
      <c r="A395" s="145" t="s">
        <v>1397</v>
      </c>
      <c r="B395" s="146" t="s">
        <v>1380</v>
      </c>
      <c r="C395" s="145" t="s">
        <v>408</v>
      </c>
      <c r="D395" s="147">
        <v>995590510</v>
      </c>
      <c r="E395" s="148">
        <v>9191838930</v>
      </c>
      <c r="F395" s="145" t="s">
        <v>385</v>
      </c>
      <c r="G395" s="193">
        <v>38720</v>
      </c>
      <c r="H395" s="149">
        <f t="shared" ca="1" si="6"/>
        <v>10</v>
      </c>
      <c r="I395" s="150"/>
      <c r="J395" s="151">
        <v>42990</v>
      </c>
      <c r="K395" s="152">
        <v>4</v>
      </c>
    </row>
    <row r="396" spans="1:11" x14ac:dyDescent="0.3">
      <c r="A396" s="145" t="s">
        <v>2531</v>
      </c>
      <c r="B396" s="146" t="s">
        <v>1383</v>
      </c>
      <c r="C396" s="145" t="s">
        <v>399</v>
      </c>
      <c r="D396" s="147">
        <v>251824309</v>
      </c>
      <c r="E396" s="148">
        <v>9197950668</v>
      </c>
      <c r="F396" s="145" t="s">
        <v>385</v>
      </c>
      <c r="G396" s="193">
        <v>34196</v>
      </c>
      <c r="H396" s="149">
        <f t="shared" ca="1" si="6"/>
        <v>22</v>
      </c>
      <c r="I396" s="150"/>
      <c r="J396" s="151">
        <v>45420</v>
      </c>
      <c r="K396" s="152">
        <v>1</v>
      </c>
    </row>
    <row r="397" spans="1:11" x14ac:dyDescent="0.3">
      <c r="A397" s="201" t="s">
        <v>696</v>
      </c>
      <c r="B397" s="200" t="s">
        <v>1381</v>
      </c>
      <c r="C397" s="201" t="s">
        <v>1382</v>
      </c>
      <c r="D397" s="202">
        <v>535539723</v>
      </c>
      <c r="E397" s="203">
        <v>2523492633</v>
      </c>
      <c r="F397" s="201" t="s">
        <v>389</v>
      </c>
      <c r="G397" s="204">
        <v>35681</v>
      </c>
      <c r="H397" s="205">
        <f t="shared" ca="1" si="6"/>
        <v>18</v>
      </c>
      <c r="I397" s="205" t="s">
        <v>390</v>
      </c>
      <c r="J397" s="206">
        <v>30445</v>
      </c>
      <c r="K397" s="207">
        <v>1</v>
      </c>
    </row>
    <row r="398" spans="1:11" x14ac:dyDescent="0.3">
      <c r="A398" s="201" t="s">
        <v>1231</v>
      </c>
      <c r="B398" s="200" t="s">
        <v>1383</v>
      </c>
      <c r="C398" s="201" t="s">
        <v>406</v>
      </c>
      <c r="D398" s="202">
        <v>161439267</v>
      </c>
      <c r="E398" s="203">
        <v>9197600603</v>
      </c>
      <c r="F398" s="201" t="s">
        <v>386</v>
      </c>
      <c r="G398" s="204">
        <v>34931</v>
      </c>
      <c r="H398" s="205">
        <f t="shared" ca="1" si="6"/>
        <v>20</v>
      </c>
      <c r="I398" s="205" t="s">
        <v>390</v>
      </c>
      <c r="J398" s="206">
        <v>42020</v>
      </c>
      <c r="K398" s="207">
        <v>5</v>
      </c>
    </row>
    <row r="399" spans="1:11" x14ac:dyDescent="0.3">
      <c r="A399" s="145" t="s">
        <v>858</v>
      </c>
      <c r="B399" s="146" t="s">
        <v>1505</v>
      </c>
      <c r="C399" s="145" t="s">
        <v>1386</v>
      </c>
      <c r="D399" s="147">
        <v>834061135</v>
      </c>
      <c r="E399" s="148">
        <v>9198472270</v>
      </c>
      <c r="F399" s="145" t="s">
        <v>386</v>
      </c>
      <c r="G399" s="193">
        <v>37316</v>
      </c>
      <c r="H399" s="149">
        <f t="shared" ca="1" si="6"/>
        <v>14</v>
      </c>
      <c r="I399" s="150" t="s">
        <v>393</v>
      </c>
      <c r="J399" s="151">
        <v>44560</v>
      </c>
      <c r="K399" s="152">
        <v>2</v>
      </c>
    </row>
    <row r="400" spans="1:11" x14ac:dyDescent="0.3">
      <c r="A400" s="145" t="s">
        <v>1260</v>
      </c>
      <c r="B400" s="146" t="s">
        <v>1505</v>
      </c>
      <c r="C400" s="145" t="s">
        <v>407</v>
      </c>
      <c r="D400" s="147">
        <v>733881041</v>
      </c>
      <c r="E400" s="148">
        <v>2524072342</v>
      </c>
      <c r="F400" s="145" t="s">
        <v>392</v>
      </c>
      <c r="G400" s="193">
        <v>37106</v>
      </c>
      <c r="H400" s="149">
        <f t="shared" ca="1" si="6"/>
        <v>14</v>
      </c>
      <c r="I400" s="150"/>
      <c r="J400" s="151">
        <v>15552</v>
      </c>
      <c r="K400" s="152">
        <v>4</v>
      </c>
    </row>
    <row r="401" spans="1:11" x14ac:dyDescent="0.3">
      <c r="A401" s="201" t="s">
        <v>749</v>
      </c>
      <c r="B401" s="200" t="s">
        <v>1383</v>
      </c>
      <c r="C401" s="201" t="s">
        <v>395</v>
      </c>
      <c r="D401" s="202">
        <v>164904130</v>
      </c>
      <c r="E401" s="203">
        <v>2528046670</v>
      </c>
      <c r="F401" s="201" t="s">
        <v>385</v>
      </c>
      <c r="G401" s="204">
        <v>38809</v>
      </c>
      <c r="H401" s="205">
        <f t="shared" ca="1" si="6"/>
        <v>10</v>
      </c>
      <c r="I401" s="205"/>
      <c r="J401" s="206">
        <v>84200</v>
      </c>
      <c r="K401" s="207">
        <v>2</v>
      </c>
    </row>
    <row r="402" spans="1:11" x14ac:dyDescent="0.3">
      <c r="A402" s="145" t="s">
        <v>687</v>
      </c>
      <c r="B402" s="146" t="s">
        <v>1383</v>
      </c>
      <c r="C402" s="145" t="s">
        <v>1382</v>
      </c>
      <c r="D402" s="147">
        <v>768681542</v>
      </c>
      <c r="E402" s="148">
        <v>2521973267</v>
      </c>
      <c r="F402" s="145" t="s">
        <v>386</v>
      </c>
      <c r="G402" s="193">
        <v>36400</v>
      </c>
      <c r="H402" s="149">
        <f t="shared" ca="1" si="6"/>
        <v>16</v>
      </c>
      <c r="I402" s="150" t="s">
        <v>387</v>
      </c>
      <c r="J402" s="151">
        <v>60830</v>
      </c>
      <c r="K402" s="152">
        <v>1</v>
      </c>
    </row>
    <row r="403" spans="1:11" x14ac:dyDescent="0.3">
      <c r="A403" s="145" t="s">
        <v>1417</v>
      </c>
      <c r="B403" s="146" t="s">
        <v>1381</v>
      </c>
      <c r="C403" s="145" t="s">
        <v>409</v>
      </c>
      <c r="D403" s="147">
        <v>510700395</v>
      </c>
      <c r="E403" s="148">
        <v>9196690862</v>
      </c>
      <c r="F403" s="145" t="s">
        <v>386</v>
      </c>
      <c r="G403" s="193">
        <v>36652</v>
      </c>
      <c r="H403" s="149">
        <f t="shared" ca="1" si="6"/>
        <v>16</v>
      </c>
      <c r="I403" s="150" t="s">
        <v>387</v>
      </c>
      <c r="J403" s="151">
        <v>63670</v>
      </c>
      <c r="K403" s="152">
        <v>5</v>
      </c>
    </row>
    <row r="404" spans="1:11" x14ac:dyDescent="0.3">
      <c r="A404" s="145" t="s">
        <v>923</v>
      </c>
      <c r="B404" s="146" t="s">
        <v>1381</v>
      </c>
      <c r="C404" s="145" t="s">
        <v>399</v>
      </c>
      <c r="D404" s="147">
        <v>512405919</v>
      </c>
      <c r="E404" s="148">
        <v>9195858234</v>
      </c>
      <c r="F404" s="145" t="s">
        <v>386</v>
      </c>
      <c r="G404" s="193">
        <v>34568</v>
      </c>
      <c r="H404" s="149">
        <f t="shared" ca="1" si="6"/>
        <v>21</v>
      </c>
      <c r="I404" s="150" t="s">
        <v>393</v>
      </c>
      <c r="J404" s="151">
        <v>64130</v>
      </c>
      <c r="K404" s="152">
        <v>1</v>
      </c>
    </row>
    <row r="405" spans="1:11" x14ac:dyDescent="0.3">
      <c r="A405" s="145" t="s">
        <v>1423</v>
      </c>
      <c r="B405" s="146" t="s">
        <v>1383</v>
      </c>
      <c r="C405" s="145" t="s">
        <v>2311</v>
      </c>
      <c r="D405" s="147">
        <v>978092408</v>
      </c>
      <c r="E405" s="148">
        <v>9191888279</v>
      </c>
      <c r="F405" s="145" t="s">
        <v>385</v>
      </c>
      <c r="G405" s="193">
        <v>35581</v>
      </c>
      <c r="H405" s="149">
        <f t="shared" ca="1" si="6"/>
        <v>18</v>
      </c>
      <c r="I405" s="150"/>
      <c r="J405" s="151">
        <v>64720</v>
      </c>
      <c r="K405" s="152">
        <v>5</v>
      </c>
    </row>
    <row r="406" spans="1:11" x14ac:dyDescent="0.3">
      <c r="A406" s="145" t="s">
        <v>1010</v>
      </c>
      <c r="B406" s="146" t="s">
        <v>378</v>
      </c>
      <c r="C406" s="145" t="s">
        <v>399</v>
      </c>
      <c r="D406" s="147">
        <v>436778229</v>
      </c>
      <c r="E406" s="148">
        <v>2525871924</v>
      </c>
      <c r="F406" s="145" t="s">
        <v>385</v>
      </c>
      <c r="G406" s="193">
        <v>37753</v>
      </c>
      <c r="H406" s="149">
        <f t="shared" ca="1" si="6"/>
        <v>13</v>
      </c>
      <c r="I406" s="150"/>
      <c r="J406" s="151">
        <v>60040</v>
      </c>
      <c r="K406" s="152">
        <v>5</v>
      </c>
    </row>
    <row r="407" spans="1:11" x14ac:dyDescent="0.3">
      <c r="A407" s="145" t="s">
        <v>1011</v>
      </c>
      <c r="B407" s="146" t="s">
        <v>1383</v>
      </c>
      <c r="C407" s="145" t="s">
        <v>399</v>
      </c>
      <c r="D407" s="147">
        <v>682500261</v>
      </c>
      <c r="E407" s="148">
        <v>9191163627</v>
      </c>
      <c r="F407" s="145" t="s">
        <v>386</v>
      </c>
      <c r="G407" s="193">
        <v>33981</v>
      </c>
      <c r="H407" s="149">
        <f t="shared" ca="1" si="6"/>
        <v>23</v>
      </c>
      <c r="I407" s="150" t="s">
        <v>390</v>
      </c>
      <c r="J407" s="151">
        <v>63070</v>
      </c>
      <c r="K407" s="152">
        <v>1</v>
      </c>
    </row>
    <row r="408" spans="1:11" x14ac:dyDescent="0.3">
      <c r="A408" s="145" t="s">
        <v>1023</v>
      </c>
      <c r="B408" s="146" t="s">
        <v>1381</v>
      </c>
      <c r="C408" s="145" t="s">
        <v>399</v>
      </c>
      <c r="D408" s="147">
        <v>257249459</v>
      </c>
      <c r="E408" s="148">
        <v>9197775023</v>
      </c>
      <c r="F408" s="145" t="s">
        <v>385</v>
      </c>
      <c r="G408" s="193">
        <v>40693</v>
      </c>
      <c r="H408" s="149">
        <f t="shared" ca="1" si="6"/>
        <v>4</v>
      </c>
      <c r="I408" s="150"/>
      <c r="J408" s="151">
        <v>57600</v>
      </c>
      <c r="K408" s="152">
        <v>3</v>
      </c>
    </row>
    <row r="409" spans="1:11" x14ac:dyDescent="0.3">
      <c r="A409" s="145" t="s">
        <v>861</v>
      </c>
      <c r="B409" s="146" t="s">
        <v>1383</v>
      </c>
      <c r="C409" s="145" t="s">
        <v>399</v>
      </c>
      <c r="D409" s="147">
        <v>894030119</v>
      </c>
      <c r="E409" s="148">
        <v>2528652588</v>
      </c>
      <c r="F409" s="145" t="s">
        <v>386</v>
      </c>
      <c r="G409" s="193">
        <v>37046</v>
      </c>
      <c r="H409" s="149">
        <f t="shared" ca="1" si="6"/>
        <v>14</v>
      </c>
      <c r="I409" s="150" t="s">
        <v>390</v>
      </c>
      <c r="J409" s="151">
        <v>66010</v>
      </c>
      <c r="K409" s="152">
        <v>5</v>
      </c>
    </row>
    <row r="410" spans="1:11" x14ac:dyDescent="0.3">
      <c r="A410" s="145" t="s">
        <v>1084</v>
      </c>
      <c r="B410" s="146" t="s">
        <v>1505</v>
      </c>
      <c r="C410" s="145" t="s">
        <v>403</v>
      </c>
      <c r="D410" s="147">
        <v>113377726</v>
      </c>
      <c r="E410" s="148">
        <v>9197494648</v>
      </c>
      <c r="F410" s="145" t="s">
        <v>386</v>
      </c>
      <c r="G410" s="193">
        <v>35724</v>
      </c>
      <c r="H410" s="149">
        <f t="shared" ca="1" si="6"/>
        <v>18</v>
      </c>
      <c r="I410" s="150" t="s">
        <v>391</v>
      </c>
      <c r="J410" s="151">
        <v>68410</v>
      </c>
      <c r="K410" s="152">
        <v>5</v>
      </c>
    </row>
    <row r="411" spans="1:11" x14ac:dyDescent="0.3">
      <c r="A411" s="145" t="s">
        <v>1330</v>
      </c>
      <c r="B411" s="146" t="s">
        <v>1381</v>
      </c>
      <c r="C411" s="145" t="s">
        <v>408</v>
      </c>
      <c r="D411" s="147">
        <v>418701946</v>
      </c>
      <c r="E411" s="148">
        <v>2524141191</v>
      </c>
      <c r="F411" s="145" t="s">
        <v>389</v>
      </c>
      <c r="G411" s="193">
        <v>36848</v>
      </c>
      <c r="H411" s="149">
        <f t="shared" ca="1" si="6"/>
        <v>15</v>
      </c>
      <c r="I411" s="150" t="s">
        <v>387</v>
      </c>
      <c r="J411" s="151">
        <v>49545</v>
      </c>
      <c r="K411" s="152">
        <v>2</v>
      </c>
    </row>
    <row r="412" spans="1:11" x14ac:dyDescent="0.3">
      <c r="A412" s="145" t="s">
        <v>830</v>
      </c>
      <c r="B412" s="146" t="s">
        <v>1380</v>
      </c>
      <c r="C412" s="145" t="s">
        <v>397</v>
      </c>
      <c r="D412" s="147">
        <v>993867417</v>
      </c>
      <c r="E412" s="148">
        <v>2522338778</v>
      </c>
      <c r="F412" s="145" t="s">
        <v>386</v>
      </c>
      <c r="G412" s="193">
        <v>40964</v>
      </c>
      <c r="H412" s="149">
        <f t="shared" ca="1" si="6"/>
        <v>4</v>
      </c>
      <c r="I412" s="150" t="s">
        <v>391</v>
      </c>
      <c r="J412" s="151">
        <v>46340</v>
      </c>
      <c r="K412" s="152">
        <v>5</v>
      </c>
    </row>
    <row r="413" spans="1:11" x14ac:dyDescent="0.3">
      <c r="A413" s="145" t="s">
        <v>1101</v>
      </c>
      <c r="B413" s="146" t="s">
        <v>1383</v>
      </c>
      <c r="C413" s="145" t="s">
        <v>403</v>
      </c>
      <c r="D413" s="147">
        <v>557568959</v>
      </c>
      <c r="E413" s="148">
        <v>9192783818</v>
      </c>
      <c r="F413" s="145" t="s">
        <v>385</v>
      </c>
      <c r="G413" s="193">
        <v>40455</v>
      </c>
      <c r="H413" s="149">
        <f t="shared" ca="1" si="6"/>
        <v>5</v>
      </c>
      <c r="I413" s="150"/>
      <c r="J413" s="151">
        <v>54190</v>
      </c>
      <c r="K413" s="152">
        <v>4</v>
      </c>
    </row>
    <row r="414" spans="1:11" x14ac:dyDescent="0.3">
      <c r="A414" s="145" t="s">
        <v>1335</v>
      </c>
      <c r="B414" s="146" t="s">
        <v>378</v>
      </c>
      <c r="C414" s="145" t="s">
        <v>408</v>
      </c>
      <c r="D414" s="147">
        <v>877574472</v>
      </c>
      <c r="E414" s="148">
        <v>2524100997</v>
      </c>
      <c r="F414" s="145" t="s">
        <v>385</v>
      </c>
      <c r="G414" s="193">
        <v>34485</v>
      </c>
      <c r="H414" s="149">
        <f t="shared" ca="1" si="6"/>
        <v>21</v>
      </c>
      <c r="I414" s="150"/>
      <c r="J414" s="151">
        <v>34680</v>
      </c>
      <c r="K414" s="152">
        <v>5</v>
      </c>
    </row>
    <row r="415" spans="1:11" x14ac:dyDescent="0.3">
      <c r="A415" s="145" t="s">
        <v>1391</v>
      </c>
      <c r="B415" s="146" t="s">
        <v>1383</v>
      </c>
      <c r="C415" s="145" t="s">
        <v>408</v>
      </c>
      <c r="D415" s="147">
        <v>483483618</v>
      </c>
      <c r="E415" s="148">
        <v>2526459263</v>
      </c>
      <c r="F415" s="145" t="s">
        <v>386</v>
      </c>
      <c r="G415" s="193">
        <v>34903</v>
      </c>
      <c r="H415" s="149">
        <f t="shared" ca="1" si="6"/>
        <v>20</v>
      </c>
      <c r="I415" s="150" t="s">
        <v>391</v>
      </c>
      <c r="J415" s="151">
        <v>33590</v>
      </c>
      <c r="K415" s="152">
        <v>5</v>
      </c>
    </row>
    <row r="416" spans="1:11" x14ac:dyDescent="0.3">
      <c r="A416" s="145" t="s">
        <v>1019</v>
      </c>
      <c r="B416" s="146" t="s">
        <v>1380</v>
      </c>
      <c r="C416" s="145" t="s">
        <v>399</v>
      </c>
      <c r="D416" s="147">
        <v>783624212</v>
      </c>
      <c r="E416" s="148">
        <v>9193164024</v>
      </c>
      <c r="F416" s="145" t="s">
        <v>389</v>
      </c>
      <c r="G416" s="193">
        <v>40439</v>
      </c>
      <c r="H416" s="149">
        <f t="shared" ca="1" si="6"/>
        <v>5</v>
      </c>
      <c r="I416" s="150" t="s">
        <v>390</v>
      </c>
      <c r="J416" s="151">
        <v>15260</v>
      </c>
      <c r="K416" s="152">
        <v>2</v>
      </c>
    </row>
    <row r="417" spans="1:11" x14ac:dyDescent="0.3">
      <c r="A417" s="145" t="s">
        <v>918</v>
      </c>
      <c r="B417" s="146" t="s">
        <v>1380</v>
      </c>
      <c r="C417" s="145" t="s">
        <v>399</v>
      </c>
      <c r="D417" s="147">
        <v>720538680</v>
      </c>
      <c r="E417" s="148">
        <v>2522126686</v>
      </c>
      <c r="F417" s="145" t="s">
        <v>386</v>
      </c>
      <c r="G417" s="193">
        <v>40298</v>
      </c>
      <c r="H417" s="149">
        <f t="shared" ca="1" si="6"/>
        <v>6</v>
      </c>
      <c r="I417" s="150" t="s">
        <v>387</v>
      </c>
      <c r="J417" s="151">
        <v>81010</v>
      </c>
      <c r="K417" s="152">
        <v>4</v>
      </c>
    </row>
    <row r="418" spans="1:11" x14ac:dyDescent="0.3">
      <c r="A418" s="145" t="s">
        <v>876</v>
      </c>
      <c r="B418" s="146" t="s">
        <v>1383</v>
      </c>
      <c r="C418" s="145" t="s">
        <v>399</v>
      </c>
      <c r="D418" s="147">
        <v>722630791</v>
      </c>
      <c r="E418" s="148">
        <v>2522263363</v>
      </c>
      <c r="F418" s="145" t="s">
        <v>392</v>
      </c>
      <c r="G418" s="193">
        <v>35061</v>
      </c>
      <c r="H418" s="149">
        <f t="shared" ca="1" si="6"/>
        <v>20</v>
      </c>
      <c r="I418" s="150"/>
      <c r="J418" s="151">
        <v>8904</v>
      </c>
      <c r="K418" s="152">
        <v>3</v>
      </c>
    </row>
    <row r="419" spans="1:11" x14ac:dyDescent="0.3">
      <c r="A419" s="145" t="s">
        <v>1279</v>
      </c>
      <c r="B419" s="146" t="s">
        <v>378</v>
      </c>
      <c r="C419" s="145" t="s">
        <v>407</v>
      </c>
      <c r="D419" s="147">
        <v>352371400</v>
      </c>
      <c r="E419" s="148">
        <v>2525441252</v>
      </c>
      <c r="F419" s="145" t="s">
        <v>392</v>
      </c>
      <c r="G419" s="193">
        <v>36374</v>
      </c>
      <c r="H419" s="149">
        <f t="shared" ca="1" si="6"/>
        <v>16</v>
      </c>
      <c r="I419" s="150"/>
      <c r="J419" s="151">
        <v>30468</v>
      </c>
      <c r="K419" s="152">
        <v>2</v>
      </c>
    </row>
    <row r="420" spans="1:11" x14ac:dyDescent="0.3">
      <c r="A420" s="145" t="s">
        <v>1161</v>
      </c>
      <c r="B420" s="146" t="s">
        <v>1381</v>
      </c>
      <c r="C420" s="145" t="s">
        <v>406</v>
      </c>
      <c r="D420" s="147">
        <v>387131597</v>
      </c>
      <c r="E420" s="148">
        <v>9191963194</v>
      </c>
      <c r="F420" s="145" t="s">
        <v>385</v>
      </c>
      <c r="G420" s="193">
        <v>34891</v>
      </c>
      <c r="H420" s="149">
        <f t="shared" ca="1" si="6"/>
        <v>20</v>
      </c>
      <c r="I420" s="150"/>
      <c r="J420" s="151">
        <v>52750</v>
      </c>
      <c r="K420" s="152">
        <v>1</v>
      </c>
    </row>
    <row r="421" spans="1:11" x14ac:dyDescent="0.3">
      <c r="A421" s="145" t="s">
        <v>829</v>
      </c>
      <c r="B421" s="146" t="s">
        <v>378</v>
      </c>
      <c r="C421" s="145" t="s">
        <v>397</v>
      </c>
      <c r="D421" s="147">
        <v>932787692</v>
      </c>
      <c r="E421" s="148">
        <v>2522612740</v>
      </c>
      <c r="F421" s="145" t="s">
        <v>385</v>
      </c>
      <c r="G421" s="193">
        <v>36163</v>
      </c>
      <c r="H421" s="149">
        <f t="shared" ca="1" si="6"/>
        <v>17</v>
      </c>
      <c r="I421" s="150"/>
      <c r="J421" s="151">
        <v>64090</v>
      </c>
      <c r="K421" s="152">
        <v>2</v>
      </c>
    </row>
    <row r="422" spans="1:11" x14ac:dyDescent="0.3">
      <c r="A422" s="145" t="s">
        <v>685</v>
      </c>
      <c r="B422" s="146" t="s">
        <v>1383</v>
      </c>
      <c r="C422" s="145" t="s">
        <v>1382</v>
      </c>
      <c r="D422" s="147">
        <v>608796012</v>
      </c>
      <c r="E422" s="148">
        <v>9194075460</v>
      </c>
      <c r="F422" s="145" t="s">
        <v>386</v>
      </c>
      <c r="G422" s="193">
        <v>37608</v>
      </c>
      <c r="H422" s="149">
        <f t="shared" ca="1" si="6"/>
        <v>13</v>
      </c>
      <c r="I422" s="150" t="s">
        <v>387</v>
      </c>
      <c r="J422" s="151">
        <v>79760</v>
      </c>
      <c r="K422" s="152">
        <v>5</v>
      </c>
    </row>
    <row r="423" spans="1:11" x14ac:dyDescent="0.3">
      <c r="A423" s="145" t="s">
        <v>1388</v>
      </c>
      <c r="B423" s="146" t="s">
        <v>1383</v>
      </c>
      <c r="C423" s="145" t="s">
        <v>408</v>
      </c>
      <c r="D423" s="147">
        <v>992674973</v>
      </c>
      <c r="E423" s="148">
        <v>2526088101</v>
      </c>
      <c r="F423" s="145" t="s">
        <v>386</v>
      </c>
      <c r="G423" s="193">
        <v>39231</v>
      </c>
      <c r="H423" s="149">
        <f t="shared" ca="1" si="6"/>
        <v>8</v>
      </c>
      <c r="I423" s="150" t="s">
        <v>393</v>
      </c>
      <c r="J423" s="151">
        <v>64780</v>
      </c>
      <c r="K423" s="152">
        <v>5</v>
      </c>
    </row>
    <row r="424" spans="1:11" x14ac:dyDescent="0.3">
      <c r="A424" s="145" t="s">
        <v>1008</v>
      </c>
      <c r="B424" s="146" t="s">
        <v>1383</v>
      </c>
      <c r="C424" s="145" t="s">
        <v>399</v>
      </c>
      <c r="D424" s="147">
        <v>356242235</v>
      </c>
      <c r="E424" s="148">
        <v>2521667727</v>
      </c>
      <c r="F424" s="145" t="s">
        <v>389</v>
      </c>
      <c r="G424" s="193">
        <v>35650</v>
      </c>
      <c r="H424" s="149">
        <f t="shared" ca="1" si="6"/>
        <v>18</v>
      </c>
      <c r="I424" s="150" t="s">
        <v>391</v>
      </c>
      <c r="J424" s="151">
        <v>46710</v>
      </c>
      <c r="K424" s="152">
        <v>3</v>
      </c>
    </row>
    <row r="425" spans="1:11" x14ac:dyDescent="0.3">
      <c r="A425" s="145" t="s">
        <v>1028</v>
      </c>
      <c r="B425" s="146" t="s">
        <v>1505</v>
      </c>
      <c r="C425" s="145" t="s">
        <v>401</v>
      </c>
      <c r="D425" s="147">
        <v>723930767</v>
      </c>
      <c r="E425" s="148">
        <v>9191375297</v>
      </c>
      <c r="F425" s="145" t="s">
        <v>386</v>
      </c>
      <c r="G425" s="193">
        <v>36318</v>
      </c>
      <c r="H425" s="149">
        <f t="shared" ca="1" si="6"/>
        <v>16</v>
      </c>
      <c r="I425" s="150" t="s">
        <v>391</v>
      </c>
      <c r="J425" s="151">
        <v>27250</v>
      </c>
      <c r="K425" s="152">
        <v>5</v>
      </c>
    </row>
    <row r="426" spans="1:11" x14ac:dyDescent="0.3">
      <c r="A426" s="145" t="s">
        <v>933</v>
      </c>
      <c r="B426" s="146" t="s">
        <v>1505</v>
      </c>
      <c r="C426" s="145" t="s">
        <v>399</v>
      </c>
      <c r="D426" s="147">
        <v>135965371</v>
      </c>
      <c r="E426" s="148">
        <v>9195592950</v>
      </c>
      <c r="F426" s="145" t="s">
        <v>386</v>
      </c>
      <c r="G426" s="193">
        <v>36779</v>
      </c>
      <c r="H426" s="149">
        <f t="shared" ca="1" si="6"/>
        <v>15</v>
      </c>
      <c r="I426" s="150" t="s">
        <v>391</v>
      </c>
      <c r="J426" s="151">
        <v>30920</v>
      </c>
      <c r="K426" s="152">
        <v>5</v>
      </c>
    </row>
    <row r="427" spans="1:11" x14ac:dyDescent="0.3">
      <c r="A427" s="145" t="s">
        <v>711</v>
      </c>
      <c r="B427" s="146" t="s">
        <v>674</v>
      </c>
      <c r="C427" s="145" t="s">
        <v>394</v>
      </c>
      <c r="D427" s="147">
        <v>529609767</v>
      </c>
      <c r="E427" s="148">
        <v>2528006736</v>
      </c>
      <c r="F427" s="145" t="s">
        <v>385</v>
      </c>
      <c r="G427" s="193">
        <v>38023</v>
      </c>
      <c r="H427" s="149">
        <f t="shared" ca="1" si="6"/>
        <v>12</v>
      </c>
      <c r="I427" s="150"/>
      <c r="J427" s="151">
        <v>58130</v>
      </c>
      <c r="K427" s="152">
        <v>2</v>
      </c>
    </row>
    <row r="428" spans="1:11" x14ac:dyDescent="0.3">
      <c r="A428" s="145" t="s">
        <v>903</v>
      </c>
      <c r="B428" s="146" t="s">
        <v>1383</v>
      </c>
      <c r="C428" s="145" t="s">
        <v>399</v>
      </c>
      <c r="D428" s="147">
        <v>337943008</v>
      </c>
      <c r="E428" s="148">
        <v>2521257896</v>
      </c>
      <c r="F428" s="145" t="s">
        <v>386</v>
      </c>
      <c r="G428" s="193">
        <v>34038</v>
      </c>
      <c r="H428" s="149">
        <f t="shared" ca="1" si="6"/>
        <v>23</v>
      </c>
      <c r="I428" s="150" t="s">
        <v>387</v>
      </c>
      <c r="J428" s="151">
        <v>28970</v>
      </c>
      <c r="K428" s="152">
        <v>3</v>
      </c>
    </row>
    <row r="429" spans="1:11" x14ac:dyDescent="0.3">
      <c r="A429" s="145" t="s">
        <v>1234</v>
      </c>
      <c r="B429" s="146" t="s">
        <v>1505</v>
      </c>
      <c r="C429" s="145" t="s">
        <v>406</v>
      </c>
      <c r="D429" s="147">
        <v>868364739</v>
      </c>
      <c r="E429" s="148">
        <v>9195255121</v>
      </c>
      <c r="F429" s="145" t="s">
        <v>389</v>
      </c>
      <c r="G429" s="193">
        <v>39257</v>
      </c>
      <c r="H429" s="149">
        <f t="shared" ca="1" si="6"/>
        <v>8</v>
      </c>
      <c r="I429" s="150" t="s">
        <v>387</v>
      </c>
      <c r="J429" s="151">
        <v>11810</v>
      </c>
      <c r="K429" s="152">
        <v>1</v>
      </c>
    </row>
    <row r="430" spans="1:11" x14ac:dyDescent="0.3">
      <c r="A430" s="145" t="s">
        <v>769</v>
      </c>
      <c r="B430" s="146" t="s">
        <v>674</v>
      </c>
      <c r="C430" s="145" t="s">
        <v>395</v>
      </c>
      <c r="D430" s="147">
        <v>247276092</v>
      </c>
      <c r="E430" s="148">
        <v>2522636516</v>
      </c>
      <c r="F430" s="145" t="s">
        <v>385</v>
      </c>
      <c r="G430" s="193">
        <v>34963</v>
      </c>
      <c r="H430" s="149">
        <f t="shared" ca="1" si="6"/>
        <v>20</v>
      </c>
      <c r="I430" s="150"/>
      <c r="J430" s="151">
        <v>64390</v>
      </c>
      <c r="K430" s="152">
        <v>2</v>
      </c>
    </row>
    <row r="431" spans="1:11" x14ac:dyDescent="0.3">
      <c r="A431" s="145" t="s">
        <v>1063</v>
      </c>
      <c r="B431" s="146" t="s">
        <v>1381</v>
      </c>
      <c r="C431" s="145" t="s">
        <v>402</v>
      </c>
      <c r="D431" s="147">
        <v>393290045</v>
      </c>
      <c r="E431" s="148">
        <v>2525268508</v>
      </c>
      <c r="F431" s="145" t="s">
        <v>389</v>
      </c>
      <c r="G431" s="193">
        <v>37441</v>
      </c>
      <c r="H431" s="149">
        <f t="shared" ca="1" si="6"/>
        <v>13</v>
      </c>
      <c r="I431" s="150" t="s">
        <v>390</v>
      </c>
      <c r="J431" s="151">
        <v>47295</v>
      </c>
      <c r="K431" s="152">
        <v>4</v>
      </c>
    </row>
    <row r="432" spans="1:11" x14ac:dyDescent="0.3">
      <c r="A432" s="145" t="s">
        <v>1329</v>
      </c>
      <c r="B432" s="146" t="s">
        <v>1383</v>
      </c>
      <c r="C432" s="145" t="s">
        <v>408</v>
      </c>
      <c r="D432" s="147">
        <v>471064761</v>
      </c>
      <c r="E432" s="148">
        <v>9191800673</v>
      </c>
      <c r="F432" s="145" t="s">
        <v>392</v>
      </c>
      <c r="G432" s="193">
        <v>38236</v>
      </c>
      <c r="H432" s="149">
        <f t="shared" ca="1" si="6"/>
        <v>11</v>
      </c>
      <c r="I432" s="150"/>
      <c r="J432" s="151">
        <v>26944</v>
      </c>
      <c r="K432" s="152">
        <v>4</v>
      </c>
    </row>
    <row r="433" spans="1:11" x14ac:dyDescent="0.3">
      <c r="A433" s="145" t="s">
        <v>1159</v>
      </c>
      <c r="B433" s="146" t="s">
        <v>1383</v>
      </c>
      <c r="C433" s="145" t="s">
        <v>406</v>
      </c>
      <c r="D433" s="147">
        <v>394876677</v>
      </c>
      <c r="E433" s="148">
        <v>2522551469</v>
      </c>
      <c r="F433" s="145" t="s">
        <v>386</v>
      </c>
      <c r="G433" s="193">
        <v>36098</v>
      </c>
      <c r="H433" s="149">
        <f t="shared" ca="1" si="6"/>
        <v>17</v>
      </c>
      <c r="I433" s="150" t="s">
        <v>391</v>
      </c>
      <c r="J433" s="151">
        <v>34060</v>
      </c>
      <c r="K433" s="152">
        <v>2</v>
      </c>
    </row>
    <row r="434" spans="1:11" x14ac:dyDescent="0.3">
      <c r="A434" s="145" t="s">
        <v>812</v>
      </c>
      <c r="B434" s="146" t="s">
        <v>1381</v>
      </c>
      <c r="C434" s="145" t="s">
        <v>397</v>
      </c>
      <c r="D434" s="147">
        <v>249760737</v>
      </c>
      <c r="E434" s="148">
        <v>2522969056</v>
      </c>
      <c r="F434" s="145" t="s">
        <v>385</v>
      </c>
      <c r="G434" s="193">
        <v>34996</v>
      </c>
      <c r="H434" s="149">
        <f t="shared" ca="1" si="6"/>
        <v>20</v>
      </c>
      <c r="I434" s="150"/>
      <c r="J434" s="151">
        <v>81070</v>
      </c>
      <c r="K434" s="152">
        <v>5</v>
      </c>
    </row>
    <row r="435" spans="1:11" x14ac:dyDescent="0.3">
      <c r="A435" s="145" t="s">
        <v>1239</v>
      </c>
      <c r="B435" s="146" t="s">
        <v>674</v>
      </c>
      <c r="C435" s="145" t="s">
        <v>406</v>
      </c>
      <c r="D435" s="147">
        <v>451159170</v>
      </c>
      <c r="E435" s="148">
        <v>2522604602</v>
      </c>
      <c r="F435" s="145" t="s">
        <v>389</v>
      </c>
      <c r="G435" s="193">
        <v>40732</v>
      </c>
      <c r="H435" s="149">
        <f t="shared" ca="1" si="6"/>
        <v>4</v>
      </c>
      <c r="I435" s="150" t="s">
        <v>387</v>
      </c>
      <c r="J435" s="151">
        <v>31205</v>
      </c>
      <c r="K435" s="152">
        <v>2</v>
      </c>
    </row>
    <row r="436" spans="1:11" x14ac:dyDescent="0.3">
      <c r="A436" s="145" t="s">
        <v>943</v>
      </c>
      <c r="B436" s="146" t="s">
        <v>674</v>
      </c>
      <c r="C436" s="145" t="s">
        <v>399</v>
      </c>
      <c r="D436" s="147">
        <v>596008829</v>
      </c>
      <c r="E436" s="148">
        <v>9198721709</v>
      </c>
      <c r="F436" s="145" t="s">
        <v>385</v>
      </c>
      <c r="G436" s="193">
        <v>38139</v>
      </c>
      <c r="H436" s="149">
        <f t="shared" ca="1" si="6"/>
        <v>11</v>
      </c>
      <c r="I436" s="150"/>
      <c r="J436" s="151">
        <v>45050</v>
      </c>
      <c r="K436" s="152">
        <v>1</v>
      </c>
    </row>
    <row r="437" spans="1:11" x14ac:dyDescent="0.3">
      <c r="A437" s="145" t="s">
        <v>891</v>
      </c>
      <c r="B437" s="146" t="s">
        <v>674</v>
      </c>
      <c r="C437" s="145" t="s">
        <v>399</v>
      </c>
      <c r="D437" s="147">
        <v>487810878</v>
      </c>
      <c r="E437" s="148">
        <v>9194555389</v>
      </c>
      <c r="F437" s="145" t="s">
        <v>386</v>
      </c>
      <c r="G437" s="193">
        <v>36948</v>
      </c>
      <c r="H437" s="149">
        <f t="shared" ca="1" si="6"/>
        <v>15</v>
      </c>
      <c r="I437" s="150" t="s">
        <v>391</v>
      </c>
      <c r="J437" s="151">
        <v>23330</v>
      </c>
      <c r="K437" s="152">
        <v>4</v>
      </c>
    </row>
    <row r="438" spans="1:11" x14ac:dyDescent="0.3">
      <c r="A438" s="145" t="s">
        <v>882</v>
      </c>
      <c r="B438" s="146" t="s">
        <v>1383</v>
      </c>
      <c r="C438" s="145" t="s">
        <v>399</v>
      </c>
      <c r="D438" s="147">
        <v>565952209</v>
      </c>
      <c r="E438" s="148">
        <v>2522889972</v>
      </c>
      <c r="F438" s="145" t="s">
        <v>386</v>
      </c>
      <c r="G438" s="193">
        <v>38522</v>
      </c>
      <c r="H438" s="149">
        <f t="shared" ca="1" si="6"/>
        <v>10</v>
      </c>
      <c r="I438" s="150" t="s">
        <v>391</v>
      </c>
      <c r="J438" s="151">
        <v>67050</v>
      </c>
      <c r="K438" s="152">
        <v>4</v>
      </c>
    </row>
    <row r="439" spans="1:11" x14ac:dyDescent="0.3">
      <c r="A439" s="145" t="s">
        <v>762</v>
      </c>
      <c r="B439" s="146" t="s">
        <v>378</v>
      </c>
      <c r="C439" s="145" t="s">
        <v>395</v>
      </c>
      <c r="D439" s="147">
        <v>822974734</v>
      </c>
      <c r="E439" s="148">
        <v>2524924736</v>
      </c>
      <c r="F439" s="145" t="s">
        <v>392</v>
      </c>
      <c r="G439" s="193">
        <v>37207</v>
      </c>
      <c r="H439" s="149">
        <f t="shared" ca="1" si="6"/>
        <v>14</v>
      </c>
      <c r="I439" s="150"/>
      <c r="J439" s="151">
        <v>33056</v>
      </c>
      <c r="K439" s="152">
        <v>5</v>
      </c>
    </row>
    <row r="440" spans="1:11" x14ac:dyDescent="0.3">
      <c r="A440" s="145" t="s">
        <v>688</v>
      </c>
      <c r="B440" s="146" t="s">
        <v>378</v>
      </c>
      <c r="C440" s="145" t="s">
        <v>1382</v>
      </c>
      <c r="D440" s="147">
        <v>767961463</v>
      </c>
      <c r="E440" s="148">
        <v>2523646601</v>
      </c>
      <c r="F440" s="145" t="s">
        <v>385</v>
      </c>
      <c r="G440" s="193">
        <v>34166</v>
      </c>
      <c r="H440" s="149">
        <f t="shared" ca="1" si="6"/>
        <v>22</v>
      </c>
      <c r="I440" s="150"/>
      <c r="J440" s="151">
        <v>76690</v>
      </c>
      <c r="K440" s="152">
        <v>3</v>
      </c>
    </row>
    <row r="441" spans="1:11" x14ac:dyDescent="0.3">
      <c r="A441" s="174" t="s">
        <v>1072</v>
      </c>
      <c r="B441" s="175" t="s">
        <v>378</v>
      </c>
      <c r="C441" s="174" t="s">
        <v>402</v>
      </c>
      <c r="D441" s="176">
        <v>499124019</v>
      </c>
      <c r="E441" s="177">
        <v>9195978858</v>
      </c>
      <c r="F441" s="174" t="s">
        <v>389</v>
      </c>
      <c r="G441" s="196">
        <v>34552</v>
      </c>
      <c r="H441" s="178">
        <f t="shared" ca="1" si="6"/>
        <v>21</v>
      </c>
      <c r="I441" s="178" t="s">
        <v>391</v>
      </c>
      <c r="J441" s="179">
        <v>28880</v>
      </c>
      <c r="K441" s="180">
        <v>3</v>
      </c>
    </row>
    <row r="442" spans="1:11" x14ac:dyDescent="0.3">
      <c r="A442" s="145" t="s">
        <v>1062</v>
      </c>
      <c r="B442" s="146" t="s">
        <v>1383</v>
      </c>
      <c r="C442" s="145" t="s">
        <v>402</v>
      </c>
      <c r="D442" s="147">
        <v>294161481</v>
      </c>
      <c r="E442" s="148">
        <v>2521201242</v>
      </c>
      <c r="F442" s="145" t="s">
        <v>389</v>
      </c>
      <c r="G442" s="193">
        <v>38713</v>
      </c>
      <c r="H442" s="149">
        <f t="shared" ca="1" si="6"/>
        <v>10</v>
      </c>
      <c r="I442" s="150" t="s">
        <v>387</v>
      </c>
      <c r="J442" s="151">
        <v>47885</v>
      </c>
      <c r="K442" s="152">
        <v>1</v>
      </c>
    </row>
    <row r="443" spans="1:11" x14ac:dyDescent="0.3">
      <c r="A443" s="145" t="s">
        <v>1362</v>
      </c>
      <c r="B443" s="146" t="s">
        <v>674</v>
      </c>
      <c r="C443" s="145" t="s">
        <v>408</v>
      </c>
      <c r="D443" s="147">
        <v>643984096</v>
      </c>
      <c r="E443" s="148">
        <v>9191630739</v>
      </c>
      <c r="F443" s="145" t="s">
        <v>385</v>
      </c>
      <c r="G443" s="193">
        <v>36875</v>
      </c>
      <c r="H443" s="149">
        <f t="shared" ca="1" si="6"/>
        <v>15</v>
      </c>
      <c r="I443" s="150"/>
      <c r="J443" s="151">
        <v>26020</v>
      </c>
      <c r="K443" s="152">
        <v>5</v>
      </c>
    </row>
    <row r="444" spans="1:11" x14ac:dyDescent="0.3">
      <c r="A444" s="145" t="s">
        <v>1082</v>
      </c>
      <c r="B444" s="146" t="s">
        <v>1383</v>
      </c>
      <c r="C444" s="145" t="s">
        <v>402</v>
      </c>
      <c r="D444" s="147">
        <v>364404060</v>
      </c>
      <c r="E444" s="148">
        <v>2527722509</v>
      </c>
      <c r="F444" s="145" t="s">
        <v>389</v>
      </c>
      <c r="G444" s="193">
        <v>35195</v>
      </c>
      <c r="H444" s="149">
        <f t="shared" ca="1" si="6"/>
        <v>20</v>
      </c>
      <c r="I444" s="150" t="s">
        <v>387</v>
      </c>
      <c r="J444" s="151">
        <v>31255</v>
      </c>
      <c r="K444" s="152">
        <v>5</v>
      </c>
    </row>
    <row r="445" spans="1:11" x14ac:dyDescent="0.3">
      <c r="A445" s="145" t="s">
        <v>978</v>
      </c>
      <c r="B445" s="146" t="s">
        <v>378</v>
      </c>
      <c r="C445" s="145" t="s">
        <v>399</v>
      </c>
      <c r="D445" s="147">
        <v>566726453</v>
      </c>
      <c r="E445" s="148">
        <v>9192168237</v>
      </c>
      <c r="F445" s="145" t="s">
        <v>386</v>
      </c>
      <c r="G445" s="193">
        <v>39437</v>
      </c>
      <c r="H445" s="149">
        <f t="shared" ca="1" si="6"/>
        <v>8</v>
      </c>
      <c r="I445" s="150" t="s">
        <v>390</v>
      </c>
      <c r="J445" s="151">
        <v>38940</v>
      </c>
      <c r="K445" s="152">
        <v>2</v>
      </c>
    </row>
    <row r="446" spans="1:11" x14ac:dyDescent="0.3">
      <c r="A446" s="145" t="s">
        <v>1317</v>
      </c>
      <c r="B446" s="146" t="s">
        <v>378</v>
      </c>
      <c r="C446" s="145" t="s">
        <v>408</v>
      </c>
      <c r="D446" s="147">
        <v>502580266</v>
      </c>
      <c r="E446" s="148">
        <v>9197103200</v>
      </c>
      <c r="F446" s="145" t="s">
        <v>392</v>
      </c>
      <c r="G446" s="193">
        <v>34800</v>
      </c>
      <c r="H446" s="149">
        <f t="shared" ca="1" si="6"/>
        <v>21</v>
      </c>
      <c r="I446" s="150"/>
      <c r="J446" s="151">
        <v>37344</v>
      </c>
      <c r="K446" s="152">
        <v>2</v>
      </c>
    </row>
    <row r="447" spans="1:11" x14ac:dyDescent="0.3">
      <c r="A447" s="145" t="s">
        <v>1254</v>
      </c>
      <c r="B447" s="146" t="s">
        <v>1381</v>
      </c>
      <c r="C447" s="145" t="s">
        <v>407</v>
      </c>
      <c r="D447" s="147">
        <v>863736129</v>
      </c>
      <c r="E447" s="148">
        <v>2522778445</v>
      </c>
      <c r="F447" s="145" t="s">
        <v>389</v>
      </c>
      <c r="G447" s="193">
        <v>41357</v>
      </c>
      <c r="H447" s="149">
        <f t="shared" ca="1" si="6"/>
        <v>3</v>
      </c>
      <c r="I447" s="150" t="s">
        <v>391</v>
      </c>
      <c r="J447" s="151">
        <v>42740</v>
      </c>
      <c r="K447" s="152">
        <v>2</v>
      </c>
    </row>
    <row r="448" spans="1:11" x14ac:dyDescent="0.3">
      <c r="A448" s="145" t="s">
        <v>1085</v>
      </c>
      <c r="B448" s="146" t="s">
        <v>1380</v>
      </c>
      <c r="C448" s="145" t="s">
        <v>403</v>
      </c>
      <c r="D448" s="147">
        <v>859204644</v>
      </c>
      <c r="E448" s="148">
        <v>9191617913</v>
      </c>
      <c r="F448" s="145" t="s">
        <v>385</v>
      </c>
      <c r="G448" s="193">
        <v>39822</v>
      </c>
      <c r="H448" s="149">
        <f t="shared" ca="1" si="6"/>
        <v>7</v>
      </c>
      <c r="I448" s="150"/>
      <c r="J448" s="151">
        <v>86470</v>
      </c>
      <c r="K448" s="152">
        <v>4</v>
      </c>
    </row>
    <row r="449" spans="1:11" x14ac:dyDescent="0.3">
      <c r="A449" s="145" t="s">
        <v>1168</v>
      </c>
      <c r="B449" s="146" t="s">
        <v>1383</v>
      </c>
      <c r="C449" s="145" t="s">
        <v>406</v>
      </c>
      <c r="D449" s="147">
        <v>965916299</v>
      </c>
      <c r="E449" s="148">
        <v>9193552027</v>
      </c>
      <c r="F449" s="145" t="s">
        <v>386</v>
      </c>
      <c r="G449" s="193">
        <v>36624</v>
      </c>
      <c r="H449" s="149">
        <f t="shared" ca="1" si="6"/>
        <v>16</v>
      </c>
      <c r="I449" s="150" t="s">
        <v>390</v>
      </c>
      <c r="J449" s="151">
        <v>24340</v>
      </c>
      <c r="K449" s="152">
        <v>4</v>
      </c>
    </row>
    <row r="450" spans="1:11" x14ac:dyDescent="0.3">
      <c r="A450" s="145" t="s">
        <v>1334</v>
      </c>
      <c r="B450" s="146" t="s">
        <v>1383</v>
      </c>
      <c r="C450" s="145" t="s">
        <v>408</v>
      </c>
      <c r="D450" s="147">
        <v>287476507</v>
      </c>
      <c r="E450" s="148">
        <v>9191509619</v>
      </c>
      <c r="F450" s="145" t="s">
        <v>389</v>
      </c>
      <c r="G450" s="193">
        <v>34619</v>
      </c>
      <c r="H450" s="149">
        <f t="shared" ref="H450:H513" ca="1" si="7">DATEDIF(G450,TODAY(),"Y")</f>
        <v>21</v>
      </c>
      <c r="I450" s="150" t="s">
        <v>387</v>
      </c>
      <c r="J450" s="151">
        <v>19935</v>
      </c>
      <c r="K450" s="152">
        <v>1</v>
      </c>
    </row>
    <row r="451" spans="1:11" x14ac:dyDescent="0.3">
      <c r="A451" s="145" t="s">
        <v>742</v>
      </c>
      <c r="B451" s="146" t="s">
        <v>1383</v>
      </c>
      <c r="C451" s="145" t="s">
        <v>395</v>
      </c>
      <c r="D451" s="147">
        <v>252276921</v>
      </c>
      <c r="E451" s="148">
        <v>2525777345</v>
      </c>
      <c r="F451" s="145" t="s">
        <v>386</v>
      </c>
      <c r="G451" s="193">
        <v>34824</v>
      </c>
      <c r="H451" s="149">
        <f t="shared" ca="1" si="7"/>
        <v>21</v>
      </c>
      <c r="I451" s="150" t="s">
        <v>391</v>
      </c>
      <c r="J451" s="151">
        <v>87280</v>
      </c>
      <c r="K451" s="152">
        <v>4</v>
      </c>
    </row>
    <row r="452" spans="1:11" x14ac:dyDescent="0.3">
      <c r="A452" s="145" t="s">
        <v>1038</v>
      </c>
      <c r="B452" s="146" t="s">
        <v>378</v>
      </c>
      <c r="C452" s="145" t="s">
        <v>402</v>
      </c>
      <c r="D452" s="147">
        <v>422929693</v>
      </c>
      <c r="E452" s="148">
        <v>9191487375</v>
      </c>
      <c r="F452" s="145" t="s">
        <v>386</v>
      </c>
      <c r="G452" s="193">
        <v>34312</v>
      </c>
      <c r="H452" s="149">
        <f t="shared" ca="1" si="7"/>
        <v>22</v>
      </c>
      <c r="I452" s="150" t="s">
        <v>391</v>
      </c>
      <c r="J452" s="151">
        <v>52490</v>
      </c>
      <c r="K452" s="152">
        <v>4</v>
      </c>
    </row>
    <row r="453" spans="1:11" x14ac:dyDescent="0.3">
      <c r="A453" s="145" t="s">
        <v>871</v>
      </c>
      <c r="B453" s="146" t="s">
        <v>1383</v>
      </c>
      <c r="C453" s="145" t="s">
        <v>399</v>
      </c>
      <c r="D453" s="147">
        <v>243062914</v>
      </c>
      <c r="E453" s="148">
        <v>9194018412</v>
      </c>
      <c r="F453" s="145" t="s">
        <v>386</v>
      </c>
      <c r="G453" s="193">
        <v>41380</v>
      </c>
      <c r="H453" s="149">
        <f t="shared" ca="1" si="7"/>
        <v>3</v>
      </c>
      <c r="I453" s="150" t="s">
        <v>387</v>
      </c>
      <c r="J453" s="151">
        <v>73450</v>
      </c>
      <c r="K453" s="152">
        <v>3</v>
      </c>
    </row>
    <row r="454" spans="1:11" x14ac:dyDescent="0.3">
      <c r="A454" s="145" t="s">
        <v>917</v>
      </c>
      <c r="B454" s="146" t="s">
        <v>1383</v>
      </c>
      <c r="C454" s="145" t="s">
        <v>1386</v>
      </c>
      <c r="D454" s="147">
        <v>198564686</v>
      </c>
      <c r="E454" s="148">
        <v>2523355100</v>
      </c>
      <c r="F454" s="145" t="s">
        <v>386</v>
      </c>
      <c r="G454" s="193">
        <v>36605</v>
      </c>
      <c r="H454" s="149">
        <f t="shared" ca="1" si="7"/>
        <v>16</v>
      </c>
      <c r="I454" s="150" t="s">
        <v>387</v>
      </c>
      <c r="J454" s="151">
        <v>71730</v>
      </c>
      <c r="K454" s="152">
        <v>1</v>
      </c>
    </row>
    <row r="455" spans="1:11" x14ac:dyDescent="0.3">
      <c r="A455" s="145" t="s">
        <v>2528</v>
      </c>
      <c r="B455" s="146" t="s">
        <v>1381</v>
      </c>
      <c r="C455" s="145" t="s">
        <v>403</v>
      </c>
      <c r="D455" s="147">
        <v>788832967</v>
      </c>
      <c r="E455" s="148">
        <v>2521919147</v>
      </c>
      <c r="F455" s="145" t="s">
        <v>392</v>
      </c>
      <c r="G455" s="193">
        <v>41113</v>
      </c>
      <c r="H455" s="149">
        <f t="shared" ca="1" si="7"/>
        <v>3</v>
      </c>
      <c r="I455" s="150"/>
      <c r="J455" s="151">
        <v>35312</v>
      </c>
      <c r="K455" s="152">
        <v>3</v>
      </c>
    </row>
    <row r="456" spans="1:11" x14ac:dyDescent="0.3">
      <c r="A456" s="145" t="s">
        <v>1061</v>
      </c>
      <c r="B456" s="146" t="s">
        <v>674</v>
      </c>
      <c r="C456" s="145" t="s">
        <v>402</v>
      </c>
      <c r="D456" s="147">
        <v>168147877</v>
      </c>
      <c r="E456" s="148">
        <v>9196530760</v>
      </c>
      <c r="F456" s="145" t="s">
        <v>389</v>
      </c>
      <c r="G456" s="193">
        <v>40630</v>
      </c>
      <c r="H456" s="149">
        <f t="shared" ca="1" si="7"/>
        <v>5</v>
      </c>
      <c r="I456" s="150" t="s">
        <v>388</v>
      </c>
      <c r="J456" s="151">
        <v>15910</v>
      </c>
      <c r="K456" s="152">
        <v>3</v>
      </c>
    </row>
    <row r="457" spans="1:11" x14ac:dyDescent="0.3">
      <c r="A457" s="145" t="s">
        <v>1291</v>
      </c>
      <c r="B457" s="146" t="s">
        <v>1381</v>
      </c>
      <c r="C457" s="145" t="s">
        <v>407</v>
      </c>
      <c r="D457" s="147">
        <v>843632637</v>
      </c>
      <c r="E457" s="148">
        <v>9198545681</v>
      </c>
      <c r="F457" s="145" t="s">
        <v>392</v>
      </c>
      <c r="G457" s="193">
        <v>35857</v>
      </c>
      <c r="H457" s="149">
        <f t="shared" ca="1" si="7"/>
        <v>18</v>
      </c>
      <c r="I457" s="150"/>
      <c r="J457" s="151">
        <v>12836</v>
      </c>
      <c r="K457" s="152">
        <v>5</v>
      </c>
    </row>
    <row r="458" spans="1:11" x14ac:dyDescent="0.3">
      <c r="A458" s="145" t="s">
        <v>1235</v>
      </c>
      <c r="B458" s="146" t="s">
        <v>1383</v>
      </c>
      <c r="C458" s="145" t="s">
        <v>406</v>
      </c>
      <c r="D458" s="147">
        <v>765512793</v>
      </c>
      <c r="E458" s="148">
        <v>9197686976</v>
      </c>
      <c r="F458" s="145" t="s">
        <v>386</v>
      </c>
      <c r="G458" s="193">
        <v>34458</v>
      </c>
      <c r="H458" s="149">
        <f t="shared" ca="1" si="7"/>
        <v>22</v>
      </c>
      <c r="I458" s="150" t="s">
        <v>387</v>
      </c>
      <c r="J458" s="151">
        <v>64320</v>
      </c>
      <c r="K458" s="152">
        <v>5</v>
      </c>
    </row>
    <row r="459" spans="1:11" x14ac:dyDescent="0.3">
      <c r="A459" s="145" t="s">
        <v>892</v>
      </c>
      <c r="B459" s="146" t="s">
        <v>378</v>
      </c>
      <c r="C459" s="145" t="s">
        <v>399</v>
      </c>
      <c r="D459" s="147">
        <v>470935648</v>
      </c>
      <c r="E459" s="148">
        <v>9192053579</v>
      </c>
      <c r="F459" s="145" t="s">
        <v>385</v>
      </c>
      <c r="G459" s="193">
        <v>34179</v>
      </c>
      <c r="H459" s="149">
        <f t="shared" ca="1" si="7"/>
        <v>22</v>
      </c>
      <c r="I459" s="150"/>
      <c r="J459" s="151">
        <v>39680</v>
      </c>
      <c r="K459" s="152">
        <v>1</v>
      </c>
    </row>
    <row r="460" spans="1:11" x14ac:dyDescent="0.3">
      <c r="A460" s="145" t="s">
        <v>841</v>
      </c>
      <c r="B460" s="146" t="s">
        <v>1381</v>
      </c>
      <c r="C460" s="145" t="s">
        <v>397</v>
      </c>
      <c r="D460" s="147">
        <v>407299017</v>
      </c>
      <c r="E460" s="148">
        <v>9195968632</v>
      </c>
      <c r="F460" s="145" t="s">
        <v>392</v>
      </c>
      <c r="G460" s="193">
        <v>37372</v>
      </c>
      <c r="H460" s="149">
        <f t="shared" ca="1" si="7"/>
        <v>14</v>
      </c>
      <c r="I460" s="150"/>
      <c r="J460" s="151">
        <v>15744</v>
      </c>
      <c r="K460" s="152">
        <v>3</v>
      </c>
    </row>
    <row r="461" spans="1:11" x14ac:dyDescent="0.3">
      <c r="A461" s="145" t="s">
        <v>1258</v>
      </c>
      <c r="B461" s="146" t="s">
        <v>1505</v>
      </c>
      <c r="C461" s="145" t="s">
        <v>407</v>
      </c>
      <c r="D461" s="147">
        <v>781472289</v>
      </c>
      <c r="E461" s="148">
        <v>2528502926</v>
      </c>
      <c r="F461" s="145" t="s">
        <v>386</v>
      </c>
      <c r="G461" s="193">
        <v>34588</v>
      </c>
      <c r="H461" s="149">
        <f t="shared" ca="1" si="7"/>
        <v>21</v>
      </c>
      <c r="I461" s="150" t="s">
        <v>391</v>
      </c>
      <c r="J461" s="151">
        <v>63050</v>
      </c>
      <c r="K461" s="152">
        <v>3</v>
      </c>
    </row>
    <row r="462" spans="1:11" x14ac:dyDescent="0.3">
      <c r="A462" s="145" t="s">
        <v>1196</v>
      </c>
      <c r="B462" s="146" t="s">
        <v>378</v>
      </c>
      <c r="C462" s="145" t="s">
        <v>406</v>
      </c>
      <c r="D462" s="147">
        <v>452255054</v>
      </c>
      <c r="E462" s="148">
        <v>9196114005</v>
      </c>
      <c r="F462" s="145" t="s">
        <v>385</v>
      </c>
      <c r="G462" s="193">
        <v>35742</v>
      </c>
      <c r="H462" s="149">
        <f t="shared" ca="1" si="7"/>
        <v>18</v>
      </c>
      <c r="I462" s="150"/>
      <c r="J462" s="151">
        <v>50840</v>
      </c>
      <c r="K462" s="152">
        <v>4</v>
      </c>
    </row>
    <row r="463" spans="1:11" x14ac:dyDescent="0.3">
      <c r="A463" s="145" t="s">
        <v>1274</v>
      </c>
      <c r="B463" s="146" t="s">
        <v>1381</v>
      </c>
      <c r="C463" s="145" t="s">
        <v>407</v>
      </c>
      <c r="D463" s="147">
        <v>975857784</v>
      </c>
      <c r="E463" s="148">
        <v>9192390604</v>
      </c>
      <c r="F463" s="145" t="s">
        <v>385</v>
      </c>
      <c r="G463" s="193">
        <v>36922</v>
      </c>
      <c r="H463" s="149">
        <f t="shared" ca="1" si="7"/>
        <v>15</v>
      </c>
      <c r="I463" s="150"/>
      <c r="J463" s="151">
        <v>77760</v>
      </c>
      <c r="K463" s="152">
        <v>3</v>
      </c>
    </row>
    <row r="464" spans="1:11" x14ac:dyDescent="0.3">
      <c r="A464" s="145" t="s">
        <v>1135</v>
      </c>
      <c r="B464" s="146" t="s">
        <v>1380</v>
      </c>
      <c r="C464" s="145" t="s">
        <v>405</v>
      </c>
      <c r="D464" s="147">
        <v>761337848</v>
      </c>
      <c r="E464" s="148">
        <v>9193967339</v>
      </c>
      <c r="F464" s="145" t="s">
        <v>385</v>
      </c>
      <c r="G464" s="193">
        <v>37365</v>
      </c>
      <c r="H464" s="149">
        <f t="shared" ca="1" si="7"/>
        <v>14</v>
      </c>
      <c r="I464" s="150"/>
      <c r="J464" s="151">
        <v>66710</v>
      </c>
      <c r="K464" s="152">
        <v>2</v>
      </c>
    </row>
    <row r="465" spans="1:11" x14ac:dyDescent="0.3">
      <c r="A465" s="145" t="s">
        <v>1213</v>
      </c>
      <c r="B465" s="146" t="s">
        <v>674</v>
      </c>
      <c r="C465" s="145" t="s">
        <v>406</v>
      </c>
      <c r="D465" s="147">
        <v>445693854</v>
      </c>
      <c r="E465" s="148">
        <v>9192891217</v>
      </c>
      <c r="F465" s="145" t="s">
        <v>385</v>
      </c>
      <c r="G465" s="193">
        <v>39287</v>
      </c>
      <c r="H465" s="149">
        <f t="shared" ca="1" si="7"/>
        <v>8</v>
      </c>
      <c r="I465" s="150"/>
      <c r="J465" s="151">
        <v>76870</v>
      </c>
      <c r="K465" s="152">
        <v>5</v>
      </c>
    </row>
    <row r="466" spans="1:11" x14ac:dyDescent="0.3">
      <c r="A466" s="145" t="s">
        <v>773</v>
      </c>
      <c r="B466" s="146" t="s">
        <v>1383</v>
      </c>
      <c r="C466" s="145" t="s">
        <v>1385</v>
      </c>
      <c r="D466" s="147">
        <v>195245117</v>
      </c>
      <c r="E466" s="148">
        <v>9193451072</v>
      </c>
      <c r="F466" s="145" t="s">
        <v>392</v>
      </c>
      <c r="G466" s="193">
        <v>41484</v>
      </c>
      <c r="H466" s="149">
        <f t="shared" ca="1" si="7"/>
        <v>2</v>
      </c>
      <c r="I466" s="150"/>
      <c r="J466" s="151">
        <v>12676</v>
      </c>
      <c r="K466" s="152">
        <v>2</v>
      </c>
    </row>
    <row r="467" spans="1:11" x14ac:dyDescent="0.3">
      <c r="A467" s="145" t="s">
        <v>774</v>
      </c>
      <c r="B467" s="146" t="s">
        <v>1383</v>
      </c>
      <c r="C467" s="145" t="s">
        <v>1385</v>
      </c>
      <c r="D467" s="147">
        <v>828996583</v>
      </c>
      <c r="E467" s="148">
        <v>2521282202</v>
      </c>
      <c r="F467" s="145" t="s">
        <v>392</v>
      </c>
      <c r="G467" s="193">
        <v>36474</v>
      </c>
      <c r="H467" s="149">
        <f t="shared" ca="1" si="7"/>
        <v>16</v>
      </c>
      <c r="I467" s="150"/>
      <c r="J467" s="151">
        <v>14712</v>
      </c>
      <c r="K467" s="152">
        <v>5</v>
      </c>
    </row>
    <row r="468" spans="1:11" x14ac:dyDescent="0.3">
      <c r="A468" s="145" t="s">
        <v>703</v>
      </c>
      <c r="B468" s="146" t="s">
        <v>1383</v>
      </c>
      <c r="C468" s="145" t="s">
        <v>1384</v>
      </c>
      <c r="D468" s="147">
        <v>237359447</v>
      </c>
      <c r="E468" s="148">
        <v>9195882405</v>
      </c>
      <c r="F468" s="145" t="s">
        <v>386</v>
      </c>
      <c r="G468" s="193">
        <v>38551</v>
      </c>
      <c r="H468" s="149">
        <f t="shared" ca="1" si="7"/>
        <v>10</v>
      </c>
      <c r="I468" s="150" t="s">
        <v>387</v>
      </c>
      <c r="J468" s="151">
        <v>73440</v>
      </c>
      <c r="K468" s="152">
        <v>1</v>
      </c>
    </row>
    <row r="469" spans="1:11" x14ac:dyDescent="0.3">
      <c r="A469" s="145" t="s">
        <v>1097</v>
      </c>
      <c r="B469" s="146" t="s">
        <v>1383</v>
      </c>
      <c r="C469" s="145" t="s">
        <v>403</v>
      </c>
      <c r="D469" s="147">
        <v>802700229</v>
      </c>
      <c r="E469" s="148">
        <v>2524264889</v>
      </c>
      <c r="F469" s="145" t="s">
        <v>386</v>
      </c>
      <c r="G469" s="193">
        <v>36397</v>
      </c>
      <c r="H469" s="149">
        <f t="shared" ca="1" si="7"/>
        <v>16</v>
      </c>
      <c r="I469" s="150" t="s">
        <v>390</v>
      </c>
      <c r="J469" s="151">
        <v>87980</v>
      </c>
      <c r="K469" s="152">
        <v>1</v>
      </c>
    </row>
    <row r="470" spans="1:11" x14ac:dyDescent="0.3">
      <c r="A470" s="145" t="s">
        <v>888</v>
      </c>
      <c r="B470" s="146" t="s">
        <v>1381</v>
      </c>
      <c r="C470" s="145" t="s">
        <v>399</v>
      </c>
      <c r="D470" s="147">
        <v>527185620</v>
      </c>
      <c r="E470" s="148">
        <v>2524627771</v>
      </c>
      <c r="F470" s="145" t="s">
        <v>386</v>
      </c>
      <c r="G470" s="193">
        <v>36428</v>
      </c>
      <c r="H470" s="149">
        <f t="shared" ca="1" si="7"/>
        <v>16</v>
      </c>
      <c r="I470" s="150" t="s">
        <v>391</v>
      </c>
      <c r="J470" s="151">
        <v>35300</v>
      </c>
      <c r="K470" s="152">
        <v>5</v>
      </c>
    </row>
    <row r="471" spans="1:11" x14ac:dyDescent="0.3">
      <c r="A471" s="145" t="s">
        <v>908</v>
      </c>
      <c r="B471" s="146" t="s">
        <v>1383</v>
      </c>
      <c r="C471" s="145" t="s">
        <v>1386</v>
      </c>
      <c r="D471" s="147">
        <v>292693795</v>
      </c>
      <c r="E471" s="148">
        <v>9195990139</v>
      </c>
      <c r="F471" s="145" t="s">
        <v>386</v>
      </c>
      <c r="G471" s="193">
        <v>38846</v>
      </c>
      <c r="H471" s="149">
        <f t="shared" ca="1" si="7"/>
        <v>10</v>
      </c>
      <c r="I471" s="150" t="s">
        <v>387</v>
      </c>
      <c r="J471" s="151">
        <v>87950</v>
      </c>
      <c r="K471" s="152">
        <v>4</v>
      </c>
    </row>
    <row r="472" spans="1:11" x14ac:dyDescent="0.3">
      <c r="A472" s="145" t="s">
        <v>1192</v>
      </c>
      <c r="B472" s="146" t="s">
        <v>378</v>
      </c>
      <c r="C472" s="145" t="s">
        <v>406</v>
      </c>
      <c r="D472" s="147">
        <v>643979374</v>
      </c>
      <c r="E472" s="148">
        <v>2521230519</v>
      </c>
      <c r="F472" s="145" t="s">
        <v>385</v>
      </c>
      <c r="G472" s="193">
        <v>37323</v>
      </c>
      <c r="H472" s="149">
        <f t="shared" ca="1" si="7"/>
        <v>14</v>
      </c>
      <c r="I472" s="150"/>
      <c r="J472" s="151">
        <v>49530</v>
      </c>
      <c r="K472" s="152">
        <v>4</v>
      </c>
    </row>
    <row r="473" spans="1:11" x14ac:dyDescent="0.3">
      <c r="A473" s="145" t="s">
        <v>741</v>
      </c>
      <c r="B473" s="146" t="s">
        <v>1383</v>
      </c>
      <c r="C473" s="145" t="s">
        <v>395</v>
      </c>
      <c r="D473" s="147">
        <v>905675120</v>
      </c>
      <c r="E473" s="148">
        <v>9192526124</v>
      </c>
      <c r="F473" s="145" t="s">
        <v>386</v>
      </c>
      <c r="G473" s="193">
        <v>37617</v>
      </c>
      <c r="H473" s="149">
        <f t="shared" ca="1" si="7"/>
        <v>13</v>
      </c>
      <c r="I473" s="150" t="s">
        <v>393</v>
      </c>
      <c r="J473" s="151">
        <v>77580</v>
      </c>
      <c r="K473" s="152">
        <v>3</v>
      </c>
    </row>
    <row r="474" spans="1:11" x14ac:dyDescent="0.3">
      <c r="A474" s="145" t="s">
        <v>953</v>
      </c>
      <c r="B474" s="146" t="s">
        <v>1505</v>
      </c>
      <c r="C474" s="145" t="s">
        <v>399</v>
      </c>
      <c r="D474" s="147">
        <v>881975933</v>
      </c>
      <c r="E474" s="148">
        <v>9192354572</v>
      </c>
      <c r="F474" s="145" t="s">
        <v>386</v>
      </c>
      <c r="G474" s="193">
        <v>40448</v>
      </c>
      <c r="H474" s="149">
        <f t="shared" ca="1" si="7"/>
        <v>5</v>
      </c>
      <c r="I474" s="150" t="s">
        <v>393</v>
      </c>
      <c r="J474" s="151">
        <v>35460</v>
      </c>
      <c r="K474" s="152">
        <v>5</v>
      </c>
    </row>
    <row r="475" spans="1:11" x14ac:dyDescent="0.3">
      <c r="A475" s="145" t="s">
        <v>915</v>
      </c>
      <c r="B475" s="146" t="s">
        <v>378</v>
      </c>
      <c r="C475" s="145" t="s">
        <v>1386</v>
      </c>
      <c r="D475" s="147">
        <v>671360508</v>
      </c>
      <c r="E475" s="148">
        <v>2528385730</v>
      </c>
      <c r="F475" s="145" t="s">
        <v>389</v>
      </c>
      <c r="G475" s="193">
        <v>34631</v>
      </c>
      <c r="H475" s="149">
        <f t="shared" ca="1" si="7"/>
        <v>21</v>
      </c>
      <c r="I475" s="150" t="s">
        <v>390</v>
      </c>
      <c r="J475" s="151">
        <v>39620</v>
      </c>
      <c r="K475" s="152">
        <v>5</v>
      </c>
    </row>
    <row r="476" spans="1:11" x14ac:dyDescent="0.3">
      <c r="A476" s="145" t="s">
        <v>1146</v>
      </c>
      <c r="B476" s="146" t="s">
        <v>1383</v>
      </c>
      <c r="C476" s="145" t="s">
        <v>405</v>
      </c>
      <c r="D476" s="147">
        <v>959568761</v>
      </c>
      <c r="E476" s="148">
        <v>9194744493</v>
      </c>
      <c r="F476" s="145" t="s">
        <v>386</v>
      </c>
      <c r="G476" s="193">
        <v>40614</v>
      </c>
      <c r="H476" s="149">
        <f t="shared" ca="1" si="7"/>
        <v>5</v>
      </c>
      <c r="I476" s="150" t="s">
        <v>393</v>
      </c>
      <c r="J476" s="151">
        <v>61470</v>
      </c>
      <c r="K476" s="152">
        <v>5</v>
      </c>
    </row>
    <row r="477" spans="1:11" x14ac:dyDescent="0.3">
      <c r="A477" s="145" t="s">
        <v>988</v>
      </c>
      <c r="B477" s="146" t="s">
        <v>674</v>
      </c>
      <c r="C477" s="145" t="s">
        <v>399</v>
      </c>
      <c r="D477" s="147">
        <v>396727504</v>
      </c>
      <c r="E477" s="148">
        <v>9193204992</v>
      </c>
      <c r="F477" s="145" t="s">
        <v>385</v>
      </c>
      <c r="G477" s="193">
        <v>36831</v>
      </c>
      <c r="H477" s="149">
        <f t="shared" ca="1" si="7"/>
        <v>15</v>
      </c>
      <c r="I477" s="150"/>
      <c r="J477" s="151">
        <v>41840</v>
      </c>
      <c r="K477" s="152">
        <v>2</v>
      </c>
    </row>
    <row r="478" spans="1:11" x14ac:dyDescent="0.3">
      <c r="A478" s="145" t="s">
        <v>817</v>
      </c>
      <c r="B478" s="146" t="s">
        <v>674</v>
      </c>
      <c r="C478" s="145" t="s">
        <v>397</v>
      </c>
      <c r="D478" s="147">
        <v>525507320</v>
      </c>
      <c r="E478" s="148">
        <v>2523938131</v>
      </c>
      <c r="F478" s="145" t="s">
        <v>386</v>
      </c>
      <c r="G478" s="193">
        <v>34581</v>
      </c>
      <c r="H478" s="149">
        <f t="shared" ca="1" si="7"/>
        <v>21</v>
      </c>
      <c r="I478" s="150" t="s">
        <v>388</v>
      </c>
      <c r="J478" s="151">
        <v>39680</v>
      </c>
      <c r="K478" s="152">
        <v>5</v>
      </c>
    </row>
    <row r="479" spans="1:11" x14ac:dyDescent="0.3">
      <c r="A479" s="145" t="s">
        <v>859</v>
      </c>
      <c r="B479" s="146" t="s">
        <v>1505</v>
      </c>
      <c r="C479" s="145" t="s">
        <v>399</v>
      </c>
      <c r="D479" s="147">
        <v>523758324</v>
      </c>
      <c r="E479" s="148">
        <v>9191308831</v>
      </c>
      <c r="F479" s="145" t="s">
        <v>386</v>
      </c>
      <c r="G479" s="193">
        <v>36842</v>
      </c>
      <c r="H479" s="149">
        <f t="shared" ca="1" si="7"/>
        <v>15</v>
      </c>
      <c r="I479" s="150" t="s">
        <v>387</v>
      </c>
      <c r="J479" s="151">
        <v>59320</v>
      </c>
      <c r="K479" s="152">
        <v>4</v>
      </c>
    </row>
    <row r="480" spans="1:11" x14ac:dyDescent="0.3">
      <c r="A480" s="145" t="s">
        <v>752</v>
      </c>
      <c r="B480" s="146" t="s">
        <v>378</v>
      </c>
      <c r="C480" s="145" t="s">
        <v>395</v>
      </c>
      <c r="D480" s="147">
        <v>841913875</v>
      </c>
      <c r="E480" s="148">
        <v>2522511732</v>
      </c>
      <c r="F480" s="145" t="s">
        <v>385</v>
      </c>
      <c r="G480" s="193">
        <v>40740</v>
      </c>
      <c r="H480" s="149">
        <f t="shared" ca="1" si="7"/>
        <v>4</v>
      </c>
      <c r="I480" s="150"/>
      <c r="J480" s="151">
        <v>50550</v>
      </c>
      <c r="K480" s="152">
        <v>2</v>
      </c>
    </row>
    <row r="481" spans="1:11" x14ac:dyDescent="0.3">
      <c r="A481" s="145" t="s">
        <v>1174</v>
      </c>
      <c r="B481" s="146" t="s">
        <v>1381</v>
      </c>
      <c r="C481" s="145" t="s">
        <v>406</v>
      </c>
      <c r="D481" s="147">
        <v>494754997</v>
      </c>
      <c r="E481" s="148">
        <v>9195617115</v>
      </c>
      <c r="F481" s="145" t="s">
        <v>385</v>
      </c>
      <c r="G481" s="193">
        <v>37429</v>
      </c>
      <c r="H481" s="149">
        <f t="shared" ca="1" si="7"/>
        <v>13</v>
      </c>
      <c r="I481" s="150"/>
      <c r="J481" s="151">
        <v>33120</v>
      </c>
      <c r="K481" s="152">
        <v>2</v>
      </c>
    </row>
    <row r="482" spans="1:11" x14ac:dyDescent="0.3">
      <c r="A482" s="145" t="s">
        <v>972</v>
      </c>
      <c r="B482" s="146" t="s">
        <v>674</v>
      </c>
      <c r="C482" s="145" t="s">
        <v>399</v>
      </c>
      <c r="D482" s="147">
        <v>969216994</v>
      </c>
      <c r="E482" s="148">
        <v>2528973095</v>
      </c>
      <c r="F482" s="145" t="s">
        <v>385</v>
      </c>
      <c r="G482" s="193">
        <v>39272</v>
      </c>
      <c r="H482" s="149">
        <f t="shared" ca="1" si="7"/>
        <v>8</v>
      </c>
      <c r="I482" s="150"/>
      <c r="J482" s="151">
        <v>25130</v>
      </c>
      <c r="K482" s="152">
        <v>5</v>
      </c>
    </row>
    <row r="483" spans="1:11" x14ac:dyDescent="0.3">
      <c r="A483" s="145" t="s">
        <v>964</v>
      </c>
      <c r="B483" s="146" t="s">
        <v>1383</v>
      </c>
      <c r="C483" s="145" t="s">
        <v>399</v>
      </c>
      <c r="D483" s="147">
        <v>110547055</v>
      </c>
      <c r="E483" s="148">
        <v>2526966637</v>
      </c>
      <c r="F483" s="145" t="s">
        <v>389</v>
      </c>
      <c r="G483" s="193">
        <v>41261</v>
      </c>
      <c r="H483" s="149">
        <f t="shared" ca="1" si="7"/>
        <v>3</v>
      </c>
      <c r="I483" s="150" t="s">
        <v>391</v>
      </c>
      <c r="J483" s="151">
        <v>11065</v>
      </c>
      <c r="K483" s="152">
        <v>1</v>
      </c>
    </row>
    <row r="484" spans="1:11" x14ac:dyDescent="0.3">
      <c r="A484" s="145" t="s">
        <v>1245</v>
      </c>
      <c r="B484" s="146" t="s">
        <v>378</v>
      </c>
      <c r="C484" s="145" t="s">
        <v>407</v>
      </c>
      <c r="D484" s="147">
        <v>291274360</v>
      </c>
      <c r="E484" s="148">
        <v>2524563177</v>
      </c>
      <c r="F484" s="145" t="s">
        <v>386</v>
      </c>
      <c r="G484" s="193">
        <v>35811</v>
      </c>
      <c r="H484" s="149">
        <f t="shared" ca="1" si="7"/>
        <v>18</v>
      </c>
      <c r="I484" s="150" t="s">
        <v>391</v>
      </c>
      <c r="J484" s="151">
        <v>67407</v>
      </c>
      <c r="K484" s="152">
        <v>5</v>
      </c>
    </row>
    <row r="485" spans="1:11" x14ac:dyDescent="0.3">
      <c r="A485" s="145" t="s">
        <v>1240</v>
      </c>
      <c r="B485" s="146" t="s">
        <v>1505</v>
      </c>
      <c r="C485" s="145" t="s">
        <v>407</v>
      </c>
      <c r="D485" s="147">
        <v>889210902</v>
      </c>
      <c r="E485" s="148">
        <v>2527422559</v>
      </c>
      <c r="F485" s="145" t="s">
        <v>386</v>
      </c>
      <c r="G485" s="193">
        <v>35636</v>
      </c>
      <c r="H485" s="149">
        <f t="shared" ca="1" si="7"/>
        <v>18</v>
      </c>
      <c r="I485" s="150" t="s">
        <v>391</v>
      </c>
      <c r="J485" s="151">
        <v>48250</v>
      </c>
      <c r="K485" s="152">
        <v>3</v>
      </c>
    </row>
    <row r="486" spans="1:11" x14ac:dyDescent="0.3">
      <c r="A486" s="145" t="s">
        <v>763</v>
      </c>
      <c r="B486" s="146" t="s">
        <v>378</v>
      </c>
      <c r="C486" s="145" t="s">
        <v>395</v>
      </c>
      <c r="D486" s="147">
        <v>580960042</v>
      </c>
      <c r="E486" s="148">
        <v>9197528456</v>
      </c>
      <c r="F486" s="145" t="s">
        <v>385</v>
      </c>
      <c r="G486" s="193">
        <v>37222</v>
      </c>
      <c r="H486" s="149">
        <f t="shared" ca="1" si="7"/>
        <v>14</v>
      </c>
      <c r="I486" s="150"/>
      <c r="J486" s="151">
        <v>62150</v>
      </c>
      <c r="K486" s="152">
        <v>4</v>
      </c>
    </row>
    <row r="487" spans="1:11" x14ac:dyDescent="0.3">
      <c r="A487" s="145" t="s">
        <v>1167</v>
      </c>
      <c r="B487" s="146" t="s">
        <v>1383</v>
      </c>
      <c r="C487" s="145" t="s">
        <v>406</v>
      </c>
      <c r="D487" s="147">
        <v>468234190</v>
      </c>
      <c r="E487" s="148">
        <v>2521569304</v>
      </c>
      <c r="F487" s="145" t="s">
        <v>386</v>
      </c>
      <c r="G487" s="193">
        <v>38530</v>
      </c>
      <c r="H487" s="149">
        <f t="shared" ca="1" si="7"/>
        <v>10</v>
      </c>
      <c r="I487" s="150" t="s">
        <v>388</v>
      </c>
      <c r="J487" s="151">
        <v>72640</v>
      </c>
      <c r="K487" s="152">
        <v>3</v>
      </c>
    </row>
    <row r="488" spans="1:11" x14ac:dyDescent="0.3">
      <c r="A488" s="145" t="s">
        <v>1094</v>
      </c>
      <c r="B488" s="146" t="s">
        <v>1381</v>
      </c>
      <c r="C488" s="145" t="s">
        <v>403</v>
      </c>
      <c r="D488" s="147">
        <v>122440839</v>
      </c>
      <c r="E488" s="148">
        <v>2526525807</v>
      </c>
      <c r="F488" s="145" t="s">
        <v>389</v>
      </c>
      <c r="G488" s="193">
        <v>35881</v>
      </c>
      <c r="H488" s="149">
        <f t="shared" ca="1" si="7"/>
        <v>18</v>
      </c>
      <c r="I488" s="150" t="s">
        <v>387</v>
      </c>
      <c r="J488" s="151">
        <v>20500</v>
      </c>
      <c r="K488" s="152">
        <v>3</v>
      </c>
    </row>
    <row r="489" spans="1:11" x14ac:dyDescent="0.3">
      <c r="A489" s="145" t="s">
        <v>1068</v>
      </c>
      <c r="B489" s="146" t="s">
        <v>674</v>
      </c>
      <c r="C489" s="145" t="s">
        <v>402</v>
      </c>
      <c r="D489" s="147">
        <v>279097202</v>
      </c>
      <c r="E489" s="148">
        <v>9196844371</v>
      </c>
      <c r="F489" s="145" t="s">
        <v>386</v>
      </c>
      <c r="G489" s="193">
        <v>37529</v>
      </c>
      <c r="H489" s="149">
        <f t="shared" ca="1" si="7"/>
        <v>13</v>
      </c>
      <c r="I489" s="150" t="s">
        <v>387</v>
      </c>
      <c r="J489" s="151">
        <v>62740</v>
      </c>
      <c r="K489" s="152">
        <v>4</v>
      </c>
    </row>
    <row r="490" spans="1:11" x14ac:dyDescent="0.3">
      <c r="A490" s="145" t="s">
        <v>836</v>
      </c>
      <c r="B490" s="146" t="s">
        <v>1381</v>
      </c>
      <c r="C490" s="145" t="s">
        <v>397</v>
      </c>
      <c r="D490" s="147">
        <v>282972141</v>
      </c>
      <c r="E490" s="148">
        <v>2527135797</v>
      </c>
      <c r="F490" s="145" t="s">
        <v>385</v>
      </c>
      <c r="G490" s="193">
        <v>34370</v>
      </c>
      <c r="H490" s="149">
        <f t="shared" ca="1" si="7"/>
        <v>22</v>
      </c>
      <c r="I490" s="150"/>
      <c r="J490" s="151">
        <v>25120</v>
      </c>
      <c r="K490" s="152">
        <v>5</v>
      </c>
    </row>
    <row r="491" spans="1:11" x14ac:dyDescent="0.3">
      <c r="A491" s="145" t="s">
        <v>746</v>
      </c>
      <c r="B491" s="146" t="s">
        <v>378</v>
      </c>
      <c r="C491" s="145" t="s">
        <v>395</v>
      </c>
      <c r="D491" s="147">
        <v>733413074</v>
      </c>
      <c r="E491" s="148">
        <v>9192224790</v>
      </c>
      <c r="F491" s="145" t="s">
        <v>385</v>
      </c>
      <c r="G491" s="193">
        <v>40063</v>
      </c>
      <c r="H491" s="149">
        <f t="shared" ca="1" si="7"/>
        <v>6</v>
      </c>
      <c r="I491" s="150"/>
      <c r="J491" s="151">
        <v>83070</v>
      </c>
      <c r="K491" s="152">
        <v>3</v>
      </c>
    </row>
    <row r="492" spans="1:11" x14ac:dyDescent="0.3">
      <c r="A492" s="145" t="s">
        <v>1055</v>
      </c>
      <c r="B492" s="146" t="s">
        <v>1383</v>
      </c>
      <c r="C492" s="145" t="s">
        <v>402</v>
      </c>
      <c r="D492" s="147">
        <v>983891302</v>
      </c>
      <c r="E492" s="148">
        <v>9191462245</v>
      </c>
      <c r="F492" s="145" t="s">
        <v>386</v>
      </c>
      <c r="G492" s="193">
        <v>34229</v>
      </c>
      <c r="H492" s="149">
        <f t="shared" ca="1" si="7"/>
        <v>22</v>
      </c>
      <c r="I492" s="150" t="s">
        <v>387</v>
      </c>
      <c r="J492" s="151">
        <v>81640</v>
      </c>
      <c r="K492" s="152">
        <v>4</v>
      </c>
    </row>
    <row r="493" spans="1:11" x14ac:dyDescent="0.3">
      <c r="A493" s="145" t="s">
        <v>971</v>
      </c>
      <c r="B493" s="146" t="s">
        <v>1381</v>
      </c>
      <c r="C493" s="145" t="s">
        <v>399</v>
      </c>
      <c r="D493" s="147">
        <v>219245495</v>
      </c>
      <c r="E493" s="148">
        <v>9198256039</v>
      </c>
      <c r="F493" s="145" t="s">
        <v>385</v>
      </c>
      <c r="G493" s="193">
        <v>35996</v>
      </c>
      <c r="H493" s="149">
        <f t="shared" ca="1" si="7"/>
        <v>17</v>
      </c>
      <c r="I493" s="150"/>
      <c r="J493" s="151">
        <v>63310</v>
      </c>
      <c r="K493" s="152">
        <v>3</v>
      </c>
    </row>
    <row r="494" spans="1:11" x14ac:dyDescent="0.3">
      <c r="A494" s="145" t="s">
        <v>754</v>
      </c>
      <c r="B494" s="146" t="s">
        <v>1381</v>
      </c>
      <c r="C494" s="145" t="s">
        <v>395</v>
      </c>
      <c r="D494" s="147">
        <v>436693732</v>
      </c>
      <c r="E494" s="148">
        <v>2524077699</v>
      </c>
      <c r="F494" s="145" t="s">
        <v>386</v>
      </c>
      <c r="G494" s="193">
        <v>41164</v>
      </c>
      <c r="H494" s="149">
        <f t="shared" ca="1" si="7"/>
        <v>3</v>
      </c>
      <c r="I494" s="150" t="s">
        <v>393</v>
      </c>
      <c r="J494" s="151">
        <v>62790</v>
      </c>
      <c r="K494" s="152">
        <v>2</v>
      </c>
    </row>
    <row r="495" spans="1:11" x14ac:dyDescent="0.3">
      <c r="A495" s="145" t="s">
        <v>1127</v>
      </c>
      <c r="B495" s="146" t="s">
        <v>1381</v>
      </c>
      <c r="C495" s="145" t="s">
        <v>405</v>
      </c>
      <c r="D495" s="147">
        <v>972086665</v>
      </c>
      <c r="E495" s="148">
        <v>2526007063</v>
      </c>
      <c r="F495" s="145" t="s">
        <v>386</v>
      </c>
      <c r="G495" s="193">
        <v>41076</v>
      </c>
      <c r="H495" s="149">
        <f t="shared" ca="1" si="7"/>
        <v>3</v>
      </c>
      <c r="I495" s="150" t="s">
        <v>391</v>
      </c>
      <c r="J495" s="151">
        <v>86200</v>
      </c>
      <c r="K495" s="152">
        <v>3</v>
      </c>
    </row>
    <row r="496" spans="1:11" x14ac:dyDescent="0.3">
      <c r="A496" s="145" t="s">
        <v>989</v>
      </c>
      <c r="B496" s="146" t="s">
        <v>1381</v>
      </c>
      <c r="C496" s="145" t="s">
        <v>399</v>
      </c>
      <c r="D496" s="147">
        <v>384454025</v>
      </c>
      <c r="E496" s="148">
        <v>2522064219</v>
      </c>
      <c r="F496" s="145" t="s">
        <v>385</v>
      </c>
      <c r="G496" s="193">
        <v>34651</v>
      </c>
      <c r="H496" s="149">
        <f t="shared" ca="1" si="7"/>
        <v>21</v>
      </c>
      <c r="I496" s="150"/>
      <c r="J496" s="151">
        <v>23810</v>
      </c>
      <c r="K496" s="152">
        <v>4</v>
      </c>
    </row>
    <row r="497" spans="1:11" x14ac:dyDescent="0.3">
      <c r="A497" s="145" t="s">
        <v>2579</v>
      </c>
      <c r="B497" s="146" t="s">
        <v>378</v>
      </c>
      <c r="C497" s="145" t="s">
        <v>402</v>
      </c>
      <c r="D497" s="147">
        <v>895408697</v>
      </c>
      <c r="E497" s="148">
        <v>2523383207</v>
      </c>
      <c r="F497" s="145" t="s">
        <v>386</v>
      </c>
      <c r="G497" s="193">
        <v>41433</v>
      </c>
      <c r="H497" s="149">
        <f t="shared" ca="1" si="7"/>
        <v>2</v>
      </c>
      <c r="I497" s="150" t="s">
        <v>391</v>
      </c>
      <c r="J497" s="151">
        <v>47610</v>
      </c>
      <c r="K497" s="152">
        <v>4</v>
      </c>
    </row>
    <row r="498" spans="1:11" x14ac:dyDescent="0.3">
      <c r="A498" s="145" t="s">
        <v>803</v>
      </c>
      <c r="B498" s="146" t="s">
        <v>1381</v>
      </c>
      <c r="C498" s="145" t="s">
        <v>2309</v>
      </c>
      <c r="D498" s="147">
        <v>324622113</v>
      </c>
      <c r="E498" s="148">
        <v>9198824849</v>
      </c>
      <c r="F498" s="145" t="s">
        <v>389</v>
      </c>
      <c r="G498" s="193">
        <v>35388</v>
      </c>
      <c r="H498" s="149">
        <f t="shared" ca="1" si="7"/>
        <v>19</v>
      </c>
      <c r="I498" s="150" t="s">
        <v>391</v>
      </c>
      <c r="J498" s="151">
        <v>28625</v>
      </c>
      <c r="K498" s="152">
        <v>1</v>
      </c>
    </row>
    <row r="499" spans="1:11" x14ac:dyDescent="0.3">
      <c r="A499" s="145" t="s">
        <v>1311</v>
      </c>
      <c r="B499" s="146" t="s">
        <v>1505</v>
      </c>
      <c r="C499" s="145" t="s">
        <v>407</v>
      </c>
      <c r="D499" s="147">
        <v>687623890</v>
      </c>
      <c r="E499" s="148">
        <v>2522447501</v>
      </c>
      <c r="F499" s="145" t="s">
        <v>392</v>
      </c>
      <c r="G499" s="193">
        <v>34523</v>
      </c>
      <c r="H499" s="149">
        <f t="shared" ca="1" si="7"/>
        <v>21</v>
      </c>
      <c r="I499" s="150"/>
      <c r="J499" s="151">
        <v>23692</v>
      </c>
      <c r="K499" s="152">
        <v>4</v>
      </c>
    </row>
    <row r="500" spans="1:11" x14ac:dyDescent="0.3">
      <c r="A500" s="145" t="s">
        <v>1277</v>
      </c>
      <c r="B500" s="146" t="s">
        <v>1383</v>
      </c>
      <c r="C500" s="145" t="s">
        <v>407</v>
      </c>
      <c r="D500" s="147">
        <v>337411408</v>
      </c>
      <c r="E500" s="148">
        <v>9194729409</v>
      </c>
      <c r="F500" s="145" t="s">
        <v>386</v>
      </c>
      <c r="G500" s="193">
        <v>38436</v>
      </c>
      <c r="H500" s="149">
        <f t="shared" ca="1" si="7"/>
        <v>11</v>
      </c>
      <c r="I500" s="150" t="s">
        <v>387</v>
      </c>
      <c r="J500" s="151">
        <v>29260</v>
      </c>
      <c r="K500" s="152">
        <v>4</v>
      </c>
    </row>
    <row r="501" spans="1:11" x14ac:dyDescent="0.3">
      <c r="A501" s="145" t="s">
        <v>727</v>
      </c>
      <c r="B501" s="146" t="s">
        <v>378</v>
      </c>
      <c r="C501" s="145" t="s">
        <v>395</v>
      </c>
      <c r="D501" s="147">
        <v>648911225</v>
      </c>
      <c r="E501" s="148">
        <v>2525829090</v>
      </c>
      <c r="F501" s="145" t="s">
        <v>385</v>
      </c>
      <c r="G501" s="193">
        <v>41146</v>
      </c>
      <c r="H501" s="149">
        <f t="shared" ca="1" si="7"/>
        <v>3</v>
      </c>
      <c r="I501" s="150"/>
      <c r="J501" s="151">
        <v>83020</v>
      </c>
      <c r="K501" s="152">
        <v>4</v>
      </c>
    </row>
    <row r="502" spans="1:11" x14ac:dyDescent="0.3">
      <c r="A502" s="201" t="s">
        <v>1009</v>
      </c>
      <c r="B502" s="200" t="s">
        <v>1383</v>
      </c>
      <c r="C502" s="201" t="s">
        <v>399</v>
      </c>
      <c r="D502" s="202">
        <v>725801036</v>
      </c>
      <c r="E502" s="203">
        <v>9195089157</v>
      </c>
      <c r="F502" s="201" t="s">
        <v>385</v>
      </c>
      <c r="G502" s="204">
        <v>36906</v>
      </c>
      <c r="H502" s="205">
        <f t="shared" ca="1" si="7"/>
        <v>15</v>
      </c>
      <c r="I502" s="205"/>
      <c r="J502" s="206">
        <v>71710</v>
      </c>
      <c r="K502" s="207">
        <v>5</v>
      </c>
    </row>
    <row r="503" spans="1:11" x14ac:dyDescent="0.3">
      <c r="A503" s="145" t="s">
        <v>771</v>
      </c>
      <c r="B503" s="146" t="s">
        <v>1381</v>
      </c>
      <c r="C503" s="145" t="s">
        <v>1385</v>
      </c>
      <c r="D503" s="147">
        <v>863161920</v>
      </c>
      <c r="E503" s="148">
        <v>2523748373</v>
      </c>
      <c r="F503" s="145" t="s">
        <v>386</v>
      </c>
      <c r="G503" s="193">
        <v>36249</v>
      </c>
      <c r="H503" s="149">
        <f t="shared" ca="1" si="7"/>
        <v>17</v>
      </c>
      <c r="I503" s="150" t="s">
        <v>391</v>
      </c>
      <c r="J503" s="151">
        <v>50110</v>
      </c>
      <c r="K503" s="152">
        <v>1</v>
      </c>
    </row>
    <row r="504" spans="1:11" x14ac:dyDescent="0.3">
      <c r="A504" s="145" t="s">
        <v>1307</v>
      </c>
      <c r="B504" s="146" t="s">
        <v>1381</v>
      </c>
      <c r="C504" s="145" t="s">
        <v>407</v>
      </c>
      <c r="D504" s="147">
        <v>718930584</v>
      </c>
      <c r="E504" s="148">
        <v>9195804771</v>
      </c>
      <c r="F504" s="145" t="s">
        <v>389</v>
      </c>
      <c r="G504" s="193">
        <v>36289</v>
      </c>
      <c r="H504" s="149">
        <f t="shared" ca="1" si="7"/>
        <v>17</v>
      </c>
      <c r="I504" s="150" t="s">
        <v>387</v>
      </c>
      <c r="J504" s="151">
        <v>34980</v>
      </c>
      <c r="K504" s="152">
        <v>2</v>
      </c>
    </row>
    <row r="505" spans="1:11" x14ac:dyDescent="0.3">
      <c r="A505" s="145" t="s">
        <v>695</v>
      </c>
      <c r="B505" s="146" t="s">
        <v>1381</v>
      </c>
      <c r="C505" s="145" t="s">
        <v>1382</v>
      </c>
      <c r="D505" s="147">
        <v>638271383</v>
      </c>
      <c r="E505" s="148">
        <v>2521641031</v>
      </c>
      <c r="F505" s="145" t="s">
        <v>386</v>
      </c>
      <c r="G505" s="193">
        <v>34301</v>
      </c>
      <c r="H505" s="149">
        <f t="shared" ca="1" si="7"/>
        <v>22</v>
      </c>
      <c r="I505" s="150" t="s">
        <v>387</v>
      </c>
      <c r="J505" s="151">
        <v>49350</v>
      </c>
      <c r="K505" s="152">
        <v>4</v>
      </c>
    </row>
    <row r="506" spans="1:11" x14ac:dyDescent="0.3">
      <c r="A506" s="145" t="s">
        <v>713</v>
      </c>
      <c r="B506" s="146" t="s">
        <v>378</v>
      </c>
      <c r="C506" s="145" t="s">
        <v>395</v>
      </c>
      <c r="D506" s="147">
        <v>339398339</v>
      </c>
      <c r="E506" s="148">
        <v>2527682821</v>
      </c>
      <c r="F506" s="145" t="s">
        <v>386</v>
      </c>
      <c r="G506" s="193">
        <v>41313</v>
      </c>
      <c r="H506" s="149">
        <f t="shared" ca="1" si="7"/>
        <v>3</v>
      </c>
      <c r="I506" s="150" t="s">
        <v>393</v>
      </c>
      <c r="J506" s="151">
        <v>34780</v>
      </c>
      <c r="K506" s="152">
        <v>4</v>
      </c>
    </row>
    <row r="507" spans="1:11" x14ac:dyDescent="0.3">
      <c r="A507" s="145" t="s">
        <v>811</v>
      </c>
      <c r="B507" s="146" t="s">
        <v>1381</v>
      </c>
      <c r="C507" s="145" t="s">
        <v>396</v>
      </c>
      <c r="D507" s="147">
        <v>999789446</v>
      </c>
      <c r="E507" s="148">
        <v>2521696804</v>
      </c>
      <c r="F507" s="145" t="s">
        <v>386</v>
      </c>
      <c r="G507" s="193">
        <v>41415</v>
      </c>
      <c r="H507" s="149">
        <f t="shared" ca="1" si="7"/>
        <v>3</v>
      </c>
      <c r="I507" s="150" t="s">
        <v>387</v>
      </c>
      <c r="J507" s="151">
        <v>66740</v>
      </c>
      <c r="K507" s="152">
        <v>2</v>
      </c>
    </row>
    <row r="508" spans="1:11" x14ac:dyDescent="0.3">
      <c r="A508" s="145" t="s">
        <v>1102</v>
      </c>
      <c r="B508" s="146" t="s">
        <v>1381</v>
      </c>
      <c r="C508" s="145" t="s">
        <v>403</v>
      </c>
      <c r="D508" s="147">
        <v>332302868</v>
      </c>
      <c r="E508" s="148">
        <v>9196109756</v>
      </c>
      <c r="F508" s="145" t="s">
        <v>386</v>
      </c>
      <c r="G508" s="193">
        <v>41282</v>
      </c>
      <c r="H508" s="149">
        <f t="shared" ca="1" si="7"/>
        <v>3</v>
      </c>
      <c r="I508" s="150" t="s">
        <v>391</v>
      </c>
      <c r="J508" s="151">
        <v>23520</v>
      </c>
      <c r="K508" s="152">
        <v>2</v>
      </c>
    </row>
    <row r="509" spans="1:11" x14ac:dyDescent="0.3">
      <c r="A509" s="145" t="s">
        <v>1230</v>
      </c>
      <c r="B509" s="146" t="s">
        <v>1381</v>
      </c>
      <c r="C509" s="145" t="s">
        <v>406</v>
      </c>
      <c r="D509" s="147">
        <v>737152868</v>
      </c>
      <c r="E509" s="148">
        <v>9191124357</v>
      </c>
      <c r="F509" s="145" t="s">
        <v>386</v>
      </c>
      <c r="G509" s="193">
        <v>37605</v>
      </c>
      <c r="H509" s="149">
        <f t="shared" ca="1" si="7"/>
        <v>13</v>
      </c>
      <c r="I509" s="150" t="s">
        <v>388</v>
      </c>
      <c r="J509" s="151">
        <v>48330</v>
      </c>
      <c r="K509" s="152">
        <v>1</v>
      </c>
    </row>
    <row r="510" spans="1:11" x14ac:dyDescent="0.3">
      <c r="A510" s="145" t="s">
        <v>1353</v>
      </c>
      <c r="B510" s="146" t="s">
        <v>1381</v>
      </c>
      <c r="C510" s="145" t="s">
        <v>408</v>
      </c>
      <c r="D510" s="147">
        <v>916944119</v>
      </c>
      <c r="E510" s="148">
        <v>2524907564</v>
      </c>
      <c r="F510" s="145" t="s">
        <v>385</v>
      </c>
      <c r="G510" s="193">
        <v>38159</v>
      </c>
      <c r="H510" s="149">
        <f t="shared" ca="1" si="7"/>
        <v>11</v>
      </c>
      <c r="I510" s="150"/>
      <c r="J510" s="151">
        <v>28270</v>
      </c>
      <c r="K510" s="152">
        <v>5</v>
      </c>
    </row>
    <row r="511" spans="1:11" x14ac:dyDescent="0.3">
      <c r="A511" s="145" t="s">
        <v>1152</v>
      </c>
      <c r="B511" s="146" t="s">
        <v>378</v>
      </c>
      <c r="C511" s="145" t="s">
        <v>406</v>
      </c>
      <c r="D511" s="147">
        <v>433314045</v>
      </c>
      <c r="E511" s="148">
        <v>2522543210</v>
      </c>
      <c r="F511" s="145" t="s">
        <v>385</v>
      </c>
      <c r="G511" s="193">
        <v>40869</v>
      </c>
      <c r="H511" s="149">
        <f t="shared" ca="1" si="7"/>
        <v>4</v>
      </c>
      <c r="I511" s="150"/>
      <c r="J511" s="151">
        <v>47590</v>
      </c>
      <c r="K511" s="152">
        <v>3</v>
      </c>
    </row>
    <row r="512" spans="1:11" x14ac:dyDescent="0.3">
      <c r="A512" s="145" t="s">
        <v>857</v>
      </c>
      <c r="B512" s="146" t="s">
        <v>1381</v>
      </c>
      <c r="C512" s="145" t="s">
        <v>398</v>
      </c>
      <c r="D512" s="147">
        <v>351268538</v>
      </c>
      <c r="E512" s="148">
        <v>2525610944</v>
      </c>
      <c r="F512" s="145" t="s">
        <v>392</v>
      </c>
      <c r="G512" s="193">
        <v>41380</v>
      </c>
      <c r="H512" s="149">
        <f t="shared" ca="1" si="7"/>
        <v>3</v>
      </c>
      <c r="I512" s="150" t="s">
        <v>391</v>
      </c>
      <c r="J512" s="151">
        <v>61860</v>
      </c>
      <c r="K512" s="152">
        <v>5</v>
      </c>
    </row>
    <row r="513" spans="1:11" x14ac:dyDescent="0.3">
      <c r="A513" s="145" t="s">
        <v>921</v>
      </c>
      <c r="B513" s="146" t="s">
        <v>1381</v>
      </c>
      <c r="C513" s="145" t="s">
        <v>399</v>
      </c>
      <c r="D513" s="147">
        <v>280304785</v>
      </c>
      <c r="E513" s="148">
        <v>2525918708</v>
      </c>
      <c r="F513" s="145" t="s">
        <v>386</v>
      </c>
      <c r="G513" s="193">
        <v>40300</v>
      </c>
      <c r="H513" s="149">
        <f t="shared" ca="1" si="7"/>
        <v>6</v>
      </c>
      <c r="I513" s="150" t="s">
        <v>387</v>
      </c>
      <c r="J513" s="151">
        <v>40340</v>
      </c>
      <c r="K513" s="152">
        <v>2</v>
      </c>
    </row>
    <row r="514" spans="1:11" x14ac:dyDescent="0.3">
      <c r="A514" s="145" t="s">
        <v>731</v>
      </c>
      <c r="B514" s="146" t="s">
        <v>1380</v>
      </c>
      <c r="C514" s="145" t="s">
        <v>395</v>
      </c>
      <c r="D514" s="147">
        <v>877122222</v>
      </c>
      <c r="E514" s="148">
        <v>9195511103</v>
      </c>
      <c r="F514" s="145" t="s">
        <v>386</v>
      </c>
      <c r="G514" s="193">
        <v>35435</v>
      </c>
      <c r="H514" s="149">
        <f t="shared" ref="H514:H577" ca="1" si="8">DATEDIF(G514,TODAY(),"Y")</f>
        <v>19</v>
      </c>
      <c r="I514" s="150" t="s">
        <v>388</v>
      </c>
      <c r="J514" s="151">
        <v>74710</v>
      </c>
      <c r="K514" s="152">
        <v>2</v>
      </c>
    </row>
    <row r="515" spans="1:11" x14ac:dyDescent="0.3">
      <c r="A515" s="145" t="s">
        <v>1293</v>
      </c>
      <c r="B515" s="146" t="s">
        <v>1381</v>
      </c>
      <c r="C515" s="145" t="s">
        <v>407</v>
      </c>
      <c r="D515" s="147">
        <v>668708287</v>
      </c>
      <c r="E515" s="148">
        <v>9191952821</v>
      </c>
      <c r="F515" s="145" t="s">
        <v>385</v>
      </c>
      <c r="G515" s="193">
        <v>37004</v>
      </c>
      <c r="H515" s="149">
        <f t="shared" ca="1" si="8"/>
        <v>15</v>
      </c>
      <c r="I515" s="150"/>
      <c r="J515" s="151">
        <v>86100</v>
      </c>
      <c r="K515" s="152">
        <v>4</v>
      </c>
    </row>
    <row r="516" spans="1:11" x14ac:dyDescent="0.3">
      <c r="A516" s="145" t="s">
        <v>716</v>
      </c>
      <c r="B516" s="146" t="s">
        <v>1381</v>
      </c>
      <c r="C516" s="145" t="s">
        <v>395</v>
      </c>
      <c r="D516" s="147">
        <v>147261161</v>
      </c>
      <c r="E516" s="148">
        <v>9197692593</v>
      </c>
      <c r="F516" s="145" t="s">
        <v>386</v>
      </c>
      <c r="G516" s="193">
        <v>39784</v>
      </c>
      <c r="H516" s="149">
        <f t="shared" ca="1" si="8"/>
        <v>7</v>
      </c>
      <c r="I516" s="150" t="s">
        <v>387</v>
      </c>
      <c r="J516" s="151">
        <v>31910</v>
      </c>
      <c r="K516" s="152">
        <v>5</v>
      </c>
    </row>
    <row r="517" spans="1:11" x14ac:dyDescent="0.3">
      <c r="A517" s="145" t="s">
        <v>895</v>
      </c>
      <c r="B517" s="146" t="s">
        <v>378</v>
      </c>
      <c r="C517" s="145" t="s">
        <v>399</v>
      </c>
      <c r="D517" s="147">
        <v>405396173</v>
      </c>
      <c r="E517" s="148">
        <v>2521777060</v>
      </c>
      <c r="F517" s="145" t="s">
        <v>386</v>
      </c>
      <c r="G517" s="193">
        <v>36980</v>
      </c>
      <c r="H517" s="149">
        <f t="shared" ca="1" si="8"/>
        <v>15</v>
      </c>
      <c r="I517" s="150" t="s">
        <v>388</v>
      </c>
      <c r="J517" s="151">
        <v>68710</v>
      </c>
      <c r="K517" s="152">
        <v>4</v>
      </c>
    </row>
    <row r="518" spans="1:11" x14ac:dyDescent="0.3">
      <c r="A518" s="145" t="s">
        <v>837</v>
      </c>
      <c r="B518" s="146" t="s">
        <v>1383</v>
      </c>
      <c r="C518" s="145" t="s">
        <v>397</v>
      </c>
      <c r="D518" s="147">
        <v>425598783</v>
      </c>
      <c r="E518" s="148">
        <v>9191559081</v>
      </c>
      <c r="F518" s="145" t="s">
        <v>389</v>
      </c>
      <c r="G518" s="193">
        <v>37207</v>
      </c>
      <c r="H518" s="149">
        <f t="shared" ca="1" si="8"/>
        <v>14</v>
      </c>
      <c r="I518" s="150" t="s">
        <v>388</v>
      </c>
      <c r="J518" s="151">
        <v>21220</v>
      </c>
      <c r="K518" s="152">
        <v>3</v>
      </c>
    </row>
    <row r="519" spans="1:11" x14ac:dyDescent="0.3">
      <c r="A519" s="145" t="s">
        <v>1138</v>
      </c>
      <c r="B519" s="146" t="s">
        <v>1383</v>
      </c>
      <c r="C519" s="145" t="s">
        <v>405</v>
      </c>
      <c r="D519" s="147">
        <v>555718765</v>
      </c>
      <c r="E519" s="148">
        <v>2524618773</v>
      </c>
      <c r="F519" s="145" t="s">
        <v>386</v>
      </c>
      <c r="G519" s="193">
        <v>36613</v>
      </c>
      <c r="H519" s="149">
        <f t="shared" ca="1" si="8"/>
        <v>16</v>
      </c>
      <c r="I519" s="150" t="s">
        <v>387</v>
      </c>
      <c r="J519" s="151">
        <v>88850</v>
      </c>
      <c r="K519" s="152">
        <v>3</v>
      </c>
    </row>
    <row r="520" spans="1:11" x14ac:dyDescent="0.3">
      <c r="A520" s="145" t="s">
        <v>678</v>
      </c>
      <c r="B520" s="146" t="s">
        <v>1380</v>
      </c>
      <c r="C520" s="145" t="s">
        <v>1382</v>
      </c>
      <c r="D520" s="147">
        <v>356110882</v>
      </c>
      <c r="E520" s="148">
        <v>2527936742</v>
      </c>
      <c r="F520" s="145" t="s">
        <v>389</v>
      </c>
      <c r="G520" s="193">
        <v>39957</v>
      </c>
      <c r="H520" s="149">
        <f t="shared" ca="1" si="8"/>
        <v>7</v>
      </c>
      <c r="I520" s="150" t="s">
        <v>387</v>
      </c>
      <c r="J520" s="151">
        <v>15240</v>
      </c>
      <c r="K520" s="152">
        <v>1</v>
      </c>
    </row>
    <row r="521" spans="1:11" x14ac:dyDescent="0.3">
      <c r="A521" s="145" t="s">
        <v>715</v>
      </c>
      <c r="B521" s="146" t="s">
        <v>674</v>
      </c>
      <c r="C521" s="145" t="s">
        <v>395</v>
      </c>
      <c r="D521" s="147">
        <v>163292583</v>
      </c>
      <c r="E521" s="148">
        <v>2522005810</v>
      </c>
      <c r="F521" s="145" t="s">
        <v>385</v>
      </c>
      <c r="G521" s="193">
        <v>39717</v>
      </c>
      <c r="H521" s="149">
        <f t="shared" ca="1" si="8"/>
        <v>7</v>
      </c>
      <c r="I521" s="150"/>
      <c r="J521" s="151">
        <v>30340</v>
      </c>
      <c r="K521" s="152">
        <v>3</v>
      </c>
    </row>
    <row r="522" spans="1:11" x14ac:dyDescent="0.3">
      <c r="A522" s="145" t="s">
        <v>693</v>
      </c>
      <c r="B522" s="146" t="s">
        <v>674</v>
      </c>
      <c r="C522" s="145" t="s">
        <v>1382</v>
      </c>
      <c r="D522" s="147">
        <v>415076748</v>
      </c>
      <c r="E522" s="148">
        <v>9195230846</v>
      </c>
      <c r="F522" s="145" t="s">
        <v>392</v>
      </c>
      <c r="G522" s="193">
        <v>35822</v>
      </c>
      <c r="H522" s="149">
        <f t="shared" ca="1" si="8"/>
        <v>18</v>
      </c>
      <c r="I522" s="150" t="s">
        <v>387</v>
      </c>
      <c r="J522" s="151">
        <v>29070</v>
      </c>
      <c r="K522" s="152">
        <v>3</v>
      </c>
    </row>
    <row r="523" spans="1:11" x14ac:dyDescent="0.3">
      <c r="A523" s="145" t="s">
        <v>737</v>
      </c>
      <c r="B523" s="146" t="s">
        <v>1383</v>
      </c>
      <c r="C523" s="145" t="s">
        <v>395</v>
      </c>
      <c r="D523" s="147">
        <v>571120098</v>
      </c>
      <c r="E523" s="148">
        <v>2525789252</v>
      </c>
      <c r="F523" s="145" t="s">
        <v>386</v>
      </c>
      <c r="G523" s="193">
        <v>34605</v>
      </c>
      <c r="H523" s="149">
        <f t="shared" ca="1" si="8"/>
        <v>21</v>
      </c>
      <c r="I523" s="150" t="s">
        <v>387</v>
      </c>
      <c r="J523" s="151">
        <v>61030</v>
      </c>
      <c r="K523" s="152">
        <v>3</v>
      </c>
    </row>
    <row r="524" spans="1:11" x14ac:dyDescent="0.3">
      <c r="A524" s="145" t="s">
        <v>1247</v>
      </c>
      <c r="B524" s="146" t="s">
        <v>1383</v>
      </c>
      <c r="C524" s="145" t="s">
        <v>407</v>
      </c>
      <c r="D524" s="147">
        <v>693055639</v>
      </c>
      <c r="E524" s="148">
        <v>9195866887</v>
      </c>
      <c r="F524" s="145" t="s">
        <v>386</v>
      </c>
      <c r="G524" s="193">
        <v>34986</v>
      </c>
      <c r="H524" s="149">
        <f t="shared" ca="1" si="8"/>
        <v>20</v>
      </c>
      <c r="I524" s="150" t="s">
        <v>387</v>
      </c>
      <c r="J524" s="151">
        <v>53900</v>
      </c>
      <c r="K524" s="152">
        <v>5</v>
      </c>
    </row>
    <row r="525" spans="1:11" x14ac:dyDescent="0.3">
      <c r="A525" s="167" t="s">
        <v>1377</v>
      </c>
      <c r="B525" s="168" t="s">
        <v>1505</v>
      </c>
      <c r="C525" s="167" t="s">
        <v>408</v>
      </c>
      <c r="D525" s="169">
        <v>592709648</v>
      </c>
      <c r="E525" s="170">
        <v>9191797370</v>
      </c>
      <c r="F525" s="167" t="s">
        <v>385</v>
      </c>
      <c r="G525" s="195">
        <v>34271</v>
      </c>
      <c r="H525" s="171">
        <f t="shared" ca="1" si="8"/>
        <v>22</v>
      </c>
      <c r="I525" s="171"/>
      <c r="J525" s="172">
        <v>77136</v>
      </c>
      <c r="K525" s="173">
        <v>5</v>
      </c>
    </row>
    <row r="526" spans="1:11" x14ac:dyDescent="0.3">
      <c r="A526" s="145" t="s">
        <v>1120</v>
      </c>
      <c r="B526" s="146" t="s">
        <v>1383</v>
      </c>
      <c r="C526" s="145" t="s">
        <v>405</v>
      </c>
      <c r="D526" s="147">
        <v>842774592</v>
      </c>
      <c r="E526" s="148">
        <v>2527345539</v>
      </c>
      <c r="F526" s="145" t="s">
        <v>392</v>
      </c>
      <c r="G526" s="193">
        <v>36828</v>
      </c>
      <c r="H526" s="149">
        <f t="shared" ca="1" si="8"/>
        <v>15</v>
      </c>
      <c r="I526" s="150"/>
      <c r="J526" s="151">
        <v>33512</v>
      </c>
      <c r="K526" s="152">
        <v>4</v>
      </c>
    </row>
    <row r="527" spans="1:11" x14ac:dyDescent="0.3">
      <c r="A527" s="145" t="s">
        <v>1181</v>
      </c>
      <c r="B527" s="146" t="s">
        <v>1381</v>
      </c>
      <c r="C527" s="145" t="s">
        <v>406</v>
      </c>
      <c r="D527" s="147">
        <v>548283920</v>
      </c>
      <c r="E527" s="148">
        <v>2524160215</v>
      </c>
      <c r="F527" s="145" t="s">
        <v>385</v>
      </c>
      <c r="G527" s="193">
        <v>34791</v>
      </c>
      <c r="H527" s="149">
        <f t="shared" ca="1" si="8"/>
        <v>21</v>
      </c>
      <c r="I527" s="150"/>
      <c r="J527" s="151">
        <v>57990</v>
      </c>
      <c r="K527" s="152">
        <v>5</v>
      </c>
    </row>
    <row r="528" spans="1:11" x14ac:dyDescent="0.3">
      <c r="A528" s="145" t="s">
        <v>975</v>
      </c>
      <c r="B528" s="146" t="s">
        <v>1383</v>
      </c>
      <c r="C528" s="145" t="s">
        <v>399</v>
      </c>
      <c r="D528" s="147">
        <v>561737107</v>
      </c>
      <c r="E528" s="148">
        <v>9198294156</v>
      </c>
      <c r="F528" s="145" t="s">
        <v>386</v>
      </c>
      <c r="G528" s="193">
        <v>37479</v>
      </c>
      <c r="H528" s="149">
        <f t="shared" ca="1" si="8"/>
        <v>13</v>
      </c>
      <c r="I528" s="150" t="s">
        <v>391</v>
      </c>
      <c r="J528" s="151">
        <v>73072</v>
      </c>
      <c r="K528" s="152">
        <v>5</v>
      </c>
    </row>
    <row r="529" spans="1:11" x14ac:dyDescent="0.3">
      <c r="A529" s="145" t="s">
        <v>1410</v>
      </c>
      <c r="B529" s="146" t="s">
        <v>674</v>
      </c>
      <c r="C529" s="145" t="s">
        <v>408</v>
      </c>
      <c r="D529" s="147">
        <v>749768847</v>
      </c>
      <c r="E529" s="148">
        <v>2528552110</v>
      </c>
      <c r="F529" s="145" t="s">
        <v>385</v>
      </c>
      <c r="G529" s="193">
        <v>40606</v>
      </c>
      <c r="H529" s="149">
        <f t="shared" ca="1" si="8"/>
        <v>5</v>
      </c>
      <c r="I529" s="150"/>
      <c r="J529" s="151">
        <v>41770</v>
      </c>
      <c r="K529" s="152">
        <v>5</v>
      </c>
    </row>
    <row r="530" spans="1:11" x14ac:dyDescent="0.3">
      <c r="A530" s="145" t="s">
        <v>1408</v>
      </c>
      <c r="B530" s="146" t="s">
        <v>674</v>
      </c>
      <c r="C530" s="145" t="s">
        <v>408</v>
      </c>
      <c r="D530" s="147">
        <v>733358713</v>
      </c>
      <c r="E530" s="148">
        <v>9196648050</v>
      </c>
      <c r="F530" s="145" t="s">
        <v>385</v>
      </c>
      <c r="G530" s="193">
        <v>41202</v>
      </c>
      <c r="H530" s="149">
        <f t="shared" ca="1" si="8"/>
        <v>3</v>
      </c>
      <c r="I530" s="150"/>
      <c r="J530" s="151">
        <v>87830</v>
      </c>
      <c r="K530" s="152">
        <v>2</v>
      </c>
    </row>
    <row r="531" spans="1:11" x14ac:dyDescent="0.3">
      <c r="A531" s="145" t="s">
        <v>844</v>
      </c>
      <c r="B531" s="146" t="s">
        <v>1383</v>
      </c>
      <c r="C531" s="145" t="s">
        <v>397</v>
      </c>
      <c r="D531" s="147">
        <v>116869057</v>
      </c>
      <c r="E531" s="148">
        <v>2521614846</v>
      </c>
      <c r="F531" s="145" t="s">
        <v>389</v>
      </c>
      <c r="G531" s="193">
        <v>38954</v>
      </c>
      <c r="H531" s="149">
        <f t="shared" ca="1" si="8"/>
        <v>9</v>
      </c>
      <c r="I531" s="150" t="s">
        <v>393</v>
      </c>
      <c r="J531" s="151">
        <v>15005</v>
      </c>
      <c r="K531" s="152">
        <v>4</v>
      </c>
    </row>
    <row r="532" spans="1:11" x14ac:dyDescent="0.3">
      <c r="A532" s="145" t="s">
        <v>952</v>
      </c>
      <c r="B532" s="146" t="s">
        <v>1505</v>
      </c>
      <c r="C532" s="145" t="s">
        <v>399</v>
      </c>
      <c r="D532" s="147">
        <v>858800513</v>
      </c>
      <c r="E532" s="148">
        <v>9193547588</v>
      </c>
      <c r="F532" s="145" t="s">
        <v>386</v>
      </c>
      <c r="G532" s="193">
        <v>34884</v>
      </c>
      <c r="H532" s="149">
        <f t="shared" ca="1" si="8"/>
        <v>20</v>
      </c>
      <c r="I532" s="150" t="s">
        <v>390</v>
      </c>
      <c r="J532" s="151">
        <v>71030</v>
      </c>
      <c r="K532" s="152">
        <v>3</v>
      </c>
    </row>
    <row r="533" spans="1:11" x14ac:dyDescent="0.3">
      <c r="A533" s="145" t="s">
        <v>1144</v>
      </c>
      <c r="B533" s="146" t="s">
        <v>674</v>
      </c>
      <c r="C533" s="145" t="s">
        <v>405</v>
      </c>
      <c r="D533" s="147">
        <v>213741822</v>
      </c>
      <c r="E533" s="148">
        <v>2521780498</v>
      </c>
      <c r="F533" s="145" t="s">
        <v>385</v>
      </c>
      <c r="G533" s="193">
        <v>40008</v>
      </c>
      <c r="H533" s="149">
        <f t="shared" ca="1" si="8"/>
        <v>6</v>
      </c>
      <c r="I533" s="150"/>
      <c r="J533" s="151">
        <v>63330</v>
      </c>
      <c r="K533" s="152">
        <v>4</v>
      </c>
    </row>
    <row r="534" spans="1:11" x14ac:dyDescent="0.3">
      <c r="A534" s="145" t="s">
        <v>1359</v>
      </c>
      <c r="B534" s="146" t="s">
        <v>1383</v>
      </c>
      <c r="C534" s="145" t="s">
        <v>408</v>
      </c>
      <c r="D534" s="147">
        <v>186346711</v>
      </c>
      <c r="E534" s="148">
        <v>9194900514</v>
      </c>
      <c r="F534" s="145" t="s">
        <v>386</v>
      </c>
      <c r="G534" s="193">
        <v>34350</v>
      </c>
      <c r="H534" s="149">
        <f t="shared" ca="1" si="8"/>
        <v>22</v>
      </c>
      <c r="I534" s="150" t="s">
        <v>390</v>
      </c>
      <c r="J534" s="151">
        <v>71970</v>
      </c>
      <c r="K534" s="152">
        <v>4</v>
      </c>
    </row>
    <row r="535" spans="1:11" x14ac:dyDescent="0.3">
      <c r="A535" s="145" t="s">
        <v>680</v>
      </c>
      <c r="B535" s="146" t="s">
        <v>674</v>
      </c>
      <c r="C535" s="145" t="s">
        <v>1382</v>
      </c>
      <c r="D535" s="147">
        <v>475256935</v>
      </c>
      <c r="E535" s="148">
        <v>2527852326</v>
      </c>
      <c r="F535" s="145" t="s">
        <v>386</v>
      </c>
      <c r="G535" s="193">
        <v>35318</v>
      </c>
      <c r="H535" s="149">
        <f t="shared" ca="1" si="8"/>
        <v>19</v>
      </c>
      <c r="I535" s="150" t="s">
        <v>391</v>
      </c>
      <c r="J535" s="151">
        <v>85300</v>
      </c>
      <c r="K535" s="152">
        <v>2</v>
      </c>
    </row>
    <row r="536" spans="1:11" x14ac:dyDescent="0.3">
      <c r="A536" s="145" t="s">
        <v>1327</v>
      </c>
      <c r="B536" s="146" t="s">
        <v>1383</v>
      </c>
      <c r="C536" s="145" t="s">
        <v>408</v>
      </c>
      <c r="D536" s="147">
        <v>892040187</v>
      </c>
      <c r="E536" s="148">
        <v>2524877123</v>
      </c>
      <c r="F536" s="145" t="s">
        <v>386</v>
      </c>
      <c r="G536" s="193">
        <v>35930</v>
      </c>
      <c r="H536" s="149">
        <f t="shared" ca="1" si="8"/>
        <v>18</v>
      </c>
      <c r="I536" s="150" t="s">
        <v>391</v>
      </c>
      <c r="J536" s="151">
        <v>87220</v>
      </c>
      <c r="K536" s="152">
        <v>1</v>
      </c>
    </row>
    <row r="537" spans="1:11" x14ac:dyDescent="0.3">
      <c r="A537" s="145" t="s">
        <v>1396</v>
      </c>
      <c r="B537" s="146" t="s">
        <v>1381</v>
      </c>
      <c r="C537" s="145" t="s">
        <v>408</v>
      </c>
      <c r="D537" s="147">
        <v>876082195</v>
      </c>
      <c r="E537" s="148">
        <v>2526049607</v>
      </c>
      <c r="F537" s="145" t="s">
        <v>386</v>
      </c>
      <c r="G537" s="193">
        <v>38380</v>
      </c>
      <c r="H537" s="149">
        <f t="shared" ca="1" si="8"/>
        <v>11</v>
      </c>
      <c r="I537" s="150" t="s">
        <v>388</v>
      </c>
      <c r="J537" s="151">
        <v>61850</v>
      </c>
      <c r="K537" s="152">
        <v>2</v>
      </c>
    </row>
    <row r="538" spans="1:11" x14ac:dyDescent="0.3">
      <c r="A538" s="145" t="s">
        <v>884</v>
      </c>
      <c r="B538" s="146" t="s">
        <v>1383</v>
      </c>
      <c r="C538" s="145" t="s">
        <v>399</v>
      </c>
      <c r="D538" s="147">
        <v>276980518</v>
      </c>
      <c r="E538" s="148">
        <v>9195267252</v>
      </c>
      <c r="F538" s="145" t="s">
        <v>386</v>
      </c>
      <c r="G538" s="193">
        <v>34514</v>
      </c>
      <c r="H538" s="149">
        <f t="shared" ca="1" si="8"/>
        <v>21</v>
      </c>
      <c r="I538" s="150" t="s">
        <v>388</v>
      </c>
      <c r="J538" s="151">
        <v>29420</v>
      </c>
      <c r="K538" s="152">
        <v>5</v>
      </c>
    </row>
    <row r="539" spans="1:11" x14ac:dyDescent="0.3">
      <c r="A539" s="145" t="s">
        <v>1123</v>
      </c>
      <c r="B539" s="146" t="s">
        <v>1383</v>
      </c>
      <c r="C539" s="145" t="s">
        <v>405</v>
      </c>
      <c r="D539" s="147">
        <v>489013842</v>
      </c>
      <c r="E539" s="148">
        <v>2521658481</v>
      </c>
      <c r="F539" s="145" t="s">
        <v>389</v>
      </c>
      <c r="G539" s="193">
        <v>38048</v>
      </c>
      <c r="H539" s="149">
        <f t="shared" ca="1" si="8"/>
        <v>12</v>
      </c>
      <c r="I539" s="150" t="s">
        <v>391</v>
      </c>
      <c r="J539" s="151">
        <v>29005</v>
      </c>
      <c r="K539" s="152">
        <v>1</v>
      </c>
    </row>
    <row r="540" spans="1:11" x14ac:dyDescent="0.3">
      <c r="A540" s="145" t="s">
        <v>1091</v>
      </c>
      <c r="B540" s="146" t="s">
        <v>1381</v>
      </c>
      <c r="C540" s="145" t="s">
        <v>403</v>
      </c>
      <c r="D540" s="147">
        <v>797431044</v>
      </c>
      <c r="E540" s="148">
        <v>2523820613</v>
      </c>
      <c r="F540" s="145" t="s">
        <v>392</v>
      </c>
      <c r="G540" s="193">
        <v>38051</v>
      </c>
      <c r="H540" s="149">
        <f t="shared" ca="1" si="8"/>
        <v>12</v>
      </c>
      <c r="I540" s="150"/>
      <c r="J540" s="151">
        <v>21668</v>
      </c>
      <c r="K540" s="152">
        <v>4</v>
      </c>
    </row>
    <row r="541" spans="1:11" x14ac:dyDescent="0.3">
      <c r="A541" s="145" t="s">
        <v>1081</v>
      </c>
      <c r="B541" s="146" t="s">
        <v>378</v>
      </c>
      <c r="C541" s="145" t="s">
        <v>402</v>
      </c>
      <c r="D541" s="147">
        <v>662247915</v>
      </c>
      <c r="E541" s="148">
        <v>9194378387</v>
      </c>
      <c r="F541" s="145" t="s">
        <v>386</v>
      </c>
      <c r="G541" s="193">
        <v>36407</v>
      </c>
      <c r="H541" s="149">
        <f t="shared" ca="1" si="8"/>
        <v>16</v>
      </c>
      <c r="I541" s="150" t="s">
        <v>387</v>
      </c>
      <c r="J541" s="151">
        <v>48990</v>
      </c>
      <c r="K541" s="152">
        <v>5</v>
      </c>
    </row>
    <row r="542" spans="1:11" x14ac:dyDescent="0.3">
      <c r="A542" s="145" t="s">
        <v>1039</v>
      </c>
      <c r="B542" s="146" t="s">
        <v>378</v>
      </c>
      <c r="C542" s="145" t="s">
        <v>402</v>
      </c>
      <c r="D542" s="147">
        <v>132016163</v>
      </c>
      <c r="E542" s="148">
        <v>2527726916</v>
      </c>
      <c r="F542" s="145" t="s">
        <v>389</v>
      </c>
      <c r="G542" s="193">
        <v>35064</v>
      </c>
      <c r="H542" s="149">
        <f t="shared" ca="1" si="8"/>
        <v>20</v>
      </c>
      <c r="I542" s="150" t="s">
        <v>393</v>
      </c>
      <c r="J542" s="151">
        <v>38575</v>
      </c>
      <c r="K542" s="152">
        <v>2</v>
      </c>
    </row>
    <row r="543" spans="1:11" x14ac:dyDescent="0.3">
      <c r="A543" s="145" t="s">
        <v>708</v>
      </c>
      <c r="B543" s="146" t="s">
        <v>1383</v>
      </c>
      <c r="C543" s="145" t="s">
        <v>394</v>
      </c>
      <c r="D543" s="147">
        <v>534034571</v>
      </c>
      <c r="E543" s="148">
        <v>2526169135</v>
      </c>
      <c r="F543" s="145" t="s">
        <v>389</v>
      </c>
      <c r="G543" s="193">
        <v>41348</v>
      </c>
      <c r="H543" s="149">
        <f t="shared" ca="1" si="8"/>
        <v>3</v>
      </c>
      <c r="I543" s="150" t="s">
        <v>393</v>
      </c>
      <c r="J543" s="151">
        <v>46095</v>
      </c>
      <c r="K543" s="152">
        <v>3</v>
      </c>
    </row>
    <row r="544" spans="1:11" x14ac:dyDescent="0.3">
      <c r="A544" s="145" t="s">
        <v>850</v>
      </c>
      <c r="B544" s="146" t="s">
        <v>1383</v>
      </c>
      <c r="C544" s="145" t="s">
        <v>398</v>
      </c>
      <c r="D544" s="147">
        <v>771953685</v>
      </c>
      <c r="E544" s="148">
        <v>2526739978</v>
      </c>
      <c r="F544" s="145" t="s">
        <v>392</v>
      </c>
      <c r="G544" s="193">
        <v>36477</v>
      </c>
      <c r="H544" s="149">
        <f t="shared" ca="1" si="8"/>
        <v>16</v>
      </c>
      <c r="I544" s="150" t="s">
        <v>387</v>
      </c>
      <c r="J544" s="151">
        <v>85130</v>
      </c>
      <c r="K544" s="152">
        <v>5</v>
      </c>
    </row>
    <row r="545" spans="1:11" x14ac:dyDescent="0.3">
      <c r="A545" s="201" t="s">
        <v>1224</v>
      </c>
      <c r="B545" s="200" t="s">
        <v>1381</v>
      </c>
      <c r="C545" s="201" t="s">
        <v>406</v>
      </c>
      <c r="D545" s="202">
        <v>990843236</v>
      </c>
      <c r="E545" s="203">
        <v>9196245634</v>
      </c>
      <c r="F545" s="201" t="s">
        <v>386</v>
      </c>
      <c r="G545" s="204">
        <v>37424</v>
      </c>
      <c r="H545" s="205">
        <f t="shared" ca="1" si="8"/>
        <v>13</v>
      </c>
      <c r="I545" s="205" t="s">
        <v>391</v>
      </c>
      <c r="J545" s="206">
        <v>65880</v>
      </c>
      <c r="K545" s="207">
        <v>5</v>
      </c>
    </row>
    <row r="546" spans="1:11" x14ac:dyDescent="0.3">
      <c r="A546" s="145" t="s">
        <v>866</v>
      </c>
      <c r="B546" s="146" t="s">
        <v>1383</v>
      </c>
      <c r="C546" s="145" t="s">
        <v>399</v>
      </c>
      <c r="D546" s="147">
        <v>914330398</v>
      </c>
      <c r="E546" s="148">
        <v>9193498222</v>
      </c>
      <c r="F546" s="145" t="s">
        <v>386</v>
      </c>
      <c r="G546" s="193">
        <v>36752</v>
      </c>
      <c r="H546" s="149">
        <f t="shared" ca="1" si="8"/>
        <v>15</v>
      </c>
      <c r="I546" s="150" t="s">
        <v>391</v>
      </c>
      <c r="J546" s="151">
        <v>65720</v>
      </c>
      <c r="K546" s="152">
        <v>1</v>
      </c>
    </row>
    <row r="547" spans="1:11" x14ac:dyDescent="0.3">
      <c r="A547" s="145" t="s">
        <v>1278</v>
      </c>
      <c r="B547" s="146" t="s">
        <v>1383</v>
      </c>
      <c r="C547" s="145" t="s">
        <v>407</v>
      </c>
      <c r="D547" s="147">
        <v>489667166</v>
      </c>
      <c r="E547" s="148">
        <v>2522238881</v>
      </c>
      <c r="F547" s="145" t="s">
        <v>386</v>
      </c>
      <c r="G547" s="193">
        <v>34144</v>
      </c>
      <c r="H547" s="149">
        <f t="shared" ca="1" si="8"/>
        <v>22</v>
      </c>
      <c r="I547" s="150" t="s">
        <v>390</v>
      </c>
      <c r="J547" s="151">
        <v>45880</v>
      </c>
      <c r="K547" s="152">
        <v>5</v>
      </c>
    </row>
    <row r="548" spans="1:11" x14ac:dyDescent="0.3">
      <c r="A548" s="145" t="s">
        <v>1126</v>
      </c>
      <c r="B548" s="146" t="s">
        <v>1381</v>
      </c>
      <c r="C548" s="145" t="s">
        <v>405</v>
      </c>
      <c r="D548" s="147">
        <v>150132247</v>
      </c>
      <c r="E548" s="148">
        <v>9198561612</v>
      </c>
      <c r="F548" s="145" t="s">
        <v>386</v>
      </c>
      <c r="G548" s="193">
        <v>36259</v>
      </c>
      <c r="H548" s="149">
        <f t="shared" ca="1" si="8"/>
        <v>17</v>
      </c>
      <c r="I548" s="150" t="s">
        <v>388</v>
      </c>
      <c r="J548" s="151">
        <v>46910</v>
      </c>
      <c r="K548" s="152">
        <v>3</v>
      </c>
    </row>
    <row r="549" spans="1:11" x14ac:dyDescent="0.3">
      <c r="A549" s="145" t="s">
        <v>820</v>
      </c>
      <c r="B549" s="146" t="s">
        <v>1381</v>
      </c>
      <c r="C549" s="145" t="s">
        <v>397</v>
      </c>
      <c r="D549" s="147">
        <v>603301910</v>
      </c>
      <c r="E549" s="148">
        <v>9196514650</v>
      </c>
      <c r="F549" s="145" t="s">
        <v>386</v>
      </c>
      <c r="G549" s="193">
        <v>40365</v>
      </c>
      <c r="H549" s="149">
        <f t="shared" ca="1" si="8"/>
        <v>5</v>
      </c>
      <c r="I549" s="150" t="s">
        <v>387</v>
      </c>
      <c r="J549" s="151">
        <v>72900</v>
      </c>
      <c r="K549" s="152">
        <v>3</v>
      </c>
    </row>
    <row r="550" spans="1:11" x14ac:dyDescent="0.3">
      <c r="A550" s="145" t="s">
        <v>1212</v>
      </c>
      <c r="B550" s="146" t="s">
        <v>378</v>
      </c>
      <c r="C550" s="145" t="s">
        <v>406</v>
      </c>
      <c r="D550" s="147">
        <v>106686151</v>
      </c>
      <c r="E550" s="148">
        <v>2521246633</v>
      </c>
      <c r="F550" s="145" t="s">
        <v>385</v>
      </c>
      <c r="G550" s="193">
        <v>40781</v>
      </c>
      <c r="H550" s="149">
        <f t="shared" ca="1" si="8"/>
        <v>4</v>
      </c>
      <c r="I550" s="150"/>
      <c r="J550" s="151">
        <v>47520</v>
      </c>
      <c r="K550" s="152">
        <v>1</v>
      </c>
    </row>
    <row r="551" spans="1:11" x14ac:dyDescent="0.3">
      <c r="A551" s="145" t="s">
        <v>1257</v>
      </c>
      <c r="B551" s="146" t="s">
        <v>1383</v>
      </c>
      <c r="C551" s="145" t="s">
        <v>407</v>
      </c>
      <c r="D551" s="147">
        <v>932553359</v>
      </c>
      <c r="E551" s="148">
        <v>9192376215</v>
      </c>
      <c r="F551" s="145" t="s">
        <v>385</v>
      </c>
      <c r="G551" s="193">
        <v>34297</v>
      </c>
      <c r="H551" s="149">
        <f t="shared" ca="1" si="8"/>
        <v>22</v>
      </c>
      <c r="I551" s="150"/>
      <c r="J551" s="151">
        <v>43320</v>
      </c>
      <c r="K551" s="152">
        <v>5</v>
      </c>
    </row>
    <row r="552" spans="1:11" x14ac:dyDescent="0.3">
      <c r="A552" s="145" t="s">
        <v>1215</v>
      </c>
      <c r="B552" s="146" t="s">
        <v>1383</v>
      </c>
      <c r="C552" s="145" t="s">
        <v>406</v>
      </c>
      <c r="D552" s="147">
        <v>963000861</v>
      </c>
      <c r="E552" s="148">
        <v>2522792063</v>
      </c>
      <c r="F552" s="145" t="s">
        <v>385</v>
      </c>
      <c r="G552" s="193">
        <v>35314</v>
      </c>
      <c r="H552" s="149">
        <f t="shared" ca="1" si="8"/>
        <v>19</v>
      </c>
      <c r="I552" s="150"/>
      <c r="J552" s="151">
        <v>73190</v>
      </c>
      <c r="K552" s="152">
        <v>1</v>
      </c>
    </row>
    <row r="553" spans="1:11" x14ac:dyDescent="0.3">
      <c r="A553" s="145" t="s">
        <v>1286</v>
      </c>
      <c r="B553" s="146" t="s">
        <v>1380</v>
      </c>
      <c r="C553" s="145" t="s">
        <v>407</v>
      </c>
      <c r="D553" s="147">
        <v>462461365</v>
      </c>
      <c r="E553" s="148">
        <v>2527126482</v>
      </c>
      <c r="F553" s="145" t="s">
        <v>386</v>
      </c>
      <c r="G553" s="193">
        <v>34155</v>
      </c>
      <c r="H553" s="149">
        <f t="shared" ca="1" si="8"/>
        <v>22</v>
      </c>
      <c r="I553" s="150" t="s">
        <v>391</v>
      </c>
      <c r="J553" s="151">
        <v>45110</v>
      </c>
      <c r="K553" s="152">
        <v>2</v>
      </c>
    </row>
    <row r="554" spans="1:11" x14ac:dyDescent="0.3">
      <c r="A554" s="145" t="s">
        <v>1109</v>
      </c>
      <c r="B554" s="146" t="s">
        <v>1380</v>
      </c>
      <c r="C554" s="145" t="s">
        <v>405</v>
      </c>
      <c r="D554" s="147">
        <v>551132018</v>
      </c>
      <c r="E554" s="148">
        <v>2525796953</v>
      </c>
      <c r="F554" s="145" t="s">
        <v>386</v>
      </c>
      <c r="G554" s="193">
        <v>37552</v>
      </c>
      <c r="H554" s="149">
        <f t="shared" ca="1" si="8"/>
        <v>13</v>
      </c>
      <c r="I554" s="150" t="s">
        <v>387</v>
      </c>
      <c r="J554" s="151">
        <v>66840</v>
      </c>
      <c r="K554" s="152">
        <v>4</v>
      </c>
    </row>
    <row r="555" spans="1:11" x14ac:dyDescent="0.3">
      <c r="A555" s="145" t="s">
        <v>1226</v>
      </c>
      <c r="B555" s="146" t="s">
        <v>1505</v>
      </c>
      <c r="C555" s="145" t="s">
        <v>406</v>
      </c>
      <c r="D555" s="147">
        <v>920265140</v>
      </c>
      <c r="E555" s="148">
        <v>2524078104</v>
      </c>
      <c r="F555" s="145" t="s">
        <v>386</v>
      </c>
      <c r="G555" s="193">
        <v>40809</v>
      </c>
      <c r="H555" s="149">
        <f t="shared" ca="1" si="8"/>
        <v>4</v>
      </c>
      <c r="I555" s="150" t="s">
        <v>390</v>
      </c>
      <c r="J555" s="151">
        <v>62688</v>
      </c>
      <c r="K555" s="152">
        <v>3</v>
      </c>
    </row>
    <row r="556" spans="1:11" x14ac:dyDescent="0.3">
      <c r="A556" s="145" t="s">
        <v>1323</v>
      </c>
      <c r="B556" s="146" t="s">
        <v>1381</v>
      </c>
      <c r="C556" s="145" t="s">
        <v>408</v>
      </c>
      <c r="D556" s="147">
        <v>750006979</v>
      </c>
      <c r="E556" s="148">
        <v>2528444054</v>
      </c>
      <c r="F556" s="145" t="s">
        <v>389</v>
      </c>
      <c r="G556" s="193">
        <v>38198</v>
      </c>
      <c r="H556" s="149">
        <f t="shared" ca="1" si="8"/>
        <v>11</v>
      </c>
      <c r="I556" s="150" t="s">
        <v>393</v>
      </c>
      <c r="J556" s="151">
        <v>27710</v>
      </c>
      <c r="K556" s="152">
        <v>3</v>
      </c>
    </row>
    <row r="557" spans="1:11" x14ac:dyDescent="0.3">
      <c r="A557" s="145" t="s">
        <v>1075</v>
      </c>
      <c r="B557" s="146" t="s">
        <v>378</v>
      </c>
      <c r="C557" s="145" t="s">
        <v>402</v>
      </c>
      <c r="D557" s="147">
        <v>980960186</v>
      </c>
      <c r="E557" s="148">
        <v>9191517218</v>
      </c>
      <c r="F557" s="145" t="s">
        <v>389</v>
      </c>
      <c r="G557" s="193">
        <v>36991</v>
      </c>
      <c r="H557" s="149">
        <f t="shared" ca="1" si="8"/>
        <v>15</v>
      </c>
      <c r="I557" s="150" t="s">
        <v>391</v>
      </c>
      <c r="J557" s="151">
        <v>47705</v>
      </c>
      <c r="K557" s="152">
        <v>5</v>
      </c>
    </row>
    <row r="558" spans="1:11" x14ac:dyDescent="0.3">
      <c r="A558" s="145" t="s">
        <v>735</v>
      </c>
      <c r="B558" s="146" t="s">
        <v>1383</v>
      </c>
      <c r="C558" s="145" t="s">
        <v>395</v>
      </c>
      <c r="D558" s="147">
        <v>334574480</v>
      </c>
      <c r="E558" s="148">
        <v>2525165289</v>
      </c>
      <c r="F558" s="145" t="s">
        <v>386</v>
      </c>
      <c r="G558" s="193">
        <v>35132</v>
      </c>
      <c r="H558" s="149">
        <f t="shared" ca="1" si="8"/>
        <v>20</v>
      </c>
      <c r="I558" s="150" t="s">
        <v>391</v>
      </c>
      <c r="J558" s="151">
        <v>32100</v>
      </c>
      <c r="K558" s="152">
        <v>1</v>
      </c>
    </row>
    <row r="559" spans="1:11" x14ac:dyDescent="0.3">
      <c r="A559" s="145" t="s">
        <v>721</v>
      </c>
      <c r="B559" s="146" t="s">
        <v>378</v>
      </c>
      <c r="C559" s="145" t="s">
        <v>395</v>
      </c>
      <c r="D559" s="147">
        <v>126492342</v>
      </c>
      <c r="E559" s="148">
        <v>9196299247</v>
      </c>
      <c r="F559" s="145" t="s">
        <v>392</v>
      </c>
      <c r="G559" s="193">
        <v>37533</v>
      </c>
      <c r="H559" s="149">
        <f t="shared" ca="1" si="8"/>
        <v>13</v>
      </c>
      <c r="I559" s="150"/>
      <c r="J559" s="151">
        <v>18500</v>
      </c>
      <c r="K559" s="152">
        <v>5</v>
      </c>
    </row>
    <row r="560" spans="1:11" x14ac:dyDescent="0.3">
      <c r="A560" s="145" t="s">
        <v>1302</v>
      </c>
      <c r="B560" s="146" t="s">
        <v>1383</v>
      </c>
      <c r="C560" s="145" t="s">
        <v>407</v>
      </c>
      <c r="D560" s="147">
        <v>984881714</v>
      </c>
      <c r="E560" s="148">
        <v>9196973131</v>
      </c>
      <c r="F560" s="145" t="s">
        <v>386</v>
      </c>
      <c r="G560" s="193">
        <v>41180</v>
      </c>
      <c r="H560" s="149">
        <f t="shared" ca="1" si="8"/>
        <v>3</v>
      </c>
      <c r="I560" s="150" t="s">
        <v>391</v>
      </c>
      <c r="J560" s="151">
        <v>34330</v>
      </c>
      <c r="K560" s="152">
        <v>3</v>
      </c>
    </row>
    <row r="561" spans="1:11" x14ac:dyDescent="0.3">
      <c r="A561" s="145" t="s">
        <v>998</v>
      </c>
      <c r="B561" s="146" t="s">
        <v>1381</v>
      </c>
      <c r="C561" s="145" t="s">
        <v>1386</v>
      </c>
      <c r="D561" s="147">
        <v>967826310</v>
      </c>
      <c r="E561" s="148">
        <v>9196100410</v>
      </c>
      <c r="F561" s="145" t="s">
        <v>386</v>
      </c>
      <c r="G561" s="193">
        <v>34096</v>
      </c>
      <c r="H561" s="149">
        <f t="shared" ca="1" si="8"/>
        <v>23</v>
      </c>
      <c r="I561" s="150" t="s">
        <v>388</v>
      </c>
      <c r="J561" s="151">
        <v>35320</v>
      </c>
      <c r="K561" s="152">
        <v>3</v>
      </c>
    </row>
    <row r="562" spans="1:11" x14ac:dyDescent="0.3">
      <c r="A562" s="145" t="s">
        <v>1014</v>
      </c>
      <c r="B562" s="146" t="s">
        <v>1381</v>
      </c>
      <c r="C562" s="145" t="s">
        <v>399</v>
      </c>
      <c r="D562" s="147">
        <v>415299442</v>
      </c>
      <c r="E562" s="148">
        <v>2521408985</v>
      </c>
      <c r="F562" s="145" t="s">
        <v>386</v>
      </c>
      <c r="G562" s="193">
        <v>34716</v>
      </c>
      <c r="H562" s="149">
        <f t="shared" ca="1" si="8"/>
        <v>21</v>
      </c>
      <c r="I562" s="150" t="s">
        <v>387</v>
      </c>
      <c r="J562" s="151">
        <v>69320</v>
      </c>
      <c r="K562" s="152">
        <v>3</v>
      </c>
    </row>
    <row r="563" spans="1:11" x14ac:dyDescent="0.3">
      <c r="A563" s="145" t="s">
        <v>2575</v>
      </c>
      <c r="B563" s="146" t="s">
        <v>378</v>
      </c>
      <c r="C563" s="145" t="s">
        <v>395</v>
      </c>
      <c r="D563" s="147">
        <v>721173550</v>
      </c>
      <c r="E563" s="148">
        <v>2528356334</v>
      </c>
      <c r="F563" s="145" t="s">
        <v>386</v>
      </c>
      <c r="G563" s="193">
        <v>36583</v>
      </c>
      <c r="H563" s="149">
        <f t="shared" ca="1" si="8"/>
        <v>16</v>
      </c>
      <c r="I563" s="150" t="s">
        <v>387</v>
      </c>
      <c r="J563" s="151">
        <v>71150</v>
      </c>
      <c r="K563" s="152">
        <v>2</v>
      </c>
    </row>
    <row r="564" spans="1:11" x14ac:dyDescent="0.3">
      <c r="A564" s="145" t="s">
        <v>1418</v>
      </c>
      <c r="B564" s="146" t="s">
        <v>378</v>
      </c>
      <c r="C564" s="145" t="s">
        <v>409</v>
      </c>
      <c r="D564" s="147">
        <v>797985708</v>
      </c>
      <c r="E564" s="148">
        <v>9193578185</v>
      </c>
      <c r="F564" s="145" t="s">
        <v>386</v>
      </c>
      <c r="G564" s="193">
        <v>34782</v>
      </c>
      <c r="H564" s="149">
        <f t="shared" ca="1" si="8"/>
        <v>21</v>
      </c>
      <c r="I564" s="150" t="s">
        <v>388</v>
      </c>
      <c r="J564" s="151">
        <v>40680</v>
      </c>
      <c r="K564" s="152">
        <v>5</v>
      </c>
    </row>
    <row r="565" spans="1:11" x14ac:dyDescent="0.3">
      <c r="A565" s="145" t="s">
        <v>1154</v>
      </c>
      <c r="B565" s="146" t="s">
        <v>1380</v>
      </c>
      <c r="C565" s="145" t="s">
        <v>406</v>
      </c>
      <c r="D565" s="147">
        <v>698472533</v>
      </c>
      <c r="E565" s="148">
        <v>9192917217</v>
      </c>
      <c r="F565" s="145" t="s">
        <v>385</v>
      </c>
      <c r="G565" s="193">
        <v>36921</v>
      </c>
      <c r="H565" s="149">
        <f t="shared" ca="1" si="8"/>
        <v>15</v>
      </c>
      <c r="I565" s="150"/>
      <c r="J565" s="151">
        <v>36230</v>
      </c>
      <c r="K565" s="152">
        <v>2</v>
      </c>
    </row>
    <row r="566" spans="1:11" x14ac:dyDescent="0.3">
      <c r="A566" s="145" t="s">
        <v>1051</v>
      </c>
      <c r="B566" s="146" t="s">
        <v>378</v>
      </c>
      <c r="C566" s="145" t="s">
        <v>402</v>
      </c>
      <c r="D566" s="147">
        <v>343897392</v>
      </c>
      <c r="E566" s="148">
        <v>2526674988</v>
      </c>
      <c r="F566" s="145" t="s">
        <v>386</v>
      </c>
      <c r="G566" s="193">
        <v>35493</v>
      </c>
      <c r="H566" s="149">
        <f t="shared" ca="1" si="8"/>
        <v>19</v>
      </c>
      <c r="I566" s="150" t="s">
        <v>387</v>
      </c>
      <c r="J566" s="151">
        <v>48800</v>
      </c>
      <c r="K566" s="152">
        <v>4</v>
      </c>
    </row>
    <row r="567" spans="1:11" x14ac:dyDescent="0.3">
      <c r="A567" s="145" t="s">
        <v>1214</v>
      </c>
      <c r="B567" s="146" t="s">
        <v>674</v>
      </c>
      <c r="C567" s="145" t="s">
        <v>406</v>
      </c>
      <c r="D567" s="147">
        <v>486016972</v>
      </c>
      <c r="E567" s="148">
        <v>9194532398</v>
      </c>
      <c r="F567" s="145" t="s">
        <v>389</v>
      </c>
      <c r="G567" s="193">
        <v>38535</v>
      </c>
      <c r="H567" s="149">
        <f t="shared" ca="1" si="8"/>
        <v>10</v>
      </c>
      <c r="I567" s="150" t="s">
        <v>387</v>
      </c>
      <c r="J567" s="151">
        <v>45565</v>
      </c>
      <c r="K567" s="152">
        <v>1</v>
      </c>
    </row>
    <row r="568" spans="1:11" x14ac:dyDescent="0.3">
      <c r="A568" s="145" t="s">
        <v>1171</v>
      </c>
      <c r="B568" s="146" t="s">
        <v>1381</v>
      </c>
      <c r="C568" s="145" t="s">
        <v>406</v>
      </c>
      <c r="D568" s="147">
        <v>867100310</v>
      </c>
      <c r="E568" s="148">
        <v>9191376854</v>
      </c>
      <c r="F568" s="145" t="s">
        <v>386</v>
      </c>
      <c r="G568" s="193">
        <v>40314</v>
      </c>
      <c r="H568" s="149">
        <f t="shared" ca="1" si="8"/>
        <v>6</v>
      </c>
      <c r="I568" s="150" t="s">
        <v>391</v>
      </c>
      <c r="J568" s="151">
        <v>65910</v>
      </c>
      <c r="K568" s="152">
        <v>5</v>
      </c>
    </row>
    <row r="569" spans="1:11" x14ac:dyDescent="0.3">
      <c r="A569" s="174" t="s">
        <v>979</v>
      </c>
      <c r="B569" s="175" t="s">
        <v>1380</v>
      </c>
      <c r="C569" s="174" t="s">
        <v>399</v>
      </c>
      <c r="D569" s="176">
        <v>624234626</v>
      </c>
      <c r="E569" s="177">
        <v>2523077504</v>
      </c>
      <c r="F569" s="174" t="s">
        <v>389</v>
      </c>
      <c r="G569" s="196">
        <v>38856</v>
      </c>
      <c r="H569" s="178">
        <f t="shared" ca="1" si="8"/>
        <v>10</v>
      </c>
      <c r="I569" s="178" t="s">
        <v>387</v>
      </c>
      <c r="J569" s="179">
        <v>46645</v>
      </c>
      <c r="K569" s="180">
        <v>5</v>
      </c>
    </row>
    <row r="570" spans="1:11" x14ac:dyDescent="0.3">
      <c r="A570" s="145" t="s">
        <v>718</v>
      </c>
      <c r="B570" s="146" t="s">
        <v>1383</v>
      </c>
      <c r="C570" s="145" t="s">
        <v>395</v>
      </c>
      <c r="D570" s="147">
        <v>496260023</v>
      </c>
      <c r="E570" s="148">
        <v>2523962015</v>
      </c>
      <c r="F570" s="145" t="s">
        <v>386</v>
      </c>
      <c r="G570" s="193">
        <v>37324</v>
      </c>
      <c r="H570" s="149">
        <f t="shared" ca="1" si="8"/>
        <v>14</v>
      </c>
      <c r="I570" s="150" t="s">
        <v>390</v>
      </c>
      <c r="J570" s="151">
        <v>74670</v>
      </c>
      <c r="K570" s="152">
        <v>5</v>
      </c>
    </row>
    <row r="571" spans="1:11" x14ac:dyDescent="0.3">
      <c r="A571" s="145" t="s">
        <v>1145</v>
      </c>
      <c r="B571" s="146" t="s">
        <v>1383</v>
      </c>
      <c r="C571" s="145" t="s">
        <v>405</v>
      </c>
      <c r="D571" s="147">
        <v>365499498</v>
      </c>
      <c r="E571" s="148">
        <v>2523575849</v>
      </c>
      <c r="F571" s="145" t="s">
        <v>386</v>
      </c>
      <c r="G571" s="193">
        <v>41314</v>
      </c>
      <c r="H571" s="149">
        <f t="shared" ca="1" si="8"/>
        <v>3</v>
      </c>
      <c r="I571" s="150" t="s">
        <v>387</v>
      </c>
      <c r="J571" s="151">
        <v>47060</v>
      </c>
      <c r="K571" s="152">
        <v>4</v>
      </c>
    </row>
    <row r="572" spans="1:11" x14ac:dyDescent="0.3">
      <c r="A572" s="145" t="s">
        <v>807</v>
      </c>
      <c r="B572" s="146" t="s">
        <v>1383</v>
      </c>
      <c r="C572" s="145" t="s">
        <v>396</v>
      </c>
      <c r="D572" s="147">
        <v>850210766</v>
      </c>
      <c r="E572" s="148">
        <v>2527838614</v>
      </c>
      <c r="F572" s="145" t="s">
        <v>386</v>
      </c>
      <c r="G572" s="193">
        <v>37992</v>
      </c>
      <c r="H572" s="149">
        <f t="shared" ca="1" si="8"/>
        <v>12</v>
      </c>
      <c r="I572" s="150" t="s">
        <v>387</v>
      </c>
      <c r="J572" s="151">
        <v>47350</v>
      </c>
      <c r="K572" s="152">
        <v>5</v>
      </c>
    </row>
    <row r="573" spans="1:11" x14ac:dyDescent="0.3">
      <c r="A573" s="145" t="s">
        <v>920</v>
      </c>
      <c r="B573" s="146" t="s">
        <v>674</v>
      </c>
      <c r="C573" s="145" t="s">
        <v>399</v>
      </c>
      <c r="D573" s="147">
        <v>177332873</v>
      </c>
      <c r="E573" s="148">
        <v>9195915044</v>
      </c>
      <c r="F573" s="145" t="s">
        <v>386</v>
      </c>
      <c r="G573" s="193">
        <v>37366</v>
      </c>
      <c r="H573" s="149">
        <f t="shared" ca="1" si="8"/>
        <v>14</v>
      </c>
      <c r="I573" s="150" t="s">
        <v>387</v>
      </c>
      <c r="J573" s="151">
        <v>40060</v>
      </c>
      <c r="K573" s="152">
        <v>3</v>
      </c>
    </row>
    <row r="574" spans="1:11" x14ac:dyDescent="0.3">
      <c r="A574" s="145" t="s">
        <v>760</v>
      </c>
      <c r="B574" s="146" t="s">
        <v>1381</v>
      </c>
      <c r="C574" s="145" t="s">
        <v>395</v>
      </c>
      <c r="D574" s="147">
        <v>981106829</v>
      </c>
      <c r="E574" s="148">
        <v>2526196095</v>
      </c>
      <c r="F574" s="145" t="s">
        <v>385</v>
      </c>
      <c r="G574" s="193">
        <v>34317</v>
      </c>
      <c r="H574" s="149">
        <f t="shared" ca="1" si="8"/>
        <v>22</v>
      </c>
      <c r="I574" s="150"/>
      <c r="J574" s="151">
        <v>85480</v>
      </c>
      <c r="K574" s="152">
        <v>5</v>
      </c>
    </row>
    <row r="575" spans="1:11" x14ac:dyDescent="0.3">
      <c r="A575" s="145" t="s">
        <v>1316</v>
      </c>
      <c r="B575" s="146" t="s">
        <v>674</v>
      </c>
      <c r="C575" s="145" t="s">
        <v>408</v>
      </c>
      <c r="D575" s="147">
        <v>651999482</v>
      </c>
      <c r="E575" s="148">
        <v>2523014821</v>
      </c>
      <c r="F575" s="145" t="s">
        <v>386</v>
      </c>
      <c r="G575" s="193">
        <v>39556</v>
      </c>
      <c r="H575" s="149">
        <f t="shared" ca="1" si="8"/>
        <v>8</v>
      </c>
      <c r="I575" s="150" t="s">
        <v>387</v>
      </c>
      <c r="J575" s="151">
        <v>22820</v>
      </c>
      <c r="K575" s="152">
        <v>5</v>
      </c>
    </row>
    <row r="576" spans="1:11" x14ac:dyDescent="0.3">
      <c r="A576" s="145" t="s">
        <v>683</v>
      </c>
      <c r="B576" s="146" t="s">
        <v>1381</v>
      </c>
      <c r="C576" s="145" t="s">
        <v>1382</v>
      </c>
      <c r="D576" s="147">
        <v>781913936</v>
      </c>
      <c r="E576" s="148">
        <v>9197889149</v>
      </c>
      <c r="F576" s="145" t="s">
        <v>389</v>
      </c>
      <c r="G576" s="193">
        <v>35444</v>
      </c>
      <c r="H576" s="149">
        <f t="shared" ca="1" si="8"/>
        <v>19</v>
      </c>
      <c r="I576" s="150" t="s">
        <v>388</v>
      </c>
      <c r="J576" s="151">
        <v>17735</v>
      </c>
      <c r="K576" s="152">
        <v>3</v>
      </c>
    </row>
    <row r="577" spans="1:11" x14ac:dyDescent="0.3">
      <c r="A577" s="145" t="s">
        <v>765</v>
      </c>
      <c r="B577" s="146" t="s">
        <v>1381</v>
      </c>
      <c r="C577" s="145" t="s">
        <v>395</v>
      </c>
      <c r="D577" s="147">
        <v>242099349</v>
      </c>
      <c r="E577" s="148">
        <v>2526576057</v>
      </c>
      <c r="F577" s="145" t="s">
        <v>386</v>
      </c>
      <c r="G577" s="193">
        <v>41453</v>
      </c>
      <c r="H577" s="149">
        <f t="shared" ca="1" si="8"/>
        <v>2</v>
      </c>
      <c r="I577" s="150" t="s">
        <v>393</v>
      </c>
      <c r="J577" s="151">
        <v>77820</v>
      </c>
      <c r="K577" s="152">
        <v>3</v>
      </c>
    </row>
    <row r="578" spans="1:11" x14ac:dyDescent="0.3">
      <c r="A578" s="145" t="s">
        <v>1220</v>
      </c>
      <c r="B578" s="146" t="s">
        <v>1381</v>
      </c>
      <c r="C578" s="145" t="s">
        <v>406</v>
      </c>
      <c r="D578" s="147">
        <v>959750235</v>
      </c>
      <c r="E578" s="148">
        <v>2528488350</v>
      </c>
      <c r="F578" s="145" t="s">
        <v>386</v>
      </c>
      <c r="G578" s="193">
        <v>37275</v>
      </c>
      <c r="H578" s="149">
        <f t="shared" ref="H578:H641" ca="1" si="9">DATEDIF(G578,TODAY(),"Y")</f>
        <v>14</v>
      </c>
      <c r="I578" s="150" t="s">
        <v>387</v>
      </c>
      <c r="J578" s="151">
        <v>54190</v>
      </c>
      <c r="K578" s="152">
        <v>4</v>
      </c>
    </row>
    <row r="579" spans="1:11" x14ac:dyDescent="0.3">
      <c r="A579" s="145" t="s">
        <v>1272</v>
      </c>
      <c r="B579" s="146" t="s">
        <v>1505</v>
      </c>
      <c r="C579" s="145" t="s">
        <v>407</v>
      </c>
      <c r="D579" s="147">
        <v>878902154</v>
      </c>
      <c r="E579" s="148">
        <v>9191155509</v>
      </c>
      <c r="F579" s="145" t="s">
        <v>389</v>
      </c>
      <c r="G579" s="193">
        <v>40057</v>
      </c>
      <c r="H579" s="149">
        <f t="shared" ca="1" si="9"/>
        <v>6</v>
      </c>
      <c r="I579" s="150" t="s">
        <v>391</v>
      </c>
      <c r="J579" s="151">
        <v>25885</v>
      </c>
      <c r="K579" s="152">
        <v>5</v>
      </c>
    </row>
    <row r="580" spans="1:11" x14ac:dyDescent="0.3">
      <c r="A580" s="145" t="s">
        <v>966</v>
      </c>
      <c r="B580" s="146" t="s">
        <v>1381</v>
      </c>
      <c r="C580" s="145" t="s">
        <v>399</v>
      </c>
      <c r="D580" s="147">
        <v>506577536</v>
      </c>
      <c r="E580" s="148">
        <v>2524999647</v>
      </c>
      <c r="F580" s="145" t="s">
        <v>392</v>
      </c>
      <c r="G580" s="193">
        <v>34977</v>
      </c>
      <c r="H580" s="149">
        <f t="shared" ca="1" si="9"/>
        <v>20</v>
      </c>
      <c r="I580" s="150"/>
      <c r="J580" s="151">
        <v>9424</v>
      </c>
      <c r="K580" s="152">
        <v>4</v>
      </c>
    </row>
    <row r="581" spans="1:11" x14ac:dyDescent="0.3">
      <c r="A581" s="145" t="s">
        <v>924</v>
      </c>
      <c r="B581" s="146" t="s">
        <v>1381</v>
      </c>
      <c r="C581" s="145" t="s">
        <v>399</v>
      </c>
      <c r="D581" s="147">
        <v>259573806</v>
      </c>
      <c r="E581" s="148">
        <v>9193302808</v>
      </c>
      <c r="F581" s="145" t="s">
        <v>386</v>
      </c>
      <c r="G581" s="193">
        <v>37687</v>
      </c>
      <c r="H581" s="149">
        <f t="shared" ca="1" si="9"/>
        <v>13</v>
      </c>
      <c r="I581" s="150" t="s">
        <v>388</v>
      </c>
      <c r="J581" s="151">
        <v>60380</v>
      </c>
      <c r="K581" s="152">
        <v>4</v>
      </c>
    </row>
    <row r="582" spans="1:11" x14ac:dyDescent="0.3">
      <c r="A582" s="201" t="s">
        <v>1299</v>
      </c>
      <c r="B582" s="200" t="s">
        <v>1380</v>
      </c>
      <c r="C582" s="201" t="s">
        <v>407</v>
      </c>
      <c r="D582" s="202">
        <v>265993407</v>
      </c>
      <c r="E582" s="203">
        <v>9193558443</v>
      </c>
      <c r="F582" s="201" t="s">
        <v>385</v>
      </c>
      <c r="G582" s="204">
        <v>37124</v>
      </c>
      <c r="H582" s="205">
        <f t="shared" ca="1" si="9"/>
        <v>14</v>
      </c>
      <c r="I582" s="205"/>
      <c r="J582" s="206">
        <v>89450</v>
      </c>
      <c r="K582" s="207">
        <v>2</v>
      </c>
    </row>
    <row r="583" spans="1:11" x14ac:dyDescent="0.3">
      <c r="A583" s="145" t="s">
        <v>1133</v>
      </c>
      <c r="B583" s="146" t="s">
        <v>1381</v>
      </c>
      <c r="C583" s="145" t="s">
        <v>405</v>
      </c>
      <c r="D583" s="147">
        <v>839899522</v>
      </c>
      <c r="E583" s="148">
        <v>9195512521</v>
      </c>
      <c r="F583" s="145" t="s">
        <v>386</v>
      </c>
      <c r="G583" s="193">
        <v>41362</v>
      </c>
      <c r="H583" s="149">
        <f t="shared" ca="1" si="9"/>
        <v>3</v>
      </c>
      <c r="I583" s="150" t="s">
        <v>387</v>
      </c>
      <c r="J583" s="151">
        <v>74530</v>
      </c>
      <c r="K583" s="152">
        <v>5</v>
      </c>
    </row>
    <row r="584" spans="1:11" x14ac:dyDescent="0.3">
      <c r="A584" s="145" t="s">
        <v>1374</v>
      </c>
      <c r="B584" s="146" t="s">
        <v>1383</v>
      </c>
      <c r="C584" s="145" t="s">
        <v>408</v>
      </c>
      <c r="D584" s="147">
        <v>879114558</v>
      </c>
      <c r="E584" s="148">
        <v>9194557504</v>
      </c>
      <c r="F584" s="145" t="s">
        <v>389</v>
      </c>
      <c r="G584" s="193">
        <v>37105</v>
      </c>
      <c r="H584" s="149">
        <f t="shared" ca="1" si="9"/>
        <v>14</v>
      </c>
      <c r="I584" s="150" t="s">
        <v>387</v>
      </c>
      <c r="J584" s="151">
        <v>17205</v>
      </c>
      <c r="K584" s="152">
        <v>5</v>
      </c>
    </row>
    <row r="585" spans="1:11" x14ac:dyDescent="0.3">
      <c r="A585" s="145" t="s">
        <v>948</v>
      </c>
      <c r="B585" s="146" t="s">
        <v>1383</v>
      </c>
      <c r="C585" s="145" t="s">
        <v>399</v>
      </c>
      <c r="D585" s="147">
        <v>564908088</v>
      </c>
      <c r="E585" s="148">
        <v>9193386758</v>
      </c>
      <c r="F585" s="145" t="s">
        <v>386</v>
      </c>
      <c r="G585" s="193">
        <v>38725</v>
      </c>
      <c r="H585" s="149">
        <f t="shared" ca="1" si="9"/>
        <v>10</v>
      </c>
      <c r="I585" s="150" t="s">
        <v>387</v>
      </c>
      <c r="J585" s="151">
        <v>87760</v>
      </c>
      <c r="K585" s="152">
        <v>1</v>
      </c>
    </row>
    <row r="586" spans="1:11" x14ac:dyDescent="0.3">
      <c r="A586" s="145" t="s">
        <v>1071</v>
      </c>
      <c r="B586" s="146" t="s">
        <v>378</v>
      </c>
      <c r="C586" s="145" t="s">
        <v>402</v>
      </c>
      <c r="D586" s="147">
        <v>261920277</v>
      </c>
      <c r="E586" s="148">
        <v>2524272773</v>
      </c>
      <c r="F586" s="145" t="s">
        <v>386</v>
      </c>
      <c r="G586" s="193">
        <v>40067</v>
      </c>
      <c r="H586" s="149">
        <f t="shared" ca="1" si="9"/>
        <v>6</v>
      </c>
      <c r="I586" s="150" t="s">
        <v>388</v>
      </c>
      <c r="J586" s="151">
        <v>86830</v>
      </c>
      <c r="K586" s="152">
        <v>3</v>
      </c>
    </row>
    <row r="587" spans="1:11" x14ac:dyDescent="0.3">
      <c r="A587" s="145" t="s">
        <v>1076</v>
      </c>
      <c r="B587" s="146" t="s">
        <v>1381</v>
      </c>
      <c r="C587" s="145" t="s">
        <v>402</v>
      </c>
      <c r="D587" s="147">
        <v>649234799</v>
      </c>
      <c r="E587" s="148">
        <v>2521588597</v>
      </c>
      <c r="F587" s="145" t="s">
        <v>386</v>
      </c>
      <c r="G587" s="193">
        <v>40351</v>
      </c>
      <c r="H587" s="149">
        <f t="shared" ca="1" si="9"/>
        <v>5</v>
      </c>
      <c r="I587" s="150" t="s">
        <v>391</v>
      </c>
      <c r="J587" s="151">
        <v>45260</v>
      </c>
      <c r="K587" s="152">
        <v>4</v>
      </c>
    </row>
    <row r="588" spans="1:11" x14ac:dyDescent="0.3">
      <c r="A588" s="145" t="s">
        <v>984</v>
      </c>
      <c r="B588" s="146" t="s">
        <v>1381</v>
      </c>
      <c r="C588" s="145" t="s">
        <v>399</v>
      </c>
      <c r="D588" s="147">
        <v>820244290</v>
      </c>
      <c r="E588" s="148">
        <v>9194944596</v>
      </c>
      <c r="F588" s="145" t="s">
        <v>385</v>
      </c>
      <c r="G588" s="193">
        <v>34623</v>
      </c>
      <c r="H588" s="149">
        <f t="shared" ca="1" si="9"/>
        <v>21</v>
      </c>
      <c r="I588" s="150"/>
      <c r="J588" s="151">
        <v>73990</v>
      </c>
      <c r="K588" s="152">
        <v>3</v>
      </c>
    </row>
    <row r="589" spans="1:11" x14ac:dyDescent="0.3">
      <c r="A589" s="145" t="s">
        <v>1306</v>
      </c>
      <c r="B589" s="146" t="s">
        <v>1383</v>
      </c>
      <c r="C589" s="145" t="s">
        <v>407</v>
      </c>
      <c r="D589" s="147">
        <v>826508763</v>
      </c>
      <c r="E589" s="148">
        <v>2526801348</v>
      </c>
      <c r="F589" s="145" t="s">
        <v>386</v>
      </c>
      <c r="G589" s="193">
        <v>38594</v>
      </c>
      <c r="H589" s="149">
        <f t="shared" ca="1" si="9"/>
        <v>10</v>
      </c>
      <c r="I589" s="150" t="s">
        <v>391</v>
      </c>
      <c r="J589" s="151">
        <v>29330</v>
      </c>
      <c r="K589" s="152">
        <v>5</v>
      </c>
    </row>
    <row r="590" spans="1:11" x14ac:dyDescent="0.3">
      <c r="A590" s="174" t="s">
        <v>1037</v>
      </c>
      <c r="B590" s="175" t="s">
        <v>674</v>
      </c>
      <c r="C590" s="174" t="s">
        <v>402</v>
      </c>
      <c r="D590" s="176">
        <v>991764142</v>
      </c>
      <c r="E590" s="177">
        <v>9192490678</v>
      </c>
      <c r="F590" s="174" t="s">
        <v>385</v>
      </c>
      <c r="G590" s="196">
        <v>37270</v>
      </c>
      <c r="H590" s="178">
        <f t="shared" ca="1" si="9"/>
        <v>14</v>
      </c>
      <c r="I590" s="178"/>
      <c r="J590" s="179">
        <v>81930</v>
      </c>
      <c r="K590" s="180">
        <v>5</v>
      </c>
    </row>
    <row r="591" spans="1:11" x14ac:dyDescent="0.3">
      <c r="A591" s="145" t="s">
        <v>1048</v>
      </c>
      <c r="B591" s="146" t="s">
        <v>1380</v>
      </c>
      <c r="C591" s="145" t="s">
        <v>402</v>
      </c>
      <c r="D591" s="147">
        <v>634954970</v>
      </c>
      <c r="E591" s="148">
        <v>9194900864</v>
      </c>
      <c r="F591" s="145" t="s">
        <v>386</v>
      </c>
      <c r="G591" s="193">
        <v>36717</v>
      </c>
      <c r="H591" s="149">
        <f t="shared" ca="1" si="9"/>
        <v>15</v>
      </c>
      <c r="I591" s="150" t="s">
        <v>387</v>
      </c>
      <c r="J591" s="151">
        <v>57560</v>
      </c>
      <c r="K591" s="152">
        <v>4</v>
      </c>
    </row>
    <row r="592" spans="1:11" x14ac:dyDescent="0.3">
      <c r="A592" s="145" t="s">
        <v>1309</v>
      </c>
      <c r="B592" s="146" t="s">
        <v>378</v>
      </c>
      <c r="C592" s="145" t="s">
        <v>407</v>
      </c>
      <c r="D592" s="147">
        <v>426014550</v>
      </c>
      <c r="E592" s="148">
        <v>2522889182</v>
      </c>
      <c r="F592" s="145" t="s">
        <v>386</v>
      </c>
      <c r="G592" s="193">
        <v>39231</v>
      </c>
      <c r="H592" s="149">
        <f t="shared" ca="1" si="9"/>
        <v>8</v>
      </c>
      <c r="I592" s="150" t="s">
        <v>388</v>
      </c>
      <c r="J592" s="151">
        <v>62965</v>
      </c>
      <c r="K592" s="152">
        <v>1</v>
      </c>
    </row>
    <row r="593" spans="1:11" x14ac:dyDescent="0.3">
      <c r="A593" s="145" t="s">
        <v>1285</v>
      </c>
      <c r="B593" s="146" t="s">
        <v>1381</v>
      </c>
      <c r="C593" s="145" t="s">
        <v>407</v>
      </c>
      <c r="D593" s="147">
        <v>562497973</v>
      </c>
      <c r="E593" s="148">
        <v>2524111882</v>
      </c>
      <c r="F593" s="145" t="s">
        <v>386</v>
      </c>
      <c r="G593" s="193">
        <v>40099</v>
      </c>
      <c r="H593" s="149">
        <f t="shared" ca="1" si="9"/>
        <v>6</v>
      </c>
      <c r="I593" s="150" t="s">
        <v>390</v>
      </c>
      <c r="J593" s="151">
        <v>63030</v>
      </c>
      <c r="K593" s="152">
        <v>1</v>
      </c>
    </row>
    <row r="594" spans="1:11" x14ac:dyDescent="0.3">
      <c r="A594" s="145" t="s">
        <v>810</v>
      </c>
      <c r="B594" s="146" t="s">
        <v>378</v>
      </c>
      <c r="C594" s="145" t="s">
        <v>396</v>
      </c>
      <c r="D594" s="147">
        <v>914041569</v>
      </c>
      <c r="E594" s="148">
        <v>9196082608</v>
      </c>
      <c r="F594" s="145" t="s">
        <v>386</v>
      </c>
      <c r="G594" s="193">
        <v>40638</v>
      </c>
      <c r="H594" s="149">
        <f t="shared" ca="1" si="9"/>
        <v>5</v>
      </c>
      <c r="I594" s="150" t="s">
        <v>391</v>
      </c>
      <c r="J594" s="151">
        <v>79150</v>
      </c>
      <c r="K594" s="152">
        <v>2</v>
      </c>
    </row>
    <row r="595" spans="1:11" x14ac:dyDescent="0.3">
      <c r="A595" s="145" t="s">
        <v>959</v>
      </c>
      <c r="B595" s="146" t="s">
        <v>1383</v>
      </c>
      <c r="C595" s="145" t="s">
        <v>399</v>
      </c>
      <c r="D595" s="147">
        <v>249929042</v>
      </c>
      <c r="E595" s="148">
        <v>2525790872</v>
      </c>
      <c r="F595" s="145" t="s">
        <v>386</v>
      </c>
      <c r="G595" s="193">
        <v>34621</v>
      </c>
      <c r="H595" s="149">
        <f t="shared" ca="1" si="9"/>
        <v>21</v>
      </c>
      <c r="I595" s="150" t="s">
        <v>387</v>
      </c>
      <c r="J595" s="151">
        <v>61060</v>
      </c>
      <c r="K595" s="152">
        <v>5</v>
      </c>
    </row>
    <row r="596" spans="1:11" x14ac:dyDescent="0.3">
      <c r="A596" s="145" t="s">
        <v>1177</v>
      </c>
      <c r="B596" s="146" t="s">
        <v>1383</v>
      </c>
      <c r="C596" s="145" t="s">
        <v>406</v>
      </c>
      <c r="D596" s="147">
        <v>938723321</v>
      </c>
      <c r="E596" s="148">
        <v>9196456972</v>
      </c>
      <c r="F596" s="145" t="s">
        <v>385</v>
      </c>
      <c r="G596" s="193">
        <v>34488</v>
      </c>
      <c r="H596" s="149">
        <f t="shared" ca="1" si="9"/>
        <v>21</v>
      </c>
      <c r="I596" s="150"/>
      <c r="J596" s="151">
        <v>89640</v>
      </c>
      <c r="K596" s="152">
        <v>4</v>
      </c>
    </row>
    <row r="597" spans="1:11" x14ac:dyDescent="0.3">
      <c r="A597" s="145" t="s">
        <v>992</v>
      </c>
      <c r="B597" s="146" t="s">
        <v>1505</v>
      </c>
      <c r="C597" s="145" t="s">
        <v>399</v>
      </c>
      <c r="D597" s="147">
        <v>484217278</v>
      </c>
      <c r="E597" s="148">
        <v>9195627374</v>
      </c>
      <c r="F597" s="145" t="s">
        <v>392</v>
      </c>
      <c r="G597" s="193">
        <v>40081</v>
      </c>
      <c r="H597" s="149">
        <f t="shared" ca="1" si="9"/>
        <v>6</v>
      </c>
      <c r="I597" s="150"/>
      <c r="J597" s="151">
        <v>10572</v>
      </c>
      <c r="K597" s="152">
        <v>4</v>
      </c>
    </row>
    <row r="598" spans="1:11" x14ac:dyDescent="0.3">
      <c r="A598" s="145" t="s">
        <v>1006</v>
      </c>
      <c r="B598" s="146" t="s">
        <v>674</v>
      </c>
      <c r="C598" s="145" t="s">
        <v>399</v>
      </c>
      <c r="D598" s="147">
        <v>466293520</v>
      </c>
      <c r="E598" s="148">
        <v>2524442142</v>
      </c>
      <c r="F598" s="145" t="s">
        <v>392</v>
      </c>
      <c r="G598" s="193">
        <v>37053</v>
      </c>
      <c r="H598" s="149">
        <f t="shared" ca="1" si="9"/>
        <v>14</v>
      </c>
      <c r="I598" s="150"/>
      <c r="J598" s="151">
        <v>22344</v>
      </c>
      <c r="K598" s="152">
        <v>4</v>
      </c>
    </row>
    <row r="599" spans="1:11" x14ac:dyDescent="0.3">
      <c r="A599" s="145" t="s">
        <v>1259</v>
      </c>
      <c r="B599" s="146" t="s">
        <v>1383</v>
      </c>
      <c r="C599" s="145" t="s">
        <v>407</v>
      </c>
      <c r="D599" s="147">
        <v>125540405</v>
      </c>
      <c r="E599" s="148">
        <v>2524589262</v>
      </c>
      <c r="F599" s="145" t="s">
        <v>386</v>
      </c>
      <c r="G599" s="193">
        <v>34022</v>
      </c>
      <c r="H599" s="149">
        <f t="shared" ca="1" si="9"/>
        <v>23</v>
      </c>
      <c r="I599" s="150" t="s">
        <v>387</v>
      </c>
      <c r="J599" s="151">
        <v>58410</v>
      </c>
      <c r="K599" s="152">
        <v>5</v>
      </c>
    </row>
    <row r="600" spans="1:11" x14ac:dyDescent="0.3">
      <c r="A600" s="145" t="s">
        <v>1364</v>
      </c>
      <c r="B600" s="146" t="s">
        <v>378</v>
      </c>
      <c r="C600" s="145" t="s">
        <v>408</v>
      </c>
      <c r="D600" s="147">
        <v>741258203</v>
      </c>
      <c r="E600" s="148">
        <v>9195157707</v>
      </c>
      <c r="F600" s="145" t="s">
        <v>385</v>
      </c>
      <c r="G600" s="193">
        <v>41202</v>
      </c>
      <c r="H600" s="149">
        <f t="shared" ca="1" si="9"/>
        <v>3</v>
      </c>
      <c r="I600" s="150"/>
      <c r="J600" s="151">
        <v>59128</v>
      </c>
      <c r="K600" s="152">
        <v>4</v>
      </c>
    </row>
    <row r="601" spans="1:11" x14ac:dyDescent="0.3">
      <c r="A601" s="167" t="s">
        <v>869</v>
      </c>
      <c r="B601" s="168" t="s">
        <v>1381</v>
      </c>
      <c r="C601" s="167" t="s">
        <v>399</v>
      </c>
      <c r="D601" s="169">
        <v>380653169</v>
      </c>
      <c r="E601" s="170">
        <v>9194743535</v>
      </c>
      <c r="F601" s="167" t="s">
        <v>386</v>
      </c>
      <c r="G601" s="195">
        <v>38870</v>
      </c>
      <c r="H601" s="171">
        <f t="shared" ca="1" si="9"/>
        <v>9</v>
      </c>
      <c r="I601" s="171" t="s">
        <v>391</v>
      </c>
      <c r="J601" s="172">
        <v>81980</v>
      </c>
      <c r="K601" s="173">
        <v>2</v>
      </c>
    </row>
    <row r="602" spans="1:11" x14ac:dyDescent="0.3">
      <c r="A602" s="145" t="s">
        <v>1052</v>
      </c>
      <c r="B602" s="146" t="s">
        <v>1383</v>
      </c>
      <c r="C602" s="145" t="s">
        <v>402</v>
      </c>
      <c r="D602" s="147">
        <v>275102740</v>
      </c>
      <c r="E602" s="148">
        <v>2521620909</v>
      </c>
      <c r="F602" s="145" t="s">
        <v>386</v>
      </c>
      <c r="G602" s="193">
        <v>41310</v>
      </c>
      <c r="H602" s="149">
        <f t="shared" ca="1" si="9"/>
        <v>3</v>
      </c>
      <c r="I602" s="150" t="s">
        <v>390</v>
      </c>
      <c r="J602" s="151">
        <v>60560</v>
      </c>
      <c r="K602" s="152">
        <v>4</v>
      </c>
    </row>
    <row r="603" spans="1:11" x14ac:dyDescent="0.3">
      <c r="A603" s="174" t="s">
        <v>982</v>
      </c>
      <c r="B603" s="175" t="s">
        <v>1505</v>
      </c>
      <c r="C603" s="174" t="s">
        <v>399</v>
      </c>
      <c r="D603" s="176">
        <v>378189642</v>
      </c>
      <c r="E603" s="177">
        <v>2526228199</v>
      </c>
      <c r="F603" s="174" t="s">
        <v>385</v>
      </c>
      <c r="G603" s="196">
        <v>41491</v>
      </c>
      <c r="H603" s="178">
        <f t="shared" ca="1" si="9"/>
        <v>2</v>
      </c>
      <c r="I603" s="178"/>
      <c r="J603" s="179">
        <v>64220</v>
      </c>
      <c r="K603" s="180">
        <v>5</v>
      </c>
    </row>
    <row r="604" spans="1:11" x14ac:dyDescent="0.3">
      <c r="A604" s="145" t="s">
        <v>751</v>
      </c>
      <c r="B604" s="146" t="s">
        <v>378</v>
      </c>
      <c r="C604" s="145" t="s">
        <v>395</v>
      </c>
      <c r="D604" s="147">
        <v>415228597</v>
      </c>
      <c r="E604" s="148">
        <v>9196252690</v>
      </c>
      <c r="F604" s="145" t="s">
        <v>386</v>
      </c>
      <c r="G604" s="193">
        <v>36592</v>
      </c>
      <c r="H604" s="149">
        <f t="shared" ca="1" si="9"/>
        <v>16</v>
      </c>
      <c r="I604" s="150" t="s">
        <v>387</v>
      </c>
      <c r="J604" s="151">
        <v>40920</v>
      </c>
      <c r="K604" s="152">
        <v>4</v>
      </c>
    </row>
    <row r="605" spans="1:11" x14ac:dyDescent="0.3">
      <c r="A605" s="145" t="s">
        <v>1172</v>
      </c>
      <c r="B605" s="146" t="s">
        <v>378</v>
      </c>
      <c r="C605" s="145" t="s">
        <v>406</v>
      </c>
      <c r="D605" s="147">
        <v>160184934</v>
      </c>
      <c r="E605" s="148">
        <v>9191191599</v>
      </c>
      <c r="F605" s="145" t="s">
        <v>389</v>
      </c>
      <c r="G605" s="193">
        <v>37108</v>
      </c>
      <c r="H605" s="149">
        <f t="shared" ca="1" si="9"/>
        <v>14</v>
      </c>
      <c r="I605" s="150" t="s">
        <v>391</v>
      </c>
      <c r="J605" s="151">
        <v>10700</v>
      </c>
      <c r="K605" s="152">
        <v>4</v>
      </c>
    </row>
    <row r="606" spans="1:11" x14ac:dyDescent="0.3">
      <c r="A606" s="145" t="s">
        <v>951</v>
      </c>
      <c r="B606" s="146" t="s">
        <v>378</v>
      </c>
      <c r="C606" s="145" t="s">
        <v>399</v>
      </c>
      <c r="D606" s="147">
        <v>561968668</v>
      </c>
      <c r="E606" s="148">
        <v>2522433774</v>
      </c>
      <c r="F606" s="145" t="s">
        <v>386</v>
      </c>
      <c r="G606" s="193">
        <v>34132</v>
      </c>
      <c r="H606" s="149">
        <f t="shared" ca="1" si="9"/>
        <v>22</v>
      </c>
      <c r="I606" s="150" t="s">
        <v>390</v>
      </c>
      <c r="J606" s="151">
        <v>76584</v>
      </c>
      <c r="K606" s="152">
        <v>1</v>
      </c>
    </row>
    <row r="607" spans="1:11" x14ac:dyDescent="0.3">
      <c r="A607" s="145" t="s">
        <v>1086</v>
      </c>
      <c r="B607" s="146" t="s">
        <v>674</v>
      </c>
      <c r="C607" s="145" t="s">
        <v>403</v>
      </c>
      <c r="D607" s="147">
        <v>665006199</v>
      </c>
      <c r="E607" s="148">
        <v>2525555817</v>
      </c>
      <c r="F607" s="145" t="s">
        <v>386</v>
      </c>
      <c r="G607" s="193">
        <v>41280</v>
      </c>
      <c r="H607" s="149">
        <f t="shared" ca="1" si="9"/>
        <v>3</v>
      </c>
      <c r="I607" s="150" t="s">
        <v>388</v>
      </c>
      <c r="J607" s="151">
        <v>45450</v>
      </c>
      <c r="K607" s="152">
        <v>5</v>
      </c>
    </row>
    <row r="608" spans="1:11" x14ac:dyDescent="0.3">
      <c r="A608" s="145" t="s">
        <v>856</v>
      </c>
      <c r="B608" s="146" t="s">
        <v>1381</v>
      </c>
      <c r="C608" s="145" t="s">
        <v>398</v>
      </c>
      <c r="D608" s="147">
        <v>861884260</v>
      </c>
      <c r="E608" s="148">
        <v>9196632360</v>
      </c>
      <c r="F608" s="145" t="s">
        <v>386</v>
      </c>
      <c r="G608" s="193">
        <v>34093</v>
      </c>
      <c r="H608" s="149">
        <f t="shared" ca="1" si="9"/>
        <v>23</v>
      </c>
      <c r="I608" s="150" t="s">
        <v>387</v>
      </c>
      <c r="J608" s="151">
        <v>89140</v>
      </c>
      <c r="K608" s="152">
        <v>1</v>
      </c>
    </row>
    <row r="609" spans="1:11" x14ac:dyDescent="0.3">
      <c r="A609" s="174" t="s">
        <v>994</v>
      </c>
      <c r="B609" s="175" t="s">
        <v>378</v>
      </c>
      <c r="C609" s="174" t="s">
        <v>399</v>
      </c>
      <c r="D609" s="176">
        <v>772163640</v>
      </c>
      <c r="E609" s="177">
        <v>9192474315</v>
      </c>
      <c r="F609" s="174" t="s">
        <v>386</v>
      </c>
      <c r="G609" s="196">
        <v>41243</v>
      </c>
      <c r="H609" s="178">
        <f t="shared" ca="1" si="9"/>
        <v>3</v>
      </c>
      <c r="I609" s="178" t="s">
        <v>387</v>
      </c>
      <c r="J609" s="179">
        <v>67280</v>
      </c>
      <c r="K609" s="180">
        <v>3</v>
      </c>
    </row>
    <row r="610" spans="1:11" x14ac:dyDescent="0.3">
      <c r="A610" s="145" t="s">
        <v>870</v>
      </c>
      <c r="B610" s="146" t="s">
        <v>378</v>
      </c>
      <c r="C610" s="145" t="s">
        <v>399</v>
      </c>
      <c r="D610" s="147">
        <v>328787467</v>
      </c>
      <c r="E610" s="148">
        <v>9194897618</v>
      </c>
      <c r="F610" s="145" t="s">
        <v>392</v>
      </c>
      <c r="G610" s="193">
        <v>37919</v>
      </c>
      <c r="H610" s="149">
        <f t="shared" ca="1" si="9"/>
        <v>12</v>
      </c>
      <c r="I610" s="150"/>
      <c r="J610" s="151">
        <v>14416</v>
      </c>
      <c r="K610" s="152">
        <v>4</v>
      </c>
    </row>
    <row r="611" spans="1:11" x14ac:dyDescent="0.3">
      <c r="A611" s="145" t="s">
        <v>987</v>
      </c>
      <c r="B611" s="146" t="s">
        <v>378</v>
      </c>
      <c r="C611" s="145" t="s">
        <v>399</v>
      </c>
      <c r="D611" s="147">
        <v>138607245</v>
      </c>
      <c r="E611" s="148">
        <v>2522140101</v>
      </c>
      <c r="F611" s="145" t="s">
        <v>385</v>
      </c>
      <c r="G611" s="193">
        <v>36577</v>
      </c>
      <c r="H611" s="149">
        <f t="shared" ca="1" si="9"/>
        <v>16</v>
      </c>
      <c r="I611" s="150"/>
      <c r="J611" s="151">
        <v>79220</v>
      </c>
      <c r="K611" s="152">
        <v>4</v>
      </c>
    </row>
    <row r="612" spans="1:11" x14ac:dyDescent="0.3">
      <c r="A612" s="145" t="s">
        <v>1113</v>
      </c>
      <c r="B612" s="146" t="s">
        <v>1380</v>
      </c>
      <c r="C612" s="145" t="s">
        <v>405</v>
      </c>
      <c r="D612" s="147">
        <v>719165738</v>
      </c>
      <c r="E612" s="148">
        <v>9195750692</v>
      </c>
      <c r="F612" s="145" t="s">
        <v>385</v>
      </c>
      <c r="G612" s="193">
        <v>37153</v>
      </c>
      <c r="H612" s="149">
        <f t="shared" ca="1" si="9"/>
        <v>14</v>
      </c>
      <c r="I612" s="150"/>
      <c r="J612" s="151">
        <v>39440</v>
      </c>
      <c r="K612" s="152">
        <v>4</v>
      </c>
    </row>
    <row r="613" spans="1:11" x14ac:dyDescent="0.3">
      <c r="A613" s="145" t="s">
        <v>1262</v>
      </c>
      <c r="B613" s="146" t="s">
        <v>1380</v>
      </c>
      <c r="C613" s="145" t="s">
        <v>407</v>
      </c>
      <c r="D613" s="147">
        <v>368385341</v>
      </c>
      <c r="E613" s="148">
        <v>9195526537</v>
      </c>
      <c r="F613" s="145" t="s">
        <v>385</v>
      </c>
      <c r="G613" s="193">
        <v>35090</v>
      </c>
      <c r="H613" s="149">
        <f t="shared" ca="1" si="9"/>
        <v>20</v>
      </c>
      <c r="I613" s="150"/>
      <c r="J613" s="151">
        <v>46780</v>
      </c>
      <c r="K613" s="152">
        <v>2</v>
      </c>
    </row>
    <row r="614" spans="1:11" x14ac:dyDescent="0.3">
      <c r="A614" s="145" t="s">
        <v>1211</v>
      </c>
      <c r="B614" s="146" t="s">
        <v>378</v>
      </c>
      <c r="C614" s="145" t="s">
        <v>406</v>
      </c>
      <c r="D614" s="147">
        <v>808012612</v>
      </c>
      <c r="E614" s="148">
        <v>9193717553</v>
      </c>
      <c r="F614" s="145" t="s">
        <v>385</v>
      </c>
      <c r="G614" s="193">
        <v>38258</v>
      </c>
      <c r="H614" s="149">
        <f t="shared" ca="1" si="9"/>
        <v>11</v>
      </c>
      <c r="I614" s="150"/>
      <c r="J614" s="151">
        <v>60550</v>
      </c>
      <c r="K614" s="152">
        <v>2</v>
      </c>
    </row>
    <row r="615" spans="1:11" x14ac:dyDescent="0.3">
      <c r="A615" s="145" t="s">
        <v>999</v>
      </c>
      <c r="B615" s="146" t="s">
        <v>1381</v>
      </c>
      <c r="C615" s="145" t="s">
        <v>1386</v>
      </c>
      <c r="D615" s="147">
        <v>763518183</v>
      </c>
      <c r="E615" s="148">
        <v>2522581491</v>
      </c>
      <c r="F615" s="145" t="s">
        <v>386</v>
      </c>
      <c r="G615" s="193">
        <v>35059</v>
      </c>
      <c r="H615" s="149">
        <f t="shared" ca="1" si="9"/>
        <v>20</v>
      </c>
      <c r="I615" s="150" t="s">
        <v>387</v>
      </c>
      <c r="J615" s="151">
        <v>69400</v>
      </c>
      <c r="K615" s="152">
        <v>5</v>
      </c>
    </row>
    <row r="616" spans="1:11" x14ac:dyDescent="0.3">
      <c r="A616" s="145" t="s">
        <v>879</v>
      </c>
      <c r="B616" s="146" t="s">
        <v>674</v>
      </c>
      <c r="C616" s="145" t="s">
        <v>399</v>
      </c>
      <c r="D616" s="147">
        <v>504914685</v>
      </c>
      <c r="E616" s="148">
        <v>9195250630</v>
      </c>
      <c r="F616" s="145" t="s">
        <v>386</v>
      </c>
      <c r="G616" s="193">
        <v>36907</v>
      </c>
      <c r="H616" s="149">
        <f t="shared" ca="1" si="9"/>
        <v>15</v>
      </c>
      <c r="I616" s="150" t="s">
        <v>387</v>
      </c>
      <c r="J616" s="151">
        <v>33210</v>
      </c>
      <c r="K616" s="152">
        <v>4</v>
      </c>
    </row>
    <row r="617" spans="1:11" x14ac:dyDescent="0.3">
      <c r="A617" s="145" t="s">
        <v>1358</v>
      </c>
      <c r="B617" s="146" t="s">
        <v>1380</v>
      </c>
      <c r="C617" s="145" t="s">
        <v>408</v>
      </c>
      <c r="D617" s="147">
        <v>332494481</v>
      </c>
      <c r="E617" s="148">
        <v>9192094386</v>
      </c>
      <c r="F617" s="145" t="s">
        <v>386</v>
      </c>
      <c r="G617" s="193">
        <v>36957</v>
      </c>
      <c r="H617" s="149">
        <f t="shared" ca="1" si="9"/>
        <v>15</v>
      </c>
      <c r="I617" s="150" t="s">
        <v>391</v>
      </c>
      <c r="J617" s="151">
        <v>48410</v>
      </c>
      <c r="K617" s="152">
        <v>5</v>
      </c>
    </row>
    <row r="618" spans="1:11" x14ac:dyDescent="0.3">
      <c r="A618" s="145" t="s">
        <v>682</v>
      </c>
      <c r="B618" s="146" t="s">
        <v>1505</v>
      </c>
      <c r="C618" s="145" t="s">
        <v>1382</v>
      </c>
      <c r="D618" s="147">
        <v>456946966</v>
      </c>
      <c r="E618" s="148">
        <v>9194680033</v>
      </c>
      <c r="F618" s="145" t="s">
        <v>386</v>
      </c>
      <c r="G618" s="193">
        <v>36061</v>
      </c>
      <c r="H618" s="149">
        <f t="shared" ca="1" si="9"/>
        <v>17</v>
      </c>
      <c r="I618" s="150" t="s">
        <v>388</v>
      </c>
      <c r="J618" s="151">
        <v>74840</v>
      </c>
      <c r="K618" s="152">
        <v>4</v>
      </c>
    </row>
    <row r="619" spans="1:11" x14ac:dyDescent="0.3">
      <c r="A619" s="145" t="s">
        <v>925</v>
      </c>
      <c r="B619" s="146" t="s">
        <v>1380</v>
      </c>
      <c r="C619" s="145" t="s">
        <v>399</v>
      </c>
      <c r="D619" s="147">
        <v>944793994</v>
      </c>
      <c r="E619" s="148">
        <v>2525725646</v>
      </c>
      <c r="F619" s="145" t="s">
        <v>386</v>
      </c>
      <c r="G619" s="193">
        <v>41426</v>
      </c>
      <c r="H619" s="149">
        <f t="shared" ca="1" si="9"/>
        <v>2</v>
      </c>
      <c r="I619" s="150" t="s">
        <v>387</v>
      </c>
      <c r="J619" s="151">
        <v>24300</v>
      </c>
      <c r="K619" s="152">
        <v>3</v>
      </c>
    </row>
    <row r="620" spans="1:11" x14ac:dyDescent="0.3">
      <c r="A620" s="145" t="s">
        <v>834</v>
      </c>
      <c r="B620" s="146" t="s">
        <v>1383</v>
      </c>
      <c r="C620" s="145" t="s">
        <v>397</v>
      </c>
      <c r="D620" s="147">
        <v>575648597</v>
      </c>
      <c r="E620" s="148">
        <v>9198865267</v>
      </c>
      <c r="F620" s="145" t="s">
        <v>385</v>
      </c>
      <c r="G620" s="193">
        <v>34420</v>
      </c>
      <c r="H620" s="149">
        <f t="shared" ca="1" si="9"/>
        <v>22</v>
      </c>
      <c r="I620" s="150"/>
      <c r="J620" s="151">
        <v>31970</v>
      </c>
      <c r="K620" s="152">
        <v>5</v>
      </c>
    </row>
    <row r="621" spans="1:11" x14ac:dyDescent="0.3">
      <c r="A621" s="145" t="s">
        <v>758</v>
      </c>
      <c r="B621" s="146" t="s">
        <v>1380</v>
      </c>
      <c r="C621" s="145" t="s">
        <v>395</v>
      </c>
      <c r="D621" s="147">
        <v>403504590</v>
      </c>
      <c r="E621" s="148">
        <v>9192400511</v>
      </c>
      <c r="F621" s="145" t="s">
        <v>385</v>
      </c>
      <c r="G621" s="193">
        <v>38151</v>
      </c>
      <c r="H621" s="149">
        <f t="shared" ca="1" si="9"/>
        <v>11</v>
      </c>
      <c r="I621" s="150"/>
      <c r="J621" s="151">
        <v>64460</v>
      </c>
      <c r="K621" s="152">
        <v>1</v>
      </c>
    </row>
    <row r="622" spans="1:11" x14ac:dyDescent="0.3">
      <c r="A622" s="145" t="s">
        <v>733</v>
      </c>
      <c r="B622" s="146" t="s">
        <v>378</v>
      </c>
      <c r="C622" s="145" t="s">
        <v>395</v>
      </c>
      <c r="D622" s="147">
        <v>787156286</v>
      </c>
      <c r="E622" s="148">
        <v>2524588703</v>
      </c>
      <c r="F622" s="145" t="s">
        <v>386</v>
      </c>
      <c r="G622" s="193">
        <v>41036</v>
      </c>
      <c r="H622" s="149">
        <f t="shared" ca="1" si="9"/>
        <v>4</v>
      </c>
      <c r="I622" s="150" t="s">
        <v>388</v>
      </c>
      <c r="J622" s="151">
        <v>49810</v>
      </c>
      <c r="K622" s="152">
        <v>2</v>
      </c>
    </row>
    <row r="623" spans="1:11" x14ac:dyDescent="0.3">
      <c r="A623" s="145" t="s">
        <v>1034</v>
      </c>
      <c r="B623" s="146" t="s">
        <v>1383</v>
      </c>
      <c r="C623" s="145" t="s">
        <v>402</v>
      </c>
      <c r="D623" s="147">
        <v>424800509</v>
      </c>
      <c r="E623" s="148">
        <v>2523986051</v>
      </c>
      <c r="F623" s="145" t="s">
        <v>386</v>
      </c>
      <c r="G623" s="193">
        <v>37250</v>
      </c>
      <c r="H623" s="149">
        <f t="shared" ca="1" si="9"/>
        <v>14</v>
      </c>
      <c r="I623" s="150" t="s">
        <v>387</v>
      </c>
      <c r="J623" s="151">
        <v>44220</v>
      </c>
      <c r="K623" s="152">
        <v>3</v>
      </c>
    </row>
    <row r="624" spans="1:11" x14ac:dyDescent="0.3">
      <c r="A624" s="145" t="s">
        <v>1117</v>
      </c>
      <c r="B624" s="146" t="s">
        <v>378</v>
      </c>
      <c r="C624" s="145" t="s">
        <v>405</v>
      </c>
      <c r="D624" s="147">
        <v>724193735</v>
      </c>
      <c r="E624" s="148">
        <v>2528627048</v>
      </c>
      <c r="F624" s="145" t="s">
        <v>386</v>
      </c>
      <c r="G624" s="193">
        <v>34523</v>
      </c>
      <c r="H624" s="149">
        <f t="shared" ca="1" si="9"/>
        <v>21</v>
      </c>
      <c r="I624" s="150" t="s">
        <v>391</v>
      </c>
      <c r="J624" s="151">
        <v>43190</v>
      </c>
      <c r="K624" s="152">
        <v>2</v>
      </c>
    </row>
    <row r="625" spans="1:11" x14ac:dyDescent="0.3">
      <c r="A625" s="145" t="s">
        <v>1210</v>
      </c>
      <c r="B625" s="146" t="s">
        <v>1383</v>
      </c>
      <c r="C625" s="145" t="s">
        <v>406</v>
      </c>
      <c r="D625" s="147">
        <v>828395582</v>
      </c>
      <c r="E625" s="148">
        <v>9198591986</v>
      </c>
      <c r="F625" s="145" t="s">
        <v>386</v>
      </c>
      <c r="G625" s="193">
        <v>39817</v>
      </c>
      <c r="H625" s="149">
        <f t="shared" ca="1" si="9"/>
        <v>7</v>
      </c>
      <c r="I625" s="150" t="s">
        <v>388</v>
      </c>
      <c r="J625" s="151">
        <v>71680</v>
      </c>
      <c r="K625" s="152">
        <v>4</v>
      </c>
    </row>
    <row r="626" spans="1:11" x14ac:dyDescent="0.3">
      <c r="A626" s="145" t="s">
        <v>1389</v>
      </c>
      <c r="B626" s="146" t="s">
        <v>674</v>
      </c>
      <c r="C626" s="145" t="s">
        <v>408</v>
      </c>
      <c r="D626" s="147">
        <v>364525917</v>
      </c>
      <c r="E626" s="148">
        <v>2522787318</v>
      </c>
      <c r="F626" s="145" t="s">
        <v>386</v>
      </c>
      <c r="G626" s="193">
        <v>36239</v>
      </c>
      <c r="H626" s="149">
        <f t="shared" ca="1" si="9"/>
        <v>17</v>
      </c>
      <c r="I626" s="150" t="s">
        <v>391</v>
      </c>
      <c r="J626" s="151">
        <v>46410</v>
      </c>
      <c r="K626" s="152">
        <v>2</v>
      </c>
    </row>
    <row r="627" spans="1:11" x14ac:dyDescent="0.3">
      <c r="A627" s="145" t="s">
        <v>1387</v>
      </c>
      <c r="B627" s="146" t="s">
        <v>1383</v>
      </c>
      <c r="C627" s="145" t="s">
        <v>2311</v>
      </c>
      <c r="D627" s="147">
        <v>183135788</v>
      </c>
      <c r="E627" s="148">
        <v>2521198851</v>
      </c>
      <c r="F627" s="145" t="s">
        <v>385</v>
      </c>
      <c r="G627" s="193">
        <v>34382</v>
      </c>
      <c r="H627" s="149">
        <f t="shared" ca="1" si="9"/>
        <v>22</v>
      </c>
      <c r="I627" s="150"/>
      <c r="J627" s="151">
        <v>60760</v>
      </c>
      <c r="K627" s="152">
        <v>2</v>
      </c>
    </row>
    <row r="628" spans="1:11" x14ac:dyDescent="0.3">
      <c r="A628" s="145" t="s">
        <v>1241</v>
      </c>
      <c r="B628" s="146" t="s">
        <v>378</v>
      </c>
      <c r="C628" s="145" t="s">
        <v>407</v>
      </c>
      <c r="D628" s="147">
        <v>357568979</v>
      </c>
      <c r="E628" s="148">
        <v>2524316324</v>
      </c>
      <c r="F628" s="145" t="s">
        <v>389</v>
      </c>
      <c r="G628" s="193">
        <v>34920</v>
      </c>
      <c r="H628" s="149">
        <f t="shared" ca="1" si="9"/>
        <v>20</v>
      </c>
      <c r="I628" s="150" t="s">
        <v>390</v>
      </c>
      <c r="J628" s="151">
        <v>28525</v>
      </c>
      <c r="K628" s="152">
        <v>4</v>
      </c>
    </row>
    <row r="629" spans="1:11" x14ac:dyDescent="0.3">
      <c r="A629" s="145" t="s">
        <v>1045</v>
      </c>
      <c r="B629" s="146" t="s">
        <v>1505</v>
      </c>
      <c r="C629" s="145" t="s">
        <v>402</v>
      </c>
      <c r="D629" s="147">
        <v>466400098</v>
      </c>
      <c r="E629" s="148">
        <v>2524652136</v>
      </c>
      <c r="F629" s="145" t="s">
        <v>385</v>
      </c>
      <c r="G629" s="193">
        <v>37332</v>
      </c>
      <c r="H629" s="149">
        <f t="shared" ca="1" si="9"/>
        <v>14</v>
      </c>
      <c r="I629" s="150"/>
      <c r="J629" s="151">
        <v>29000</v>
      </c>
      <c r="K629" s="152">
        <v>5</v>
      </c>
    </row>
    <row r="630" spans="1:11" x14ac:dyDescent="0.3">
      <c r="A630" s="145" t="s">
        <v>1310</v>
      </c>
      <c r="B630" s="146" t="s">
        <v>1381</v>
      </c>
      <c r="C630" s="145" t="s">
        <v>407</v>
      </c>
      <c r="D630" s="147">
        <v>836953739</v>
      </c>
      <c r="E630" s="148">
        <v>2526443692</v>
      </c>
      <c r="F630" s="145" t="s">
        <v>389</v>
      </c>
      <c r="G630" s="193">
        <v>35664</v>
      </c>
      <c r="H630" s="149">
        <f t="shared" ca="1" si="9"/>
        <v>18</v>
      </c>
      <c r="I630" s="150" t="s">
        <v>393</v>
      </c>
      <c r="J630" s="151">
        <v>20990</v>
      </c>
      <c r="K630" s="152">
        <v>4</v>
      </c>
    </row>
    <row r="631" spans="1:11" x14ac:dyDescent="0.3">
      <c r="A631" s="145" t="s">
        <v>983</v>
      </c>
      <c r="B631" s="146" t="s">
        <v>1383</v>
      </c>
      <c r="C631" s="145" t="s">
        <v>399</v>
      </c>
      <c r="D631" s="147">
        <v>559376297</v>
      </c>
      <c r="E631" s="148">
        <v>9194888110</v>
      </c>
      <c r="F631" s="145" t="s">
        <v>386</v>
      </c>
      <c r="G631" s="193">
        <v>36291</v>
      </c>
      <c r="H631" s="149">
        <f t="shared" ca="1" si="9"/>
        <v>17</v>
      </c>
      <c r="I631" s="150" t="s">
        <v>387</v>
      </c>
      <c r="J631" s="151">
        <v>35820</v>
      </c>
      <c r="K631" s="152">
        <v>2</v>
      </c>
    </row>
    <row r="632" spans="1:11" x14ac:dyDescent="0.3">
      <c r="A632" s="145" t="s">
        <v>785</v>
      </c>
      <c r="B632" s="146" t="s">
        <v>1381</v>
      </c>
      <c r="C632" s="145" t="s">
        <v>1385</v>
      </c>
      <c r="D632" s="147">
        <v>197789466</v>
      </c>
      <c r="E632" s="148">
        <v>9191472895</v>
      </c>
      <c r="F632" s="145" t="s">
        <v>385</v>
      </c>
      <c r="G632" s="193">
        <v>37850</v>
      </c>
      <c r="H632" s="149">
        <f t="shared" ca="1" si="9"/>
        <v>12</v>
      </c>
      <c r="I632" s="150"/>
      <c r="J632" s="151">
        <v>76020</v>
      </c>
      <c r="K632" s="152">
        <v>1</v>
      </c>
    </row>
    <row r="633" spans="1:11" x14ac:dyDescent="0.3">
      <c r="A633" s="145" t="s">
        <v>1281</v>
      </c>
      <c r="B633" s="146" t="s">
        <v>1383</v>
      </c>
      <c r="C633" s="145" t="s">
        <v>407</v>
      </c>
      <c r="D633" s="147">
        <v>393973492</v>
      </c>
      <c r="E633" s="148">
        <v>2522869792</v>
      </c>
      <c r="F633" s="145" t="s">
        <v>389</v>
      </c>
      <c r="G633" s="193">
        <v>37285</v>
      </c>
      <c r="H633" s="149">
        <f t="shared" ca="1" si="9"/>
        <v>14</v>
      </c>
      <c r="I633" s="150" t="s">
        <v>388</v>
      </c>
      <c r="J633" s="151">
        <v>47350</v>
      </c>
      <c r="K633" s="152">
        <v>1</v>
      </c>
    </row>
    <row r="634" spans="1:11" x14ac:dyDescent="0.3">
      <c r="A634" s="145" t="s">
        <v>1030</v>
      </c>
      <c r="B634" s="146" t="s">
        <v>1383</v>
      </c>
      <c r="C634" s="145" t="s">
        <v>401</v>
      </c>
      <c r="D634" s="147">
        <v>214234804</v>
      </c>
      <c r="E634" s="148">
        <v>2528908079</v>
      </c>
      <c r="F634" s="145" t="s">
        <v>386</v>
      </c>
      <c r="G634" s="193">
        <v>36871</v>
      </c>
      <c r="H634" s="149">
        <f t="shared" ca="1" si="9"/>
        <v>15</v>
      </c>
      <c r="I634" s="150" t="s">
        <v>391</v>
      </c>
      <c r="J634" s="151">
        <v>53870</v>
      </c>
      <c r="K634" s="152">
        <v>2</v>
      </c>
    </row>
    <row r="635" spans="1:11" x14ac:dyDescent="0.3">
      <c r="A635" s="145" t="s">
        <v>881</v>
      </c>
      <c r="B635" s="146" t="s">
        <v>674</v>
      </c>
      <c r="C635" s="145" t="s">
        <v>399</v>
      </c>
      <c r="D635" s="147">
        <v>620336005</v>
      </c>
      <c r="E635" s="148">
        <v>9196422185</v>
      </c>
      <c r="F635" s="145" t="s">
        <v>386</v>
      </c>
      <c r="G635" s="193">
        <v>35070</v>
      </c>
      <c r="H635" s="149">
        <f t="shared" ca="1" si="9"/>
        <v>20</v>
      </c>
      <c r="I635" s="150" t="s">
        <v>387</v>
      </c>
      <c r="J635" s="151">
        <v>41060</v>
      </c>
      <c r="K635" s="152">
        <v>3</v>
      </c>
    </row>
    <row r="636" spans="1:11" x14ac:dyDescent="0.3">
      <c r="A636" s="145" t="s">
        <v>1053</v>
      </c>
      <c r="B636" s="146" t="s">
        <v>1383</v>
      </c>
      <c r="C636" s="145" t="s">
        <v>402</v>
      </c>
      <c r="D636" s="147">
        <v>751878224</v>
      </c>
      <c r="E636" s="148">
        <v>9194713628</v>
      </c>
      <c r="F636" s="145" t="s">
        <v>386</v>
      </c>
      <c r="G636" s="193">
        <v>36739</v>
      </c>
      <c r="H636" s="149">
        <f t="shared" ca="1" si="9"/>
        <v>15</v>
      </c>
      <c r="I636" s="150" t="s">
        <v>390</v>
      </c>
      <c r="J636" s="151">
        <v>87120</v>
      </c>
      <c r="K636" s="152">
        <v>3</v>
      </c>
    </row>
    <row r="637" spans="1:11" x14ac:dyDescent="0.3">
      <c r="A637" s="174" t="s">
        <v>1049</v>
      </c>
      <c r="B637" s="175" t="s">
        <v>1380</v>
      </c>
      <c r="C637" s="174" t="s">
        <v>402</v>
      </c>
      <c r="D637" s="176">
        <v>154984918</v>
      </c>
      <c r="E637" s="177">
        <v>2521575684</v>
      </c>
      <c r="F637" s="174" t="s">
        <v>386</v>
      </c>
      <c r="G637" s="196">
        <v>36969</v>
      </c>
      <c r="H637" s="178">
        <f t="shared" ca="1" si="9"/>
        <v>15</v>
      </c>
      <c r="I637" s="178" t="s">
        <v>387</v>
      </c>
      <c r="J637" s="179">
        <v>22900</v>
      </c>
      <c r="K637" s="180">
        <v>1</v>
      </c>
    </row>
    <row r="638" spans="1:11" x14ac:dyDescent="0.3">
      <c r="A638" s="201" t="s">
        <v>1320</v>
      </c>
      <c r="B638" s="200" t="s">
        <v>1383</v>
      </c>
      <c r="C638" s="201" t="s">
        <v>408</v>
      </c>
      <c r="D638" s="202">
        <v>904497673</v>
      </c>
      <c r="E638" s="203">
        <v>2521277028</v>
      </c>
      <c r="F638" s="201" t="s">
        <v>385</v>
      </c>
      <c r="G638" s="204">
        <v>37127</v>
      </c>
      <c r="H638" s="205">
        <f t="shared" ca="1" si="9"/>
        <v>14</v>
      </c>
      <c r="I638" s="205"/>
      <c r="J638" s="206">
        <v>23340</v>
      </c>
      <c r="K638" s="207">
        <v>4</v>
      </c>
    </row>
    <row r="639" spans="1:11" x14ac:dyDescent="0.3">
      <c r="A639" s="145" t="s">
        <v>950</v>
      </c>
      <c r="B639" s="146" t="s">
        <v>1383</v>
      </c>
      <c r="C639" s="145" t="s">
        <v>399</v>
      </c>
      <c r="D639" s="147">
        <v>876777922</v>
      </c>
      <c r="E639" s="148">
        <v>2527358099</v>
      </c>
      <c r="F639" s="145" t="s">
        <v>385</v>
      </c>
      <c r="G639" s="193">
        <v>41478</v>
      </c>
      <c r="H639" s="149">
        <f t="shared" ca="1" si="9"/>
        <v>2</v>
      </c>
      <c r="I639" s="150"/>
      <c r="J639" s="151">
        <v>88840</v>
      </c>
      <c r="K639" s="152">
        <v>5</v>
      </c>
    </row>
    <row r="640" spans="1:11" x14ac:dyDescent="0.3">
      <c r="A640" s="145" t="s">
        <v>748</v>
      </c>
      <c r="B640" s="146" t="s">
        <v>1381</v>
      </c>
      <c r="C640" s="145" t="s">
        <v>395</v>
      </c>
      <c r="D640" s="147">
        <v>831188207</v>
      </c>
      <c r="E640" s="148">
        <v>9192121334</v>
      </c>
      <c r="F640" s="145" t="s">
        <v>386</v>
      </c>
      <c r="G640" s="193">
        <v>36736</v>
      </c>
      <c r="H640" s="149">
        <f t="shared" ca="1" si="9"/>
        <v>15</v>
      </c>
      <c r="I640" s="150" t="s">
        <v>387</v>
      </c>
      <c r="J640" s="151">
        <v>71950</v>
      </c>
      <c r="K640" s="152">
        <v>5</v>
      </c>
    </row>
    <row r="641" spans="1:11" x14ac:dyDescent="0.3">
      <c r="A641" s="145" t="s">
        <v>946</v>
      </c>
      <c r="B641" s="146" t="s">
        <v>1381</v>
      </c>
      <c r="C641" s="145" t="s">
        <v>399</v>
      </c>
      <c r="D641" s="147">
        <v>931105030</v>
      </c>
      <c r="E641" s="148">
        <v>9191397811</v>
      </c>
      <c r="F641" s="145" t="s">
        <v>386</v>
      </c>
      <c r="G641" s="193">
        <v>34944</v>
      </c>
      <c r="H641" s="149">
        <f t="shared" ca="1" si="9"/>
        <v>20</v>
      </c>
      <c r="I641" s="150" t="s">
        <v>391</v>
      </c>
      <c r="J641" s="151">
        <v>61330</v>
      </c>
      <c r="K641" s="152">
        <v>4</v>
      </c>
    </row>
    <row r="642" spans="1:11" x14ac:dyDescent="0.3">
      <c r="A642" s="145" t="s">
        <v>852</v>
      </c>
      <c r="B642" s="146" t="s">
        <v>1381</v>
      </c>
      <c r="C642" s="145" t="s">
        <v>398</v>
      </c>
      <c r="D642" s="147">
        <v>244171882</v>
      </c>
      <c r="E642" s="148">
        <v>2527577867</v>
      </c>
      <c r="F642" s="145" t="s">
        <v>389</v>
      </c>
      <c r="G642" s="193">
        <v>37583</v>
      </c>
      <c r="H642" s="149">
        <f t="shared" ref="H642:H705" ca="1" si="10">DATEDIF(G642,TODAY(),"Y")</f>
        <v>13</v>
      </c>
      <c r="I642" s="150" t="s">
        <v>393</v>
      </c>
      <c r="J642" s="151">
        <v>89780</v>
      </c>
      <c r="K642" s="152">
        <v>4</v>
      </c>
    </row>
    <row r="643" spans="1:11" x14ac:dyDescent="0.3">
      <c r="A643" s="145" t="s">
        <v>1404</v>
      </c>
      <c r="B643" s="146" t="s">
        <v>674</v>
      </c>
      <c r="C643" s="145" t="s">
        <v>408</v>
      </c>
      <c r="D643" s="147">
        <v>641962645</v>
      </c>
      <c r="E643" s="148">
        <v>9196965088</v>
      </c>
      <c r="F643" s="145" t="s">
        <v>385</v>
      </c>
      <c r="G643" s="193">
        <v>35671</v>
      </c>
      <c r="H643" s="149">
        <f t="shared" ca="1" si="10"/>
        <v>18</v>
      </c>
      <c r="I643" s="150"/>
      <c r="J643" s="151">
        <v>78590</v>
      </c>
      <c r="K643" s="152">
        <v>1</v>
      </c>
    </row>
    <row r="644" spans="1:11" x14ac:dyDescent="0.3">
      <c r="A644" s="145" t="s">
        <v>914</v>
      </c>
      <c r="B644" s="146" t="s">
        <v>1383</v>
      </c>
      <c r="C644" s="145" t="s">
        <v>1386</v>
      </c>
      <c r="D644" s="147">
        <v>219740602</v>
      </c>
      <c r="E644" s="148">
        <v>9197429525</v>
      </c>
      <c r="F644" s="145" t="s">
        <v>389</v>
      </c>
      <c r="G644" s="193">
        <v>37303</v>
      </c>
      <c r="H644" s="149">
        <f t="shared" ca="1" si="10"/>
        <v>14</v>
      </c>
      <c r="I644" s="150" t="s">
        <v>388</v>
      </c>
      <c r="J644" s="151">
        <v>16015</v>
      </c>
      <c r="K644" s="152">
        <v>3</v>
      </c>
    </row>
    <row r="645" spans="1:11" x14ac:dyDescent="0.3">
      <c r="A645" s="174" t="s">
        <v>690</v>
      </c>
      <c r="B645" s="175" t="s">
        <v>378</v>
      </c>
      <c r="C645" s="174" t="s">
        <v>1379</v>
      </c>
      <c r="D645" s="176">
        <v>100432924</v>
      </c>
      <c r="E645" s="177">
        <v>9192804104</v>
      </c>
      <c r="F645" s="174" t="s">
        <v>386</v>
      </c>
      <c r="G645" s="196">
        <v>39979</v>
      </c>
      <c r="H645" s="178">
        <f t="shared" ca="1" si="10"/>
        <v>6</v>
      </c>
      <c r="I645" s="178" t="s">
        <v>387</v>
      </c>
      <c r="J645" s="179">
        <v>24550</v>
      </c>
      <c r="K645" s="180">
        <v>1</v>
      </c>
    </row>
    <row r="646" spans="1:11" x14ac:dyDescent="0.3">
      <c r="A646" s="145" t="s">
        <v>1347</v>
      </c>
      <c r="B646" s="146" t="s">
        <v>1381</v>
      </c>
      <c r="C646" s="145" t="s">
        <v>408</v>
      </c>
      <c r="D646" s="147">
        <v>375875723</v>
      </c>
      <c r="E646" s="148">
        <v>2526026842</v>
      </c>
      <c r="F646" s="145" t="s">
        <v>385</v>
      </c>
      <c r="G646" s="193">
        <v>37215</v>
      </c>
      <c r="H646" s="149">
        <f t="shared" ca="1" si="10"/>
        <v>14</v>
      </c>
      <c r="I646" s="150"/>
      <c r="J646" s="151">
        <v>64263</v>
      </c>
      <c r="K646" s="152">
        <v>3</v>
      </c>
    </row>
    <row r="647" spans="1:11" x14ac:dyDescent="0.3">
      <c r="A647" s="174" t="s">
        <v>1369</v>
      </c>
      <c r="B647" s="175" t="s">
        <v>1383</v>
      </c>
      <c r="C647" s="174" t="s">
        <v>408</v>
      </c>
      <c r="D647" s="176">
        <v>763182349</v>
      </c>
      <c r="E647" s="177">
        <v>2527780776</v>
      </c>
      <c r="F647" s="174" t="s">
        <v>385</v>
      </c>
      <c r="G647" s="196">
        <v>36411</v>
      </c>
      <c r="H647" s="178">
        <f t="shared" ca="1" si="10"/>
        <v>16</v>
      </c>
      <c r="I647" s="178"/>
      <c r="J647" s="179">
        <v>75550</v>
      </c>
      <c r="K647" s="180">
        <v>3</v>
      </c>
    </row>
    <row r="648" spans="1:11" x14ac:dyDescent="0.3">
      <c r="A648" s="145" t="s">
        <v>2524</v>
      </c>
      <c r="B648" s="146" t="s">
        <v>1383</v>
      </c>
      <c r="C648" s="145" t="s">
        <v>399</v>
      </c>
      <c r="D648" s="147">
        <v>130619578</v>
      </c>
      <c r="E648" s="148">
        <v>9195057530</v>
      </c>
      <c r="F648" s="145" t="s">
        <v>385</v>
      </c>
      <c r="G648" s="193">
        <v>34423</v>
      </c>
      <c r="H648" s="149">
        <f t="shared" ca="1" si="10"/>
        <v>22</v>
      </c>
      <c r="I648" s="150"/>
      <c r="J648" s="151">
        <v>89520</v>
      </c>
      <c r="K648" s="152">
        <v>5</v>
      </c>
    </row>
    <row r="649" spans="1:11" x14ac:dyDescent="0.3">
      <c r="A649" s="145" t="s">
        <v>1280</v>
      </c>
      <c r="B649" s="146" t="s">
        <v>1381</v>
      </c>
      <c r="C649" s="145" t="s">
        <v>407</v>
      </c>
      <c r="D649" s="147">
        <v>304024314</v>
      </c>
      <c r="E649" s="148">
        <v>9192244880</v>
      </c>
      <c r="F649" s="145" t="s">
        <v>385</v>
      </c>
      <c r="G649" s="193">
        <v>38695</v>
      </c>
      <c r="H649" s="149">
        <f t="shared" ca="1" si="10"/>
        <v>10</v>
      </c>
      <c r="I649" s="150"/>
      <c r="J649" s="151">
        <v>46650</v>
      </c>
      <c r="K649" s="152">
        <v>2</v>
      </c>
    </row>
    <row r="650" spans="1:11" x14ac:dyDescent="0.3">
      <c r="A650" s="145" t="s">
        <v>826</v>
      </c>
      <c r="B650" s="146" t="s">
        <v>1380</v>
      </c>
      <c r="C650" s="145" t="s">
        <v>397</v>
      </c>
      <c r="D650" s="147">
        <v>281005046</v>
      </c>
      <c r="E650" s="148">
        <v>2527051004</v>
      </c>
      <c r="F650" s="145" t="s">
        <v>385</v>
      </c>
      <c r="G650" s="193">
        <v>40928</v>
      </c>
      <c r="H650" s="149">
        <f t="shared" ca="1" si="10"/>
        <v>4</v>
      </c>
      <c r="I650" s="150"/>
      <c r="J650" s="151">
        <v>56920</v>
      </c>
      <c r="K650" s="152">
        <v>4</v>
      </c>
    </row>
    <row r="651" spans="1:11" x14ac:dyDescent="0.3">
      <c r="A651" s="145" t="s">
        <v>761</v>
      </c>
      <c r="B651" s="146" t="s">
        <v>378</v>
      </c>
      <c r="C651" s="145" t="s">
        <v>395</v>
      </c>
      <c r="D651" s="147">
        <v>676534152</v>
      </c>
      <c r="E651" s="148">
        <v>9194416232</v>
      </c>
      <c r="F651" s="145" t="s">
        <v>386</v>
      </c>
      <c r="G651" s="193">
        <v>41590</v>
      </c>
      <c r="H651" s="149">
        <f t="shared" ca="1" si="10"/>
        <v>2</v>
      </c>
      <c r="I651" s="150" t="s">
        <v>387</v>
      </c>
      <c r="J651" s="151">
        <v>23280</v>
      </c>
      <c r="K651" s="152">
        <v>1</v>
      </c>
    </row>
    <row r="652" spans="1:11" x14ac:dyDescent="0.3">
      <c r="A652" s="145" t="s">
        <v>1125</v>
      </c>
      <c r="B652" s="146" t="s">
        <v>1505</v>
      </c>
      <c r="C652" s="145" t="s">
        <v>405</v>
      </c>
      <c r="D652" s="147">
        <v>443238477</v>
      </c>
      <c r="E652" s="148">
        <v>9198624601</v>
      </c>
      <c r="F652" s="145" t="s">
        <v>386</v>
      </c>
      <c r="G652" s="193">
        <v>38937</v>
      </c>
      <c r="H652" s="149">
        <f t="shared" ca="1" si="10"/>
        <v>9</v>
      </c>
      <c r="I652" s="150" t="s">
        <v>391</v>
      </c>
      <c r="J652" s="151">
        <v>80090</v>
      </c>
      <c r="K652" s="152">
        <v>2</v>
      </c>
    </row>
    <row r="653" spans="1:11" x14ac:dyDescent="0.3">
      <c r="A653" s="145" t="s">
        <v>846</v>
      </c>
      <c r="B653" s="146" t="s">
        <v>378</v>
      </c>
      <c r="C653" s="145" t="s">
        <v>397</v>
      </c>
      <c r="D653" s="147">
        <v>304068732</v>
      </c>
      <c r="E653" s="148">
        <v>2523919445</v>
      </c>
      <c r="F653" s="145" t="s">
        <v>389</v>
      </c>
      <c r="G653" s="193">
        <v>39307</v>
      </c>
      <c r="H653" s="149">
        <f t="shared" ca="1" si="10"/>
        <v>8</v>
      </c>
      <c r="I653" s="150" t="s">
        <v>387</v>
      </c>
      <c r="J653" s="151">
        <v>34110</v>
      </c>
      <c r="K653" s="152">
        <v>4</v>
      </c>
    </row>
    <row r="654" spans="1:11" x14ac:dyDescent="0.3">
      <c r="A654" s="145" t="s">
        <v>968</v>
      </c>
      <c r="B654" s="146" t="s">
        <v>1383</v>
      </c>
      <c r="C654" s="145" t="s">
        <v>399</v>
      </c>
      <c r="D654" s="147">
        <v>399060898</v>
      </c>
      <c r="E654" s="148">
        <v>9195197037</v>
      </c>
      <c r="F654" s="145" t="s">
        <v>385</v>
      </c>
      <c r="G654" s="193">
        <v>40655</v>
      </c>
      <c r="H654" s="149">
        <f t="shared" ca="1" si="10"/>
        <v>5</v>
      </c>
      <c r="I654" s="150"/>
      <c r="J654" s="151">
        <v>37980</v>
      </c>
      <c r="K654" s="152">
        <v>4</v>
      </c>
    </row>
    <row r="655" spans="1:11" x14ac:dyDescent="0.3">
      <c r="A655" s="145" t="s">
        <v>743</v>
      </c>
      <c r="B655" s="146" t="s">
        <v>1383</v>
      </c>
      <c r="C655" s="145" t="s">
        <v>395</v>
      </c>
      <c r="D655" s="147">
        <v>349979288</v>
      </c>
      <c r="E655" s="148">
        <v>9194629972</v>
      </c>
      <c r="F655" s="145" t="s">
        <v>386</v>
      </c>
      <c r="G655" s="193">
        <v>41203</v>
      </c>
      <c r="H655" s="149">
        <f t="shared" ca="1" si="10"/>
        <v>3</v>
      </c>
      <c r="I655" s="150" t="s">
        <v>391</v>
      </c>
      <c r="J655" s="151">
        <v>28650</v>
      </c>
      <c r="K655" s="152">
        <v>4</v>
      </c>
    </row>
    <row r="656" spans="1:11" x14ac:dyDescent="0.3">
      <c r="A656" s="145" t="s">
        <v>776</v>
      </c>
      <c r="B656" s="146" t="s">
        <v>378</v>
      </c>
      <c r="C656" s="145" t="s">
        <v>1385</v>
      </c>
      <c r="D656" s="147">
        <v>719937584</v>
      </c>
      <c r="E656" s="148">
        <v>9191653055</v>
      </c>
      <c r="F656" s="145" t="s">
        <v>386</v>
      </c>
      <c r="G656" s="193">
        <v>37397</v>
      </c>
      <c r="H656" s="149">
        <f t="shared" ca="1" si="10"/>
        <v>14</v>
      </c>
      <c r="I656" s="150" t="s">
        <v>391</v>
      </c>
      <c r="J656" s="151">
        <v>37620</v>
      </c>
      <c r="K656" s="152">
        <v>5</v>
      </c>
    </row>
    <row r="657" spans="1:11" x14ac:dyDescent="0.3">
      <c r="A657" s="145" t="s">
        <v>1394</v>
      </c>
      <c r="B657" s="146" t="s">
        <v>1381</v>
      </c>
      <c r="C657" s="145" t="s">
        <v>408</v>
      </c>
      <c r="D657" s="147">
        <v>657835603</v>
      </c>
      <c r="E657" s="148">
        <v>2526609693</v>
      </c>
      <c r="F657" s="145" t="s">
        <v>386</v>
      </c>
      <c r="G657" s="193">
        <v>41016</v>
      </c>
      <c r="H657" s="149">
        <f t="shared" ca="1" si="10"/>
        <v>4</v>
      </c>
      <c r="I657" s="150" t="s">
        <v>387</v>
      </c>
      <c r="J657" s="151">
        <v>24200</v>
      </c>
      <c r="K657" s="152">
        <v>5</v>
      </c>
    </row>
    <row r="658" spans="1:11" x14ac:dyDescent="0.3">
      <c r="A658" s="145" t="s">
        <v>1025</v>
      </c>
      <c r="B658" s="146" t="s">
        <v>1505</v>
      </c>
      <c r="C658" s="145" t="s">
        <v>401</v>
      </c>
      <c r="D658" s="147">
        <v>380343690</v>
      </c>
      <c r="E658" s="148">
        <v>2523906310</v>
      </c>
      <c r="F658" s="145" t="s">
        <v>385</v>
      </c>
      <c r="G658" s="193">
        <v>36938</v>
      </c>
      <c r="H658" s="149">
        <f t="shared" ca="1" si="10"/>
        <v>15</v>
      </c>
      <c r="I658" s="150"/>
      <c r="J658" s="151">
        <v>61890</v>
      </c>
      <c r="K658" s="152">
        <v>2</v>
      </c>
    </row>
    <row r="659" spans="1:11" x14ac:dyDescent="0.3">
      <c r="A659" s="145" t="s">
        <v>1300</v>
      </c>
      <c r="B659" s="146" t="s">
        <v>1381</v>
      </c>
      <c r="C659" s="145" t="s">
        <v>407</v>
      </c>
      <c r="D659" s="147">
        <v>102159909</v>
      </c>
      <c r="E659" s="148">
        <v>2521868104</v>
      </c>
      <c r="F659" s="145" t="s">
        <v>392</v>
      </c>
      <c r="G659" s="193">
        <v>37978</v>
      </c>
      <c r="H659" s="149">
        <f t="shared" ca="1" si="10"/>
        <v>12</v>
      </c>
      <c r="I659" s="150"/>
      <c r="J659" s="151">
        <v>36788</v>
      </c>
      <c r="K659" s="152">
        <v>4</v>
      </c>
    </row>
    <row r="660" spans="1:11" x14ac:dyDescent="0.3">
      <c r="A660" s="145" t="s">
        <v>942</v>
      </c>
      <c r="B660" s="146" t="s">
        <v>1505</v>
      </c>
      <c r="C660" s="145" t="s">
        <v>399</v>
      </c>
      <c r="D660" s="147">
        <v>590896401</v>
      </c>
      <c r="E660" s="148">
        <v>2523122603</v>
      </c>
      <c r="F660" s="145" t="s">
        <v>386</v>
      </c>
      <c r="G660" s="193">
        <v>36312</v>
      </c>
      <c r="H660" s="149">
        <f t="shared" ca="1" si="10"/>
        <v>16</v>
      </c>
      <c r="I660" s="150" t="s">
        <v>390</v>
      </c>
      <c r="J660" s="151">
        <v>70760</v>
      </c>
      <c r="K660" s="152">
        <v>1</v>
      </c>
    </row>
    <row r="661" spans="1:11" x14ac:dyDescent="0.3">
      <c r="A661" s="145" t="s">
        <v>954</v>
      </c>
      <c r="B661" s="146" t="s">
        <v>1383</v>
      </c>
      <c r="C661" s="145" t="s">
        <v>399</v>
      </c>
      <c r="D661" s="147">
        <v>475517002</v>
      </c>
      <c r="E661" s="148">
        <v>2523909820</v>
      </c>
      <c r="F661" s="145" t="s">
        <v>386</v>
      </c>
      <c r="G661" s="193">
        <v>37109</v>
      </c>
      <c r="H661" s="149">
        <f t="shared" ca="1" si="10"/>
        <v>14</v>
      </c>
      <c r="I661" s="150" t="s">
        <v>391</v>
      </c>
      <c r="J661" s="151">
        <v>68750</v>
      </c>
      <c r="K661" s="152">
        <v>1</v>
      </c>
    </row>
    <row r="662" spans="1:11" x14ac:dyDescent="0.3">
      <c r="A662" s="145" t="s">
        <v>1173</v>
      </c>
      <c r="B662" s="146" t="s">
        <v>1381</v>
      </c>
      <c r="C662" s="145" t="s">
        <v>406</v>
      </c>
      <c r="D662" s="147">
        <v>505680981</v>
      </c>
      <c r="E662" s="148">
        <v>2527557761</v>
      </c>
      <c r="F662" s="145" t="s">
        <v>386</v>
      </c>
      <c r="G662" s="193">
        <v>35612</v>
      </c>
      <c r="H662" s="149">
        <f t="shared" ca="1" si="10"/>
        <v>18</v>
      </c>
      <c r="I662" s="150" t="s">
        <v>387</v>
      </c>
      <c r="J662" s="151">
        <v>29130</v>
      </c>
      <c r="K662" s="152">
        <v>1</v>
      </c>
    </row>
    <row r="663" spans="1:11" x14ac:dyDescent="0.3">
      <c r="A663" s="145" t="s">
        <v>956</v>
      </c>
      <c r="B663" s="146" t="s">
        <v>378</v>
      </c>
      <c r="C663" s="145" t="s">
        <v>399</v>
      </c>
      <c r="D663" s="147">
        <v>612295735</v>
      </c>
      <c r="E663" s="148">
        <v>9195228292</v>
      </c>
      <c r="F663" s="145" t="s">
        <v>386</v>
      </c>
      <c r="G663" s="193">
        <v>36837</v>
      </c>
      <c r="H663" s="149">
        <f t="shared" ca="1" si="10"/>
        <v>15</v>
      </c>
      <c r="I663" s="150" t="s">
        <v>391</v>
      </c>
      <c r="J663" s="151">
        <v>73144</v>
      </c>
      <c r="K663" s="152">
        <v>5</v>
      </c>
    </row>
    <row r="664" spans="1:11" x14ac:dyDescent="0.3">
      <c r="A664" s="145" t="s">
        <v>1246</v>
      </c>
      <c r="B664" s="146" t="s">
        <v>1381</v>
      </c>
      <c r="C664" s="145" t="s">
        <v>407</v>
      </c>
      <c r="D664" s="147">
        <v>627977314</v>
      </c>
      <c r="E664" s="148">
        <v>2521525844</v>
      </c>
      <c r="F664" s="145" t="s">
        <v>386</v>
      </c>
      <c r="G664" s="193">
        <v>35561</v>
      </c>
      <c r="H664" s="149">
        <f t="shared" ca="1" si="10"/>
        <v>19</v>
      </c>
      <c r="I664" s="150" t="s">
        <v>388</v>
      </c>
      <c r="J664" s="151">
        <v>86240</v>
      </c>
      <c r="K664" s="152">
        <v>1</v>
      </c>
    </row>
    <row r="665" spans="1:11" x14ac:dyDescent="0.3">
      <c r="A665" s="145" t="s">
        <v>1073</v>
      </c>
      <c r="B665" s="146" t="s">
        <v>1383</v>
      </c>
      <c r="C665" s="145" t="s">
        <v>402</v>
      </c>
      <c r="D665" s="147">
        <v>643272576</v>
      </c>
      <c r="E665" s="148">
        <v>2522256131</v>
      </c>
      <c r="F665" s="145" t="s">
        <v>392</v>
      </c>
      <c r="G665" s="193">
        <v>36369</v>
      </c>
      <c r="H665" s="149">
        <f t="shared" ca="1" si="10"/>
        <v>16</v>
      </c>
      <c r="I665" s="150"/>
      <c r="J665" s="151">
        <v>36844</v>
      </c>
      <c r="K665" s="152">
        <v>4</v>
      </c>
    </row>
    <row r="666" spans="1:11" x14ac:dyDescent="0.3">
      <c r="A666" s="145" t="s">
        <v>1268</v>
      </c>
      <c r="B666" s="146" t="s">
        <v>1383</v>
      </c>
      <c r="C666" s="145" t="s">
        <v>407</v>
      </c>
      <c r="D666" s="147">
        <v>622200296</v>
      </c>
      <c r="E666" s="148">
        <v>2526306545</v>
      </c>
      <c r="F666" s="145" t="s">
        <v>386</v>
      </c>
      <c r="G666" s="193">
        <v>34437</v>
      </c>
      <c r="H666" s="149">
        <f t="shared" ca="1" si="10"/>
        <v>22</v>
      </c>
      <c r="I666" s="150" t="s">
        <v>387</v>
      </c>
      <c r="J666" s="151">
        <v>65571</v>
      </c>
      <c r="K666" s="152">
        <v>3</v>
      </c>
    </row>
    <row r="667" spans="1:11" x14ac:dyDescent="0.3">
      <c r="A667" s="145" t="s">
        <v>1104</v>
      </c>
      <c r="B667" s="146" t="s">
        <v>378</v>
      </c>
      <c r="C667" s="145" t="s">
        <v>404</v>
      </c>
      <c r="D667" s="147">
        <v>425943144</v>
      </c>
      <c r="E667" s="148">
        <v>2522911046</v>
      </c>
      <c r="F667" s="145" t="s">
        <v>385</v>
      </c>
      <c r="G667" s="193">
        <v>37173</v>
      </c>
      <c r="H667" s="149">
        <f t="shared" ca="1" si="10"/>
        <v>14</v>
      </c>
      <c r="I667" s="150"/>
      <c r="J667" s="151">
        <v>71700</v>
      </c>
      <c r="K667" s="152">
        <v>2</v>
      </c>
    </row>
    <row r="668" spans="1:11" x14ac:dyDescent="0.3">
      <c r="A668" s="145" t="s">
        <v>1375</v>
      </c>
      <c r="B668" s="146" t="s">
        <v>1383</v>
      </c>
      <c r="C668" s="145" t="s">
        <v>408</v>
      </c>
      <c r="D668" s="147">
        <v>627494412</v>
      </c>
      <c r="E668" s="148">
        <v>2528249735</v>
      </c>
      <c r="F668" s="145" t="s">
        <v>386</v>
      </c>
      <c r="G668" s="193">
        <v>36099</v>
      </c>
      <c r="H668" s="149">
        <f t="shared" ca="1" si="10"/>
        <v>17</v>
      </c>
      <c r="I668" s="150" t="s">
        <v>387</v>
      </c>
      <c r="J668" s="151">
        <v>58370</v>
      </c>
      <c r="K668" s="152">
        <v>5</v>
      </c>
    </row>
    <row r="669" spans="1:11" x14ac:dyDescent="0.3">
      <c r="A669" s="145" t="s">
        <v>1218</v>
      </c>
      <c r="B669" s="146" t="s">
        <v>1381</v>
      </c>
      <c r="C669" s="145" t="s">
        <v>406</v>
      </c>
      <c r="D669" s="147">
        <v>214291610</v>
      </c>
      <c r="E669" s="148">
        <v>2523858464</v>
      </c>
      <c r="F669" s="145" t="s">
        <v>386</v>
      </c>
      <c r="G669" s="193">
        <v>35335</v>
      </c>
      <c r="H669" s="149">
        <f t="shared" ca="1" si="10"/>
        <v>19</v>
      </c>
      <c r="I669" s="150" t="s">
        <v>387</v>
      </c>
      <c r="J669" s="151">
        <v>47340</v>
      </c>
      <c r="K669" s="152">
        <v>2</v>
      </c>
    </row>
    <row r="670" spans="1:11" x14ac:dyDescent="0.3">
      <c r="A670" s="145" t="s">
        <v>717</v>
      </c>
      <c r="B670" s="146" t="s">
        <v>1383</v>
      </c>
      <c r="C670" s="145" t="s">
        <v>395</v>
      </c>
      <c r="D670" s="147">
        <v>260815239</v>
      </c>
      <c r="E670" s="148">
        <v>2523040292</v>
      </c>
      <c r="F670" s="145" t="s">
        <v>392</v>
      </c>
      <c r="G670" s="193">
        <v>36107</v>
      </c>
      <c r="H670" s="149">
        <f t="shared" ca="1" si="10"/>
        <v>17</v>
      </c>
      <c r="I670" s="150"/>
      <c r="J670" s="151">
        <v>14568</v>
      </c>
      <c r="K670" s="152">
        <v>3</v>
      </c>
    </row>
    <row r="671" spans="1:11" x14ac:dyDescent="0.3">
      <c r="A671" s="167" t="s">
        <v>1098</v>
      </c>
      <c r="B671" s="168" t="s">
        <v>1505</v>
      </c>
      <c r="C671" s="167" t="s">
        <v>403</v>
      </c>
      <c r="D671" s="169">
        <v>917195248</v>
      </c>
      <c r="E671" s="170">
        <v>9194605984</v>
      </c>
      <c r="F671" s="167" t="s">
        <v>392</v>
      </c>
      <c r="G671" s="195">
        <v>41244</v>
      </c>
      <c r="H671" s="171">
        <f t="shared" ca="1" si="10"/>
        <v>3</v>
      </c>
      <c r="I671" s="171"/>
      <c r="J671" s="172">
        <v>11044</v>
      </c>
      <c r="K671" s="173">
        <v>2</v>
      </c>
    </row>
    <row r="672" spans="1:11" x14ac:dyDescent="0.3">
      <c r="A672" s="145" t="s">
        <v>842</v>
      </c>
      <c r="B672" s="146" t="s">
        <v>1381</v>
      </c>
      <c r="C672" s="145" t="s">
        <v>397</v>
      </c>
      <c r="D672" s="147">
        <v>503349830</v>
      </c>
      <c r="E672" s="148">
        <v>9191999230</v>
      </c>
      <c r="F672" s="145" t="s">
        <v>386</v>
      </c>
      <c r="G672" s="193">
        <v>36812</v>
      </c>
      <c r="H672" s="149">
        <f t="shared" ca="1" si="10"/>
        <v>15</v>
      </c>
      <c r="I672" s="150" t="s">
        <v>391</v>
      </c>
      <c r="J672" s="151">
        <v>32140</v>
      </c>
      <c r="K672" s="152">
        <v>2</v>
      </c>
    </row>
    <row r="673" spans="1:11" x14ac:dyDescent="0.3">
      <c r="A673" s="145" t="s">
        <v>1294</v>
      </c>
      <c r="B673" s="146" t="s">
        <v>674</v>
      </c>
      <c r="C673" s="145" t="s">
        <v>407</v>
      </c>
      <c r="D673" s="147">
        <v>619456809</v>
      </c>
      <c r="E673" s="148">
        <v>9196865606</v>
      </c>
      <c r="F673" s="145" t="s">
        <v>389</v>
      </c>
      <c r="G673" s="193">
        <v>36766</v>
      </c>
      <c r="H673" s="149">
        <f t="shared" ca="1" si="10"/>
        <v>15</v>
      </c>
      <c r="I673" s="150" t="s">
        <v>393</v>
      </c>
      <c r="J673" s="151">
        <v>39530</v>
      </c>
      <c r="K673" s="152">
        <v>5</v>
      </c>
    </row>
    <row r="674" spans="1:11" x14ac:dyDescent="0.3">
      <c r="A674" s="145" t="s">
        <v>965</v>
      </c>
      <c r="B674" s="146" t="s">
        <v>674</v>
      </c>
      <c r="C674" s="145" t="s">
        <v>399</v>
      </c>
      <c r="D674" s="147">
        <v>575270646</v>
      </c>
      <c r="E674" s="148">
        <v>9197819805</v>
      </c>
      <c r="F674" s="145" t="s">
        <v>386</v>
      </c>
      <c r="G674" s="193">
        <v>36217</v>
      </c>
      <c r="H674" s="149">
        <f t="shared" ca="1" si="10"/>
        <v>17</v>
      </c>
      <c r="I674" s="150" t="s">
        <v>387</v>
      </c>
      <c r="J674" s="151">
        <v>46220</v>
      </c>
      <c r="K674" s="152">
        <v>2</v>
      </c>
    </row>
    <row r="675" spans="1:11" x14ac:dyDescent="0.3">
      <c r="A675" s="145" t="s">
        <v>1143</v>
      </c>
      <c r="B675" s="146" t="s">
        <v>1380</v>
      </c>
      <c r="C675" s="145" t="s">
        <v>405</v>
      </c>
      <c r="D675" s="147">
        <v>120479503</v>
      </c>
      <c r="E675" s="148">
        <v>9196069116</v>
      </c>
      <c r="F675" s="145" t="s">
        <v>389</v>
      </c>
      <c r="G675" s="193">
        <v>39147</v>
      </c>
      <c r="H675" s="149">
        <f t="shared" ca="1" si="10"/>
        <v>9</v>
      </c>
      <c r="I675" s="150" t="s">
        <v>388</v>
      </c>
      <c r="J675" s="151">
        <v>47760</v>
      </c>
      <c r="K675" s="152">
        <v>3</v>
      </c>
    </row>
    <row r="676" spans="1:11" x14ac:dyDescent="0.3">
      <c r="A676" s="145" t="s">
        <v>997</v>
      </c>
      <c r="B676" s="146" t="s">
        <v>1381</v>
      </c>
      <c r="C676" s="145" t="s">
        <v>399</v>
      </c>
      <c r="D676" s="147">
        <v>914326052</v>
      </c>
      <c r="E676" s="148">
        <v>2524249228</v>
      </c>
      <c r="F676" s="145" t="s">
        <v>386</v>
      </c>
      <c r="G676" s="193">
        <v>34838</v>
      </c>
      <c r="H676" s="149">
        <f t="shared" ca="1" si="10"/>
        <v>21</v>
      </c>
      <c r="I676" s="150" t="s">
        <v>387</v>
      </c>
      <c r="J676" s="151">
        <v>76192</v>
      </c>
      <c r="K676" s="152">
        <v>4</v>
      </c>
    </row>
    <row r="677" spans="1:11" x14ac:dyDescent="0.3">
      <c r="A677" s="145" t="s">
        <v>940</v>
      </c>
      <c r="B677" s="146" t="s">
        <v>1381</v>
      </c>
      <c r="C677" s="145" t="s">
        <v>399</v>
      </c>
      <c r="D677" s="147">
        <v>676030562</v>
      </c>
      <c r="E677" s="148">
        <v>9198253211</v>
      </c>
      <c r="F677" s="145" t="s">
        <v>386</v>
      </c>
      <c r="G677" s="193">
        <v>37354</v>
      </c>
      <c r="H677" s="149">
        <f t="shared" ca="1" si="10"/>
        <v>14</v>
      </c>
      <c r="I677" s="150" t="s">
        <v>387</v>
      </c>
      <c r="J677" s="151">
        <v>60100</v>
      </c>
      <c r="K677" s="152">
        <v>1</v>
      </c>
    </row>
    <row r="678" spans="1:11" x14ac:dyDescent="0.3">
      <c r="A678" s="145" t="s">
        <v>814</v>
      </c>
      <c r="B678" s="146" t="s">
        <v>1383</v>
      </c>
      <c r="C678" s="145" t="s">
        <v>397</v>
      </c>
      <c r="D678" s="147">
        <v>659766304</v>
      </c>
      <c r="E678" s="148">
        <v>9195876028</v>
      </c>
      <c r="F678" s="145" t="s">
        <v>386</v>
      </c>
      <c r="G678" s="193">
        <v>34530</v>
      </c>
      <c r="H678" s="149">
        <f t="shared" ca="1" si="10"/>
        <v>21</v>
      </c>
      <c r="I678" s="150" t="s">
        <v>391</v>
      </c>
      <c r="J678" s="151">
        <v>37750</v>
      </c>
      <c r="K678" s="152">
        <v>5</v>
      </c>
    </row>
    <row r="679" spans="1:11" x14ac:dyDescent="0.3">
      <c r="A679" s="145" t="s">
        <v>1090</v>
      </c>
      <c r="B679" s="146" t="s">
        <v>674</v>
      </c>
      <c r="C679" s="145" t="s">
        <v>403</v>
      </c>
      <c r="D679" s="147">
        <v>303641529</v>
      </c>
      <c r="E679" s="148">
        <v>9196753698</v>
      </c>
      <c r="F679" s="145" t="s">
        <v>389</v>
      </c>
      <c r="G679" s="193">
        <v>36096</v>
      </c>
      <c r="H679" s="149">
        <f t="shared" ca="1" si="10"/>
        <v>17</v>
      </c>
      <c r="I679" s="150" t="s">
        <v>387</v>
      </c>
      <c r="J679" s="151">
        <v>49405</v>
      </c>
      <c r="K679" s="152">
        <v>4</v>
      </c>
    </row>
    <row r="680" spans="1:11" x14ac:dyDescent="0.3">
      <c r="A680" s="145" t="s">
        <v>916</v>
      </c>
      <c r="B680" s="146" t="s">
        <v>1381</v>
      </c>
      <c r="C680" s="145" t="s">
        <v>1386</v>
      </c>
      <c r="D680" s="147">
        <v>904790184</v>
      </c>
      <c r="E680" s="148">
        <v>9191876990</v>
      </c>
      <c r="F680" s="145" t="s">
        <v>386</v>
      </c>
      <c r="G680" s="193">
        <v>34762</v>
      </c>
      <c r="H680" s="149">
        <f t="shared" ca="1" si="10"/>
        <v>21</v>
      </c>
      <c r="I680" s="150" t="s">
        <v>391</v>
      </c>
      <c r="J680" s="151">
        <v>77720</v>
      </c>
      <c r="K680" s="152">
        <v>3</v>
      </c>
    </row>
    <row r="681" spans="1:11" x14ac:dyDescent="0.3">
      <c r="A681" s="145" t="s">
        <v>1067</v>
      </c>
      <c r="B681" s="146" t="s">
        <v>378</v>
      </c>
      <c r="C681" s="145" t="s">
        <v>402</v>
      </c>
      <c r="D681" s="147">
        <v>372693786</v>
      </c>
      <c r="E681" s="148">
        <v>9198211050</v>
      </c>
      <c r="F681" s="145" t="s">
        <v>389</v>
      </c>
      <c r="G681" s="193">
        <v>41260</v>
      </c>
      <c r="H681" s="149">
        <f t="shared" ca="1" si="10"/>
        <v>3</v>
      </c>
      <c r="I681" s="150" t="s">
        <v>390</v>
      </c>
      <c r="J681" s="151">
        <v>31110</v>
      </c>
      <c r="K681" s="152">
        <v>1</v>
      </c>
    </row>
    <row r="682" spans="1:11" x14ac:dyDescent="0.3">
      <c r="A682" s="145" t="s">
        <v>1325</v>
      </c>
      <c r="B682" s="146" t="s">
        <v>1380</v>
      </c>
      <c r="C682" s="145" t="s">
        <v>408</v>
      </c>
      <c r="D682" s="147">
        <v>759471070</v>
      </c>
      <c r="E682" s="148">
        <v>2525402828</v>
      </c>
      <c r="F682" s="145" t="s">
        <v>386</v>
      </c>
      <c r="G682" s="193">
        <v>39333</v>
      </c>
      <c r="H682" s="149">
        <f t="shared" ca="1" si="10"/>
        <v>8</v>
      </c>
      <c r="I682" s="150" t="s">
        <v>391</v>
      </c>
      <c r="J682" s="151">
        <v>78710</v>
      </c>
      <c r="K682" s="152">
        <v>2</v>
      </c>
    </row>
    <row r="683" spans="1:11" x14ac:dyDescent="0.3">
      <c r="A683" s="145" t="s">
        <v>1393</v>
      </c>
      <c r="B683" s="146" t="s">
        <v>1383</v>
      </c>
      <c r="C683" s="145" t="s">
        <v>408</v>
      </c>
      <c r="D683" s="147">
        <v>296641985</v>
      </c>
      <c r="E683" s="148">
        <v>2528217409</v>
      </c>
      <c r="F683" s="145" t="s">
        <v>386</v>
      </c>
      <c r="G683" s="193">
        <v>35785</v>
      </c>
      <c r="H683" s="149">
        <f t="shared" ca="1" si="10"/>
        <v>18</v>
      </c>
      <c r="I683" s="150" t="s">
        <v>391</v>
      </c>
      <c r="J683" s="151">
        <v>41380</v>
      </c>
      <c r="K683" s="152">
        <v>2</v>
      </c>
    </row>
    <row r="684" spans="1:11" x14ac:dyDescent="0.3">
      <c r="A684" s="145" t="s">
        <v>973</v>
      </c>
      <c r="B684" s="146" t="s">
        <v>1381</v>
      </c>
      <c r="C684" s="145" t="s">
        <v>399</v>
      </c>
      <c r="D684" s="147">
        <v>708108747</v>
      </c>
      <c r="E684" s="148">
        <v>9192520526</v>
      </c>
      <c r="F684" s="145" t="s">
        <v>386</v>
      </c>
      <c r="G684" s="193">
        <v>34331</v>
      </c>
      <c r="H684" s="149">
        <f t="shared" ca="1" si="10"/>
        <v>22</v>
      </c>
      <c r="I684" s="150" t="s">
        <v>387</v>
      </c>
      <c r="J684" s="151">
        <v>75176</v>
      </c>
      <c r="K684" s="152">
        <v>3</v>
      </c>
    </row>
    <row r="685" spans="1:11" x14ac:dyDescent="0.3">
      <c r="A685" s="145" t="s">
        <v>1187</v>
      </c>
      <c r="B685" s="146" t="s">
        <v>1383</v>
      </c>
      <c r="C685" s="145" t="s">
        <v>406</v>
      </c>
      <c r="D685" s="147">
        <v>933883118</v>
      </c>
      <c r="E685" s="148">
        <v>2523294956</v>
      </c>
      <c r="F685" s="145" t="s">
        <v>385</v>
      </c>
      <c r="G685" s="193">
        <v>34833</v>
      </c>
      <c r="H685" s="149">
        <f t="shared" ca="1" si="10"/>
        <v>21</v>
      </c>
      <c r="I685" s="150"/>
      <c r="J685" s="151">
        <v>85980</v>
      </c>
      <c r="K685" s="152">
        <v>2</v>
      </c>
    </row>
    <row r="686" spans="1:11" x14ac:dyDescent="0.3">
      <c r="A686" s="145" t="s">
        <v>1092</v>
      </c>
      <c r="B686" s="146" t="s">
        <v>1383</v>
      </c>
      <c r="C686" s="145" t="s">
        <v>403</v>
      </c>
      <c r="D686" s="147">
        <v>468953266</v>
      </c>
      <c r="E686" s="148">
        <v>9192126707</v>
      </c>
      <c r="F686" s="145" t="s">
        <v>386</v>
      </c>
      <c r="G686" s="193">
        <v>37092</v>
      </c>
      <c r="H686" s="149">
        <f t="shared" ca="1" si="10"/>
        <v>14</v>
      </c>
      <c r="I686" s="150" t="s">
        <v>387</v>
      </c>
      <c r="J686" s="151">
        <v>48550</v>
      </c>
      <c r="K686" s="152">
        <v>5</v>
      </c>
    </row>
    <row r="687" spans="1:11" x14ac:dyDescent="0.3">
      <c r="A687" s="145" t="s">
        <v>1156</v>
      </c>
      <c r="B687" s="146" t="s">
        <v>1383</v>
      </c>
      <c r="C687" s="145" t="s">
        <v>406</v>
      </c>
      <c r="D687" s="147">
        <v>945160038</v>
      </c>
      <c r="E687" s="148">
        <v>2527909707</v>
      </c>
      <c r="F687" s="145" t="s">
        <v>386</v>
      </c>
      <c r="G687" s="193">
        <v>34859</v>
      </c>
      <c r="H687" s="149">
        <f t="shared" ca="1" si="10"/>
        <v>20</v>
      </c>
      <c r="I687" s="150" t="s">
        <v>390</v>
      </c>
      <c r="J687" s="151">
        <v>23560</v>
      </c>
      <c r="K687" s="152">
        <v>3</v>
      </c>
    </row>
    <row r="688" spans="1:11" x14ac:dyDescent="0.3">
      <c r="A688" s="174" t="s">
        <v>1079</v>
      </c>
      <c r="B688" s="175" t="s">
        <v>1383</v>
      </c>
      <c r="C688" s="174" t="s">
        <v>402</v>
      </c>
      <c r="D688" s="176">
        <v>443476169</v>
      </c>
      <c r="E688" s="177">
        <v>9195085809</v>
      </c>
      <c r="F688" s="174" t="s">
        <v>386</v>
      </c>
      <c r="G688" s="196">
        <v>38241</v>
      </c>
      <c r="H688" s="178">
        <f t="shared" ca="1" si="10"/>
        <v>11</v>
      </c>
      <c r="I688" s="178" t="s">
        <v>393</v>
      </c>
      <c r="J688" s="179">
        <v>86540</v>
      </c>
      <c r="K688" s="180">
        <v>4</v>
      </c>
    </row>
    <row r="689" spans="1:11" x14ac:dyDescent="0.3">
      <c r="A689" s="145" t="s">
        <v>1041</v>
      </c>
      <c r="B689" s="146" t="s">
        <v>1380</v>
      </c>
      <c r="C689" s="145" t="s">
        <v>402</v>
      </c>
      <c r="D689" s="147">
        <v>788451186</v>
      </c>
      <c r="E689" s="148">
        <v>9191682521</v>
      </c>
      <c r="F689" s="145" t="s">
        <v>385</v>
      </c>
      <c r="G689" s="193">
        <v>37155</v>
      </c>
      <c r="H689" s="149">
        <f t="shared" ca="1" si="10"/>
        <v>14</v>
      </c>
      <c r="I689" s="150"/>
      <c r="J689" s="151">
        <v>57520</v>
      </c>
      <c r="K689" s="152">
        <v>3</v>
      </c>
    </row>
    <row r="690" spans="1:11" x14ac:dyDescent="0.3">
      <c r="A690" s="145" t="s">
        <v>1153</v>
      </c>
      <c r="B690" s="146" t="s">
        <v>1383</v>
      </c>
      <c r="C690" s="145" t="s">
        <v>406</v>
      </c>
      <c r="D690" s="147">
        <v>569882669</v>
      </c>
      <c r="E690" s="148">
        <v>2523122083</v>
      </c>
      <c r="F690" s="145" t="s">
        <v>386</v>
      </c>
      <c r="G690" s="193">
        <v>36079</v>
      </c>
      <c r="H690" s="149">
        <f t="shared" ca="1" si="10"/>
        <v>17</v>
      </c>
      <c r="I690" s="150" t="s">
        <v>390</v>
      </c>
      <c r="J690" s="151">
        <v>45100</v>
      </c>
      <c r="K690" s="152">
        <v>2</v>
      </c>
    </row>
    <row r="691" spans="1:11" x14ac:dyDescent="0.3">
      <c r="A691" s="145" t="s">
        <v>702</v>
      </c>
      <c r="B691" s="146" t="s">
        <v>1383</v>
      </c>
      <c r="C691" s="145" t="s">
        <v>1384</v>
      </c>
      <c r="D691" s="147">
        <v>533976888</v>
      </c>
      <c r="E691" s="148">
        <v>9192572783</v>
      </c>
      <c r="F691" s="145" t="s">
        <v>386</v>
      </c>
      <c r="G691" s="193">
        <v>36190</v>
      </c>
      <c r="H691" s="149">
        <f t="shared" ca="1" si="10"/>
        <v>17</v>
      </c>
      <c r="I691" s="150" t="s">
        <v>388</v>
      </c>
      <c r="J691" s="151">
        <v>47850</v>
      </c>
      <c r="K691" s="152">
        <v>1</v>
      </c>
    </row>
    <row r="692" spans="1:11" x14ac:dyDescent="0.3">
      <c r="A692" s="145" t="s">
        <v>1269</v>
      </c>
      <c r="B692" s="146" t="s">
        <v>1381</v>
      </c>
      <c r="C692" s="145" t="s">
        <v>407</v>
      </c>
      <c r="D692" s="147">
        <v>709234421</v>
      </c>
      <c r="E692" s="148">
        <v>2523838954</v>
      </c>
      <c r="F692" s="145" t="s">
        <v>386</v>
      </c>
      <c r="G692" s="193">
        <v>37445</v>
      </c>
      <c r="H692" s="149">
        <f t="shared" ca="1" si="10"/>
        <v>13</v>
      </c>
      <c r="I692" s="150" t="s">
        <v>387</v>
      </c>
      <c r="J692" s="151">
        <v>39000</v>
      </c>
      <c r="K692" s="152">
        <v>5</v>
      </c>
    </row>
    <row r="693" spans="1:11" x14ac:dyDescent="0.3">
      <c r="A693" s="145" t="s">
        <v>1401</v>
      </c>
      <c r="B693" s="146" t="s">
        <v>1381</v>
      </c>
      <c r="C693" s="145" t="s">
        <v>408</v>
      </c>
      <c r="D693" s="147">
        <v>318723704</v>
      </c>
      <c r="E693" s="148">
        <v>9196526117</v>
      </c>
      <c r="F693" s="145" t="s">
        <v>386</v>
      </c>
      <c r="G693" s="193">
        <v>41085</v>
      </c>
      <c r="H693" s="149">
        <f t="shared" ca="1" si="10"/>
        <v>3</v>
      </c>
      <c r="I693" s="150" t="s">
        <v>391</v>
      </c>
      <c r="J693" s="151">
        <v>73850</v>
      </c>
      <c r="K693" s="152">
        <v>2</v>
      </c>
    </row>
    <row r="694" spans="1:11" x14ac:dyDescent="0.3">
      <c r="A694" s="145" t="s">
        <v>1232</v>
      </c>
      <c r="B694" s="146" t="s">
        <v>1505</v>
      </c>
      <c r="C694" s="145" t="s">
        <v>406</v>
      </c>
      <c r="D694" s="147">
        <v>437460422</v>
      </c>
      <c r="E694" s="148">
        <v>2528439277</v>
      </c>
      <c r="F694" s="145" t="s">
        <v>389</v>
      </c>
      <c r="G694" s="193">
        <v>39633</v>
      </c>
      <c r="H694" s="149">
        <f t="shared" ca="1" si="10"/>
        <v>7</v>
      </c>
      <c r="I694" s="150" t="s">
        <v>391</v>
      </c>
      <c r="J694" s="151">
        <v>10630</v>
      </c>
      <c r="K694" s="152">
        <v>3</v>
      </c>
    </row>
    <row r="695" spans="1:11" x14ac:dyDescent="0.3">
      <c r="A695" s="201" t="s">
        <v>778</v>
      </c>
      <c r="B695" s="200" t="s">
        <v>1383</v>
      </c>
      <c r="C695" s="201" t="s">
        <v>2310</v>
      </c>
      <c r="D695" s="202">
        <v>207506781</v>
      </c>
      <c r="E695" s="203">
        <v>9194125294</v>
      </c>
      <c r="F695" s="201" t="s">
        <v>386</v>
      </c>
      <c r="G695" s="204">
        <v>37583</v>
      </c>
      <c r="H695" s="205">
        <f t="shared" ca="1" si="10"/>
        <v>13</v>
      </c>
      <c r="I695" s="205" t="s">
        <v>387</v>
      </c>
      <c r="J695" s="206">
        <v>76440</v>
      </c>
      <c r="K695" s="207">
        <v>3</v>
      </c>
    </row>
    <row r="696" spans="1:11" x14ac:dyDescent="0.3">
      <c r="A696" s="145" t="s">
        <v>1324</v>
      </c>
      <c r="B696" s="146" t="s">
        <v>674</v>
      </c>
      <c r="C696" s="145" t="s">
        <v>408</v>
      </c>
      <c r="D696" s="147">
        <v>230192897</v>
      </c>
      <c r="E696" s="148">
        <v>2525261239</v>
      </c>
      <c r="F696" s="145" t="s">
        <v>386</v>
      </c>
      <c r="G696" s="193">
        <v>37103</v>
      </c>
      <c r="H696" s="149">
        <f t="shared" ca="1" si="10"/>
        <v>14</v>
      </c>
      <c r="I696" s="150" t="s">
        <v>390</v>
      </c>
      <c r="J696" s="151">
        <v>68860</v>
      </c>
      <c r="K696" s="152">
        <v>2</v>
      </c>
    </row>
    <row r="697" spans="1:11" x14ac:dyDescent="0.3">
      <c r="A697" s="145" t="s">
        <v>770</v>
      </c>
      <c r="B697" s="146" t="s">
        <v>1505</v>
      </c>
      <c r="C697" s="145" t="s">
        <v>395</v>
      </c>
      <c r="D697" s="147">
        <v>964243524</v>
      </c>
      <c r="E697" s="148">
        <v>2522339143</v>
      </c>
      <c r="F697" s="145" t="s">
        <v>386</v>
      </c>
      <c r="G697" s="193">
        <v>36266</v>
      </c>
      <c r="H697" s="149">
        <f t="shared" ca="1" si="10"/>
        <v>17</v>
      </c>
      <c r="I697" s="150" t="s">
        <v>387</v>
      </c>
      <c r="J697" s="151">
        <v>67890</v>
      </c>
      <c r="K697" s="152">
        <v>5</v>
      </c>
    </row>
    <row r="698" spans="1:11" x14ac:dyDescent="0.3">
      <c r="A698" s="145" t="s">
        <v>885</v>
      </c>
      <c r="B698" s="146" t="s">
        <v>1381</v>
      </c>
      <c r="C698" s="145" t="s">
        <v>399</v>
      </c>
      <c r="D698" s="147">
        <v>984570981</v>
      </c>
      <c r="E698" s="148">
        <v>2528155179</v>
      </c>
      <c r="F698" s="145" t="s">
        <v>389</v>
      </c>
      <c r="G698" s="193">
        <v>34675</v>
      </c>
      <c r="H698" s="149">
        <f t="shared" ca="1" si="10"/>
        <v>21</v>
      </c>
      <c r="I698" s="150" t="s">
        <v>391</v>
      </c>
      <c r="J698" s="151">
        <v>48190</v>
      </c>
      <c r="K698" s="152">
        <v>1</v>
      </c>
    </row>
    <row r="699" spans="1:11" x14ac:dyDescent="0.3">
      <c r="A699" s="145" t="s">
        <v>692</v>
      </c>
      <c r="B699" s="146" t="s">
        <v>1380</v>
      </c>
      <c r="C699" s="145" t="s">
        <v>1382</v>
      </c>
      <c r="D699" s="147">
        <v>975603308</v>
      </c>
      <c r="E699" s="148">
        <v>9192693355</v>
      </c>
      <c r="F699" s="145" t="s">
        <v>386</v>
      </c>
      <c r="G699" s="193">
        <v>36625</v>
      </c>
      <c r="H699" s="149">
        <f t="shared" ca="1" si="10"/>
        <v>16</v>
      </c>
      <c r="I699" s="150" t="s">
        <v>387</v>
      </c>
      <c r="J699" s="151">
        <v>30780</v>
      </c>
      <c r="K699" s="152">
        <v>4</v>
      </c>
    </row>
    <row r="700" spans="1:11" x14ac:dyDescent="0.3">
      <c r="A700" s="145" t="s">
        <v>2580</v>
      </c>
      <c r="B700" s="146" t="s">
        <v>378</v>
      </c>
      <c r="C700" s="145" t="s">
        <v>408</v>
      </c>
      <c r="D700" s="147">
        <v>145495793</v>
      </c>
      <c r="E700" s="148">
        <v>2521603964</v>
      </c>
      <c r="F700" s="145" t="s">
        <v>389</v>
      </c>
      <c r="G700" s="193">
        <v>35075</v>
      </c>
      <c r="H700" s="149">
        <f t="shared" ca="1" si="10"/>
        <v>20</v>
      </c>
      <c r="I700" s="150" t="s">
        <v>388</v>
      </c>
      <c r="J700" s="151">
        <v>23000</v>
      </c>
      <c r="K700" s="152">
        <v>4</v>
      </c>
    </row>
    <row r="701" spans="1:11" x14ac:dyDescent="0.3">
      <c r="A701" s="145" t="s">
        <v>1336</v>
      </c>
      <c r="B701" s="146" t="s">
        <v>1380</v>
      </c>
      <c r="C701" s="145" t="s">
        <v>408</v>
      </c>
      <c r="D701" s="147">
        <v>900160539</v>
      </c>
      <c r="E701" s="148">
        <v>2522749909</v>
      </c>
      <c r="F701" s="145" t="s">
        <v>389</v>
      </c>
      <c r="G701" s="193">
        <v>40209</v>
      </c>
      <c r="H701" s="149">
        <f t="shared" ca="1" si="10"/>
        <v>6</v>
      </c>
      <c r="I701" s="150" t="s">
        <v>393</v>
      </c>
      <c r="J701" s="151">
        <v>19825</v>
      </c>
      <c r="K701" s="152">
        <v>2</v>
      </c>
    </row>
    <row r="702" spans="1:11" x14ac:dyDescent="0.3">
      <c r="A702" s="160" t="s">
        <v>709</v>
      </c>
      <c r="B702" s="161" t="s">
        <v>1383</v>
      </c>
      <c r="C702" s="160" t="s">
        <v>394</v>
      </c>
      <c r="D702" s="162">
        <v>682791418</v>
      </c>
      <c r="E702" s="163">
        <v>9194603155</v>
      </c>
      <c r="F702" s="160" t="s">
        <v>386</v>
      </c>
      <c r="G702" s="194">
        <v>35211</v>
      </c>
      <c r="H702" s="164">
        <f t="shared" ca="1" si="10"/>
        <v>20</v>
      </c>
      <c r="I702" s="164" t="s">
        <v>387</v>
      </c>
      <c r="J702" s="165">
        <v>46220</v>
      </c>
      <c r="K702" s="166">
        <v>3</v>
      </c>
    </row>
    <row r="703" spans="1:11" x14ac:dyDescent="0.3">
      <c r="A703" s="145" t="s">
        <v>701</v>
      </c>
      <c r="B703" s="146" t="s">
        <v>1381</v>
      </c>
      <c r="C703" s="145" t="s">
        <v>1384</v>
      </c>
      <c r="D703" s="147">
        <v>243350742</v>
      </c>
      <c r="E703" s="148">
        <v>2528304204</v>
      </c>
      <c r="F703" s="145" t="s">
        <v>392</v>
      </c>
      <c r="G703" s="193">
        <v>36900</v>
      </c>
      <c r="H703" s="149">
        <f t="shared" ca="1" si="10"/>
        <v>15</v>
      </c>
      <c r="I703" s="150"/>
      <c r="J703" s="151">
        <v>20028</v>
      </c>
      <c r="K703" s="152">
        <v>4</v>
      </c>
    </row>
    <row r="704" spans="1:11" x14ac:dyDescent="0.3">
      <c r="A704" s="145" t="s">
        <v>730</v>
      </c>
      <c r="B704" s="146" t="s">
        <v>1381</v>
      </c>
      <c r="C704" s="145" t="s">
        <v>395</v>
      </c>
      <c r="D704" s="147">
        <v>513140687</v>
      </c>
      <c r="E704" s="148">
        <v>9192163497</v>
      </c>
      <c r="F704" s="145" t="s">
        <v>385</v>
      </c>
      <c r="G704" s="193">
        <v>34756</v>
      </c>
      <c r="H704" s="149">
        <f t="shared" ca="1" si="10"/>
        <v>21</v>
      </c>
      <c r="I704" s="150"/>
      <c r="J704" s="151">
        <v>42940</v>
      </c>
      <c r="K704" s="152">
        <v>1</v>
      </c>
    </row>
    <row r="705" spans="1:11" x14ac:dyDescent="0.3">
      <c r="A705" s="145" t="s">
        <v>1255</v>
      </c>
      <c r="B705" s="146" t="s">
        <v>1383</v>
      </c>
      <c r="C705" s="145" t="s">
        <v>407</v>
      </c>
      <c r="D705" s="147">
        <v>100703382</v>
      </c>
      <c r="E705" s="148">
        <v>9195157047</v>
      </c>
      <c r="F705" s="145" t="s">
        <v>386</v>
      </c>
      <c r="G705" s="193">
        <v>36869</v>
      </c>
      <c r="H705" s="149">
        <f t="shared" ca="1" si="10"/>
        <v>15</v>
      </c>
      <c r="I705" s="150" t="s">
        <v>387</v>
      </c>
      <c r="J705" s="151">
        <v>54200</v>
      </c>
      <c r="K705" s="152">
        <v>4</v>
      </c>
    </row>
    <row r="706" spans="1:11" x14ac:dyDescent="0.3">
      <c r="A706" s="145" t="s">
        <v>822</v>
      </c>
      <c r="B706" s="146" t="s">
        <v>1381</v>
      </c>
      <c r="C706" s="145" t="s">
        <v>397</v>
      </c>
      <c r="D706" s="147">
        <v>571821715</v>
      </c>
      <c r="E706" s="148">
        <v>2527102355</v>
      </c>
      <c r="F706" s="145" t="s">
        <v>386</v>
      </c>
      <c r="G706" s="193">
        <v>34788</v>
      </c>
      <c r="H706" s="149">
        <f t="shared" ref="H706:H742" ca="1" si="11">DATEDIF(G706,TODAY(),"Y")</f>
        <v>21</v>
      </c>
      <c r="I706" s="150" t="s">
        <v>391</v>
      </c>
      <c r="J706" s="151">
        <v>56870</v>
      </c>
      <c r="K706" s="152">
        <v>1</v>
      </c>
    </row>
    <row r="707" spans="1:11" x14ac:dyDescent="0.3">
      <c r="A707" s="145" t="s">
        <v>1122</v>
      </c>
      <c r="B707" s="146" t="s">
        <v>378</v>
      </c>
      <c r="C707" s="145" t="s">
        <v>405</v>
      </c>
      <c r="D707" s="147">
        <v>869524136</v>
      </c>
      <c r="E707" s="148">
        <v>9193640748</v>
      </c>
      <c r="F707" s="145" t="s">
        <v>386</v>
      </c>
      <c r="G707" s="193">
        <v>37193</v>
      </c>
      <c r="H707" s="149">
        <f t="shared" ca="1" si="11"/>
        <v>14</v>
      </c>
      <c r="I707" s="150" t="s">
        <v>391</v>
      </c>
      <c r="J707" s="151">
        <v>43410</v>
      </c>
      <c r="K707" s="152">
        <v>1</v>
      </c>
    </row>
    <row r="708" spans="1:11" x14ac:dyDescent="0.3">
      <c r="A708" s="145" t="s">
        <v>1050</v>
      </c>
      <c r="B708" s="146" t="s">
        <v>378</v>
      </c>
      <c r="C708" s="145" t="s">
        <v>402</v>
      </c>
      <c r="D708" s="147">
        <v>917714039</v>
      </c>
      <c r="E708" s="148">
        <v>9194402150</v>
      </c>
      <c r="F708" s="145" t="s">
        <v>386</v>
      </c>
      <c r="G708" s="193">
        <v>37260</v>
      </c>
      <c r="H708" s="149">
        <f t="shared" ca="1" si="11"/>
        <v>14</v>
      </c>
      <c r="I708" s="150" t="s">
        <v>393</v>
      </c>
      <c r="J708" s="151">
        <v>70480</v>
      </c>
      <c r="K708" s="152">
        <v>4</v>
      </c>
    </row>
    <row r="709" spans="1:11" x14ac:dyDescent="0.3">
      <c r="A709" s="201" t="s">
        <v>760</v>
      </c>
      <c r="B709" s="200" t="s">
        <v>1381</v>
      </c>
      <c r="C709" s="201" t="s">
        <v>395</v>
      </c>
      <c r="D709" s="202">
        <v>981106829</v>
      </c>
      <c r="E709" s="203">
        <v>2526196095</v>
      </c>
      <c r="F709" s="201" t="s">
        <v>385</v>
      </c>
      <c r="G709" s="204">
        <v>34215</v>
      </c>
      <c r="H709" s="205">
        <f t="shared" ca="1" si="11"/>
        <v>22</v>
      </c>
      <c r="I709" s="205"/>
      <c r="J709" s="206">
        <v>85480</v>
      </c>
      <c r="K709" s="207">
        <v>5</v>
      </c>
    </row>
    <row r="710" spans="1:11" x14ac:dyDescent="0.3">
      <c r="A710" s="145" t="s">
        <v>1015</v>
      </c>
      <c r="B710" s="146" t="s">
        <v>674</v>
      </c>
      <c r="C710" s="145" t="s">
        <v>399</v>
      </c>
      <c r="D710" s="147">
        <v>366740174</v>
      </c>
      <c r="E710" s="148">
        <v>2521549933</v>
      </c>
      <c r="F710" s="145" t="s">
        <v>392</v>
      </c>
      <c r="G710" s="193">
        <v>34696</v>
      </c>
      <c r="H710" s="149">
        <f t="shared" ca="1" si="11"/>
        <v>21</v>
      </c>
      <c r="I710" s="150"/>
      <c r="J710" s="151">
        <v>30416</v>
      </c>
      <c r="K710" s="152">
        <v>1</v>
      </c>
    </row>
    <row r="711" spans="1:11" x14ac:dyDescent="0.3">
      <c r="A711" s="145" t="s">
        <v>1290</v>
      </c>
      <c r="B711" s="146" t="s">
        <v>1381</v>
      </c>
      <c r="C711" s="145" t="s">
        <v>407</v>
      </c>
      <c r="D711" s="147">
        <v>644489557</v>
      </c>
      <c r="E711" s="148">
        <v>2526532463</v>
      </c>
      <c r="F711" s="145" t="s">
        <v>386</v>
      </c>
      <c r="G711" s="193">
        <v>34814</v>
      </c>
      <c r="H711" s="149">
        <f t="shared" ca="1" si="11"/>
        <v>21</v>
      </c>
      <c r="I711" s="150" t="s">
        <v>390</v>
      </c>
      <c r="J711" s="151">
        <v>78950</v>
      </c>
      <c r="K711" s="152">
        <v>1</v>
      </c>
    </row>
    <row r="712" spans="1:11" x14ac:dyDescent="0.3">
      <c r="A712" s="145" t="s">
        <v>676</v>
      </c>
      <c r="B712" s="146" t="s">
        <v>1381</v>
      </c>
      <c r="C712" s="145" t="s">
        <v>1382</v>
      </c>
      <c r="D712" s="147">
        <v>202815919</v>
      </c>
      <c r="E712" s="148">
        <v>2528467597</v>
      </c>
      <c r="F712" s="145" t="s">
        <v>385</v>
      </c>
      <c r="G712" s="193">
        <v>38846</v>
      </c>
      <c r="H712" s="149">
        <f t="shared" ca="1" si="11"/>
        <v>10</v>
      </c>
      <c r="I712" s="150"/>
      <c r="J712" s="151">
        <v>66580</v>
      </c>
      <c r="K712" s="152">
        <v>5</v>
      </c>
    </row>
    <row r="713" spans="1:11" x14ac:dyDescent="0.3">
      <c r="A713" s="145" t="s">
        <v>1132</v>
      </c>
      <c r="B713" s="146" t="s">
        <v>1383</v>
      </c>
      <c r="C713" s="145" t="s">
        <v>405</v>
      </c>
      <c r="D713" s="147">
        <v>824046378</v>
      </c>
      <c r="E713" s="148">
        <v>9196335284</v>
      </c>
      <c r="F713" s="145" t="s">
        <v>386</v>
      </c>
      <c r="G713" s="193">
        <v>36164</v>
      </c>
      <c r="H713" s="149">
        <f t="shared" ca="1" si="11"/>
        <v>17</v>
      </c>
      <c r="I713" s="150" t="s">
        <v>388</v>
      </c>
      <c r="J713" s="151">
        <v>67230</v>
      </c>
      <c r="K713" s="152">
        <v>4</v>
      </c>
    </row>
    <row r="714" spans="1:11" x14ac:dyDescent="0.3">
      <c r="A714" s="145" t="s">
        <v>684</v>
      </c>
      <c r="B714" s="146" t="s">
        <v>378</v>
      </c>
      <c r="C714" s="145" t="s">
        <v>1379</v>
      </c>
      <c r="D714" s="147">
        <v>948195711</v>
      </c>
      <c r="E714" s="148">
        <v>2523539786</v>
      </c>
      <c r="F714" s="145" t="s">
        <v>385</v>
      </c>
      <c r="G714" s="193">
        <v>36584</v>
      </c>
      <c r="H714" s="149">
        <f t="shared" ca="1" si="11"/>
        <v>16</v>
      </c>
      <c r="I714" s="150"/>
      <c r="J714" s="151">
        <v>42540</v>
      </c>
      <c r="K714" s="152">
        <v>5</v>
      </c>
    </row>
    <row r="715" spans="1:11" x14ac:dyDescent="0.3">
      <c r="A715" s="145" t="s">
        <v>863</v>
      </c>
      <c r="B715" s="146" t="s">
        <v>1381</v>
      </c>
      <c r="C715" s="145" t="s">
        <v>399</v>
      </c>
      <c r="D715" s="147">
        <v>592631929</v>
      </c>
      <c r="E715" s="148">
        <v>2523922629</v>
      </c>
      <c r="F715" s="145" t="s">
        <v>385</v>
      </c>
      <c r="G715" s="193">
        <v>37179</v>
      </c>
      <c r="H715" s="149">
        <f t="shared" ca="1" si="11"/>
        <v>14</v>
      </c>
      <c r="I715" s="150"/>
      <c r="J715" s="151">
        <v>52940</v>
      </c>
      <c r="K715" s="152">
        <v>4</v>
      </c>
    </row>
    <row r="716" spans="1:11" x14ac:dyDescent="0.3">
      <c r="A716" s="145" t="s">
        <v>1093</v>
      </c>
      <c r="B716" s="146" t="s">
        <v>1380</v>
      </c>
      <c r="C716" s="145" t="s">
        <v>403</v>
      </c>
      <c r="D716" s="147">
        <v>755945415</v>
      </c>
      <c r="E716" s="148">
        <v>2524373324</v>
      </c>
      <c r="F716" s="145" t="s">
        <v>385</v>
      </c>
      <c r="G716" s="193">
        <v>34416</v>
      </c>
      <c r="H716" s="149">
        <f t="shared" ca="1" si="11"/>
        <v>22</v>
      </c>
      <c r="I716" s="150"/>
      <c r="J716" s="151">
        <v>74020</v>
      </c>
      <c r="K716" s="152">
        <v>2</v>
      </c>
    </row>
    <row r="717" spans="1:11" x14ac:dyDescent="0.3">
      <c r="A717" s="145" t="s">
        <v>1141</v>
      </c>
      <c r="B717" s="146" t="s">
        <v>1381</v>
      </c>
      <c r="C717" s="145" t="s">
        <v>405</v>
      </c>
      <c r="D717" s="147">
        <v>617795992</v>
      </c>
      <c r="E717" s="148">
        <v>2526345909</v>
      </c>
      <c r="F717" s="145" t="s">
        <v>386</v>
      </c>
      <c r="G717" s="193">
        <v>36060</v>
      </c>
      <c r="H717" s="149">
        <f t="shared" ca="1" si="11"/>
        <v>17</v>
      </c>
      <c r="I717" s="150" t="s">
        <v>387</v>
      </c>
      <c r="J717" s="151">
        <v>43580</v>
      </c>
      <c r="K717" s="152">
        <v>5</v>
      </c>
    </row>
    <row r="718" spans="1:11" x14ac:dyDescent="0.3">
      <c r="A718" s="145" t="s">
        <v>1405</v>
      </c>
      <c r="B718" s="146" t="s">
        <v>1381</v>
      </c>
      <c r="C718" s="145" t="s">
        <v>408</v>
      </c>
      <c r="D718" s="147">
        <v>918436287</v>
      </c>
      <c r="E718" s="148">
        <v>2528238755</v>
      </c>
      <c r="F718" s="145" t="s">
        <v>385</v>
      </c>
      <c r="G718" s="193">
        <v>37803</v>
      </c>
      <c r="H718" s="149">
        <f t="shared" ca="1" si="11"/>
        <v>12</v>
      </c>
      <c r="I718" s="150"/>
      <c r="J718" s="151">
        <v>63610</v>
      </c>
      <c r="K718" s="152">
        <v>5</v>
      </c>
    </row>
    <row r="719" spans="1:11" x14ac:dyDescent="0.3">
      <c r="A719" s="145" t="s">
        <v>1003</v>
      </c>
      <c r="B719" s="146" t="s">
        <v>378</v>
      </c>
      <c r="C719" s="145" t="s">
        <v>399</v>
      </c>
      <c r="D719" s="147">
        <v>136620388</v>
      </c>
      <c r="E719" s="148">
        <v>9195119214</v>
      </c>
      <c r="F719" s="145" t="s">
        <v>386</v>
      </c>
      <c r="G719" s="193">
        <v>36739</v>
      </c>
      <c r="H719" s="149">
        <f t="shared" ca="1" si="11"/>
        <v>15</v>
      </c>
      <c r="I719" s="150" t="s">
        <v>390</v>
      </c>
      <c r="J719" s="151">
        <v>70020</v>
      </c>
      <c r="K719" s="152">
        <v>3</v>
      </c>
    </row>
    <row r="720" spans="1:11" x14ac:dyDescent="0.3">
      <c r="A720" s="145" t="s">
        <v>1351</v>
      </c>
      <c r="B720" s="146" t="s">
        <v>1505</v>
      </c>
      <c r="C720" s="145" t="s">
        <v>408</v>
      </c>
      <c r="D720" s="147">
        <v>626648632</v>
      </c>
      <c r="E720" s="148">
        <v>2526412482</v>
      </c>
      <c r="F720" s="145" t="s">
        <v>385</v>
      </c>
      <c r="G720" s="193">
        <v>34595</v>
      </c>
      <c r="H720" s="149">
        <f t="shared" ca="1" si="11"/>
        <v>21</v>
      </c>
      <c r="I720" s="150"/>
      <c r="J720" s="151">
        <v>49090</v>
      </c>
      <c r="K720" s="152">
        <v>4</v>
      </c>
    </row>
    <row r="721" spans="1:11" x14ac:dyDescent="0.3">
      <c r="A721" s="145" t="s">
        <v>1284</v>
      </c>
      <c r="B721" s="146" t="s">
        <v>378</v>
      </c>
      <c r="C721" s="145" t="s">
        <v>407</v>
      </c>
      <c r="D721" s="147">
        <v>221347766</v>
      </c>
      <c r="E721" s="148">
        <v>2526853122</v>
      </c>
      <c r="F721" s="145" t="s">
        <v>385</v>
      </c>
      <c r="G721" s="193">
        <v>36994</v>
      </c>
      <c r="H721" s="149">
        <f t="shared" ca="1" si="11"/>
        <v>15</v>
      </c>
      <c r="I721" s="150"/>
      <c r="J721" s="151">
        <v>59050</v>
      </c>
      <c r="K721" s="152">
        <v>4</v>
      </c>
    </row>
    <row r="722" spans="1:11" x14ac:dyDescent="0.3">
      <c r="A722" s="145" t="s">
        <v>1352</v>
      </c>
      <c r="B722" s="146" t="s">
        <v>1383</v>
      </c>
      <c r="C722" s="145" t="s">
        <v>408</v>
      </c>
      <c r="D722" s="147">
        <v>121173068</v>
      </c>
      <c r="E722" s="148">
        <v>9196778600</v>
      </c>
      <c r="F722" s="145" t="s">
        <v>386</v>
      </c>
      <c r="G722" s="193">
        <v>34952</v>
      </c>
      <c r="H722" s="149">
        <f t="shared" ca="1" si="11"/>
        <v>20</v>
      </c>
      <c r="I722" s="150" t="s">
        <v>387</v>
      </c>
      <c r="J722" s="151">
        <v>46390</v>
      </c>
      <c r="K722" s="152">
        <v>5</v>
      </c>
    </row>
    <row r="723" spans="1:11" x14ac:dyDescent="0.3">
      <c r="A723" s="145" t="s">
        <v>1163</v>
      </c>
      <c r="B723" s="146" t="s">
        <v>1381</v>
      </c>
      <c r="C723" s="145" t="s">
        <v>406</v>
      </c>
      <c r="D723" s="147">
        <v>278129861</v>
      </c>
      <c r="E723" s="148">
        <v>9198561246</v>
      </c>
      <c r="F723" s="145" t="s">
        <v>385</v>
      </c>
      <c r="G723" s="193">
        <v>41294</v>
      </c>
      <c r="H723" s="149">
        <f t="shared" ca="1" si="11"/>
        <v>3</v>
      </c>
      <c r="I723" s="150"/>
      <c r="J723" s="151">
        <v>39550</v>
      </c>
      <c r="K723" s="152">
        <v>5</v>
      </c>
    </row>
    <row r="724" spans="1:11" x14ac:dyDescent="0.3">
      <c r="A724" s="145" t="s">
        <v>797</v>
      </c>
      <c r="B724" s="146" t="s">
        <v>1383</v>
      </c>
      <c r="C724" s="145" t="s">
        <v>1385</v>
      </c>
      <c r="D724" s="147">
        <v>694800128</v>
      </c>
      <c r="E724" s="148">
        <v>9197111802</v>
      </c>
      <c r="F724" s="145" t="s">
        <v>386</v>
      </c>
      <c r="G724" s="193">
        <v>34971</v>
      </c>
      <c r="H724" s="149">
        <f t="shared" ca="1" si="11"/>
        <v>20</v>
      </c>
      <c r="I724" s="150" t="s">
        <v>391</v>
      </c>
      <c r="J724" s="151">
        <v>61330</v>
      </c>
      <c r="K724" s="152">
        <v>1</v>
      </c>
    </row>
    <row r="725" spans="1:11" x14ac:dyDescent="0.3">
      <c r="A725" s="145" t="s">
        <v>1075</v>
      </c>
      <c r="B725" s="146" t="s">
        <v>378</v>
      </c>
      <c r="C725" s="145" t="s">
        <v>402</v>
      </c>
      <c r="D725" s="147">
        <v>980960186</v>
      </c>
      <c r="E725" s="148">
        <v>9191517218</v>
      </c>
      <c r="F725" s="145" t="s">
        <v>389</v>
      </c>
      <c r="G725" s="193">
        <v>36266</v>
      </c>
      <c r="H725" s="149">
        <f t="shared" ca="1" si="11"/>
        <v>17</v>
      </c>
      <c r="I725" s="150" t="s">
        <v>391</v>
      </c>
      <c r="J725" s="151">
        <v>47705</v>
      </c>
      <c r="K725" s="152">
        <v>5</v>
      </c>
    </row>
    <row r="726" spans="1:11" x14ac:dyDescent="0.3">
      <c r="A726" s="145" t="s">
        <v>1373</v>
      </c>
      <c r="B726" s="146" t="s">
        <v>1380</v>
      </c>
      <c r="C726" s="145" t="s">
        <v>408</v>
      </c>
      <c r="D726" s="147">
        <v>799754905</v>
      </c>
      <c r="E726" s="148">
        <v>2526757210</v>
      </c>
      <c r="F726" s="145" t="s">
        <v>386</v>
      </c>
      <c r="G726" s="193">
        <v>36882</v>
      </c>
      <c r="H726" s="149">
        <f t="shared" ca="1" si="11"/>
        <v>15</v>
      </c>
      <c r="I726" s="150" t="s">
        <v>387</v>
      </c>
      <c r="J726" s="151">
        <v>31690</v>
      </c>
      <c r="K726" s="152">
        <v>4</v>
      </c>
    </row>
    <row r="727" spans="1:11" x14ac:dyDescent="0.3">
      <c r="A727" s="145" t="s">
        <v>1200</v>
      </c>
      <c r="B727" s="146" t="s">
        <v>378</v>
      </c>
      <c r="C727" s="145" t="s">
        <v>406</v>
      </c>
      <c r="D727" s="147">
        <v>525699951</v>
      </c>
      <c r="E727" s="148">
        <v>9198400261</v>
      </c>
      <c r="F727" s="145" t="s">
        <v>392</v>
      </c>
      <c r="G727" s="193">
        <v>41223</v>
      </c>
      <c r="H727" s="149">
        <f t="shared" ca="1" si="11"/>
        <v>3</v>
      </c>
      <c r="I727" s="150"/>
      <c r="J727" s="151">
        <v>14332</v>
      </c>
      <c r="K727" s="152">
        <v>5</v>
      </c>
    </row>
    <row r="728" spans="1:11" x14ac:dyDescent="0.3">
      <c r="A728" s="145" t="s">
        <v>1206</v>
      </c>
      <c r="B728" s="146" t="s">
        <v>674</v>
      </c>
      <c r="C728" s="145" t="s">
        <v>406</v>
      </c>
      <c r="D728" s="147">
        <v>369210573</v>
      </c>
      <c r="E728" s="148">
        <v>2526555049</v>
      </c>
      <c r="F728" s="145" t="s">
        <v>389</v>
      </c>
      <c r="G728" s="193">
        <v>36879</v>
      </c>
      <c r="H728" s="149">
        <f t="shared" ca="1" si="11"/>
        <v>15</v>
      </c>
      <c r="I728" s="150" t="s">
        <v>391</v>
      </c>
      <c r="J728" s="151">
        <v>22475</v>
      </c>
      <c r="K728" s="152">
        <v>4</v>
      </c>
    </row>
    <row r="729" spans="1:11" x14ac:dyDescent="0.3">
      <c r="A729" s="145" t="s">
        <v>1328</v>
      </c>
      <c r="B729" s="146" t="s">
        <v>1505</v>
      </c>
      <c r="C729" s="145" t="s">
        <v>408</v>
      </c>
      <c r="D729" s="147">
        <v>971128623</v>
      </c>
      <c r="E729" s="148">
        <v>9194375399</v>
      </c>
      <c r="F729" s="145" t="s">
        <v>385</v>
      </c>
      <c r="G729" s="193">
        <v>34008</v>
      </c>
      <c r="H729" s="149">
        <f t="shared" ca="1" si="11"/>
        <v>23</v>
      </c>
      <c r="I729" s="150"/>
      <c r="J729" s="151">
        <v>25530</v>
      </c>
      <c r="K729" s="152">
        <v>3</v>
      </c>
    </row>
    <row r="730" spans="1:11" x14ac:dyDescent="0.3">
      <c r="A730" s="145" t="s">
        <v>931</v>
      </c>
      <c r="B730" s="146" t="s">
        <v>1381</v>
      </c>
      <c r="C730" s="145" t="s">
        <v>399</v>
      </c>
      <c r="D730" s="147">
        <v>806508287</v>
      </c>
      <c r="E730" s="148">
        <v>2528801464</v>
      </c>
      <c r="F730" s="145" t="s">
        <v>386</v>
      </c>
      <c r="G730" s="193">
        <v>40357</v>
      </c>
      <c r="H730" s="149">
        <f t="shared" ca="1" si="11"/>
        <v>5</v>
      </c>
      <c r="I730" s="150" t="s">
        <v>387</v>
      </c>
      <c r="J730" s="151">
        <v>52940</v>
      </c>
      <c r="K730" s="152">
        <v>4</v>
      </c>
    </row>
    <row r="731" spans="1:11" x14ac:dyDescent="0.3">
      <c r="A731" s="145" t="s">
        <v>1265</v>
      </c>
      <c r="B731" s="146" t="s">
        <v>1381</v>
      </c>
      <c r="C731" s="145" t="s">
        <v>407</v>
      </c>
      <c r="D731" s="147">
        <v>412159105</v>
      </c>
      <c r="E731" s="148">
        <v>9198252392</v>
      </c>
      <c r="F731" s="145" t="s">
        <v>392</v>
      </c>
      <c r="G731" s="193">
        <v>36499</v>
      </c>
      <c r="H731" s="149">
        <f t="shared" ca="1" si="11"/>
        <v>16</v>
      </c>
      <c r="I731" s="150"/>
      <c r="J731" s="151">
        <v>33508</v>
      </c>
      <c r="K731" s="152">
        <v>4</v>
      </c>
    </row>
    <row r="732" spans="1:11" x14ac:dyDescent="0.3">
      <c r="A732" s="145" t="s">
        <v>1169</v>
      </c>
      <c r="B732" s="146" t="s">
        <v>1381</v>
      </c>
      <c r="C732" s="145" t="s">
        <v>406</v>
      </c>
      <c r="D732" s="147">
        <v>554029540</v>
      </c>
      <c r="E732" s="148">
        <v>2521544288</v>
      </c>
      <c r="F732" s="145" t="s">
        <v>385</v>
      </c>
      <c r="G732" s="193">
        <v>34392</v>
      </c>
      <c r="H732" s="149">
        <f t="shared" ca="1" si="11"/>
        <v>22</v>
      </c>
      <c r="I732" s="150"/>
      <c r="J732" s="151">
        <v>58650</v>
      </c>
      <c r="K732" s="152">
        <v>4</v>
      </c>
    </row>
    <row r="733" spans="1:11" x14ac:dyDescent="0.3">
      <c r="A733" s="145" t="s">
        <v>1128</v>
      </c>
      <c r="B733" s="146" t="s">
        <v>674</v>
      </c>
      <c r="C733" s="145" t="s">
        <v>405</v>
      </c>
      <c r="D733" s="147">
        <v>291803431</v>
      </c>
      <c r="E733" s="148">
        <v>2525866679</v>
      </c>
      <c r="F733" s="145" t="s">
        <v>385</v>
      </c>
      <c r="G733" s="193">
        <v>38703</v>
      </c>
      <c r="H733" s="149">
        <f t="shared" ca="1" si="11"/>
        <v>10</v>
      </c>
      <c r="I733" s="150"/>
      <c r="J733" s="151">
        <v>54000</v>
      </c>
      <c r="K733" s="152">
        <v>3</v>
      </c>
    </row>
    <row r="734" spans="1:11" x14ac:dyDescent="0.3">
      <c r="A734" s="145" t="s">
        <v>1022</v>
      </c>
      <c r="B734" s="146" t="s">
        <v>1383</v>
      </c>
      <c r="C734" s="145" t="s">
        <v>399</v>
      </c>
      <c r="D734" s="147">
        <v>428024993</v>
      </c>
      <c r="E734" s="148">
        <v>9196410575</v>
      </c>
      <c r="F734" s="145" t="s">
        <v>385</v>
      </c>
      <c r="G734" s="193">
        <v>34461</v>
      </c>
      <c r="H734" s="149">
        <f t="shared" ca="1" si="11"/>
        <v>22</v>
      </c>
      <c r="I734" s="150"/>
      <c r="J734" s="151">
        <v>32190</v>
      </c>
      <c r="K734" s="152">
        <v>3</v>
      </c>
    </row>
    <row r="735" spans="1:11" x14ac:dyDescent="0.3">
      <c r="A735" s="145" t="s">
        <v>750</v>
      </c>
      <c r="B735" s="146" t="s">
        <v>1381</v>
      </c>
      <c r="C735" s="145" t="s">
        <v>395</v>
      </c>
      <c r="D735" s="147">
        <v>923665952</v>
      </c>
      <c r="E735" s="148">
        <v>2525295649</v>
      </c>
      <c r="F735" s="145" t="s">
        <v>386</v>
      </c>
      <c r="G735" s="193">
        <v>40882</v>
      </c>
      <c r="H735" s="149">
        <f t="shared" ca="1" si="11"/>
        <v>4</v>
      </c>
      <c r="I735" s="150" t="s">
        <v>393</v>
      </c>
      <c r="J735" s="151">
        <v>77350</v>
      </c>
      <c r="K735" s="152">
        <v>5</v>
      </c>
    </row>
    <row r="736" spans="1:11" x14ac:dyDescent="0.3">
      <c r="A736" s="145" t="s">
        <v>1100</v>
      </c>
      <c r="B736" s="146" t="s">
        <v>1383</v>
      </c>
      <c r="C736" s="145" t="s">
        <v>403</v>
      </c>
      <c r="D736" s="147">
        <v>167646549</v>
      </c>
      <c r="E736" s="148">
        <v>9197187041</v>
      </c>
      <c r="F736" s="145" t="s">
        <v>385</v>
      </c>
      <c r="G736" s="193">
        <v>36157</v>
      </c>
      <c r="H736" s="149">
        <f t="shared" ca="1" si="11"/>
        <v>17</v>
      </c>
      <c r="I736" s="150"/>
      <c r="J736" s="151">
        <v>78100</v>
      </c>
      <c r="K736" s="152">
        <v>3</v>
      </c>
    </row>
    <row r="737" spans="1:11" x14ac:dyDescent="0.3">
      <c r="A737" s="145" t="s">
        <v>710</v>
      </c>
      <c r="B737" s="146" t="s">
        <v>1381</v>
      </c>
      <c r="C737" s="145" t="s">
        <v>394</v>
      </c>
      <c r="D737" s="147">
        <v>601942708</v>
      </c>
      <c r="E737" s="148">
        <v>9198085402</v>
      </c>
      <c r="F737" s="145" t="s">
        <v>389</v>
      </c>
      <c r="G737" s="193">
        <v>36806</v>
      </c>
      <c r="H737" s="149">
        <f t="shared" ca="1" si="11"/>
        <v>15</v>
      </c>
      <c r="I737" s="150" t="s">
        <v>391</v>
      </c>
      <c r="J737" s="151">
        <v>28680</v>
      </c>
      <c r="K737" s="152">
        <v>1</v>
      </c>
    </row>
    <row r="738" spans="1:11" x14ac:dyDescent="0.3">
      <c r="A738" s="145" t="s">
        <v>2577</v>
      </c>
      <c r="B738" s="146" t="s">
        <v>1383</v>
      </c>
      <c r="C738" s="145" t="s">
        <v>395</v>
      </c>
      <c r="D738" s="147">
        <v>856215418</v>
      </c>
      <c r="E738" s="148">
        <v>2526168483</v>
      </c>
      <c r="F738" s="145" t="s">
        <v>392</v>
      </c>
      <c r="G738" s="193">
        <v>40638</v>
      </c>
      <c r="H738" s="149">
        <f t="shared" ca="1" si="11"/>
        <v>5</v>
      </c>
      <c r="I738" s="150"/>
      <c r="J738" s="151">
        <v>30080</v>
      </c>
      <c r="K738" s="152">
        <v>3</v>
      </c>
    </row>
    <row r="739" spans="1:11" x14ac:dyDescent="0.3">
      <c r="A739" s="145" t="s">
        <v>949</v>
      </c>
      <c r="B739" s="146" t="s">
        <v>1383</v>
      </c>
      <c r="C739" s="145" t="s">
        <v>399</v>
      </c>
      <c r="D739" s="147">
        <v>291715078</v>
      </c>
      <c r="E739" s="148">
        <v>9197662359</v>
      </c>
      <c r="F739" s="145" t="s">
        <v>386</v>
      </c>
      <c r="G739" s="193">
        <v>37081</v>
      </c>
      <c r="H739" s="149">
        <f t="shared" ca="1" si="11"/>
        <v>14</v>
      </c>
      <c r="I739" s="150" t="s">
        <v>400</v>
      </c>
      <c r="J739" s="151">
        <v>56900</v>
      </c>
      <c r="K739" s="152">
        <v>5</v>
      </c>
    </row>
    <row r="740" spans="1:11" x14ac:dyDescent="0.3">
      <c r="A740" s="145" t="s">
        <v>755</v>
      </c>
      <c r="B740" s="146" t="s">
        <v>1380</v>
      </c>
      <c r="C740" s="145" t="s">
        <v>395</v>
      </c>
      <c r="D740" s="147">
        <v>344090854</v>
      </c>
      <c r="E740" s="148">
        <v>2523542524</v>
      </c>
      <c r="F740" s="145" t="s">
        <v>386</v>
      </c>
      <c r="G740" s="193">
        <v>38640</v>
      </c>
      <c r="H740" s="149">
        <f t="shared" ca="1" si="11"/>
        <v>10</v>
      </c>
      <c r="I740" s="150" t="s">
        <v>388</v>
      </c>
      <c r="J740" s="151">
        <v>82120</v>
      </c>
      <c r="K740" s="152">
        <v>5</v>
      </c>
    </row>
    <row r="741" spans="1:11" x14ac:dyDescent="0.3">
      <c r="A741" s="145" t="s">
        <v>2298</v>
      </c>
      <c r="B741" s="146" t="s">
        <v>1381</v>
      </c>
      <c r="C741" s="145" t="s">
        <v>408</v>
      </c>
      <c r="D741" s="147">
        <v>855663308</v>
      </c>
      <c r="E741" s="148">
        <v>9195797109</v>
      </c>
      <c r="F741" s="145" t="s">
        <v>386</v>
      </c>
      <c r="G741" s="193">
        <v>39643</v>
      </c>
      <c r="H741" s="149">
        <f t="shared" ca="1" si="11"/>
        <v>7</v>
      </c>
      <c r="I741" s="150" t="s">
        <v>387</v>
      </c>
      <c r="J741" s="151">
        <v>69510</v>
      </c>
      <c r="K741" s="152">
        <v>5</v>
      </c>
    </row>
    <row r="742" spans="1:11" x14ac:dyDescent="0.3">
      <c r="A742" s="145" t="s">
        <v>1193</v>
      </c>
      <c r="B742" s="146" t="s">
        <v>1381</v>
      </c>
      <c r="C742" s="145" t="s">
        <v>406</v>
      </c>
      <c r="D742" s="147">
        <v>317193890</v>
      </c>
      <c r="E742" s="148">
        <v>9192350434</v>
      </c>
      <c r="F742" s="145" t="s">
        <v>386</v>
      </c>
      <c r="G742" s="193">
        <v>41169</v>
      </c>
      <c r="H742" s="149">
        <f t="shared" ca="1" si="11"/>
        <v>3</v>
      </c>
      <c r="I742" s="150" t="s">
        <v>393</v>
      </c>
      <c r="J742" s="151">
        <v>69420</v>
      </c>
      <c r="K742" s="152">
        <v>2</v>
      </c>
    </row>
    <row r="743" spans="1:11" x14ac:dyDescent="0.3">
      <c r="B743" s="146"/>
      <c r="D743" s="147"/>
      <c r="E743" s="148"/>
      <c r="H743" s="149"/>
      <c r="I743" s="150"/>
      <c r="J743" s="151"/>
      <c r="K743" s="152"/>
    </row>
    <row r="744" spans="1:11" x14ac:dyDescent="0.3">
      <c r="B744" s="146"/>
      <c r="D744" s="147"/>
      <c r="E744" s="148"/>
      <c r="H744" s="149"/>
      <c r="I744" s="150"/>
      <c r="J744" s="151"/>
      <c r="K744" s="152"/>
    </row>
    <row r="745" spans="1:11" x14ac:dyDescent="0.3">
      <c r="B745" s="146"/>
      <c r="D745" s="147"/>
      <c r="E745" s="148"/>
      <c r="H745" s="149"/>
      <c r="I745" s="150"/>
      <c r="J745" s="151"/>
      <c r="K745" s="152"/>
    </row>
    <row r="746" spans="1:11" x14ac:dyDescent="0.3">
      <c r="B746" s="146"/>
      <c r="D746" s="147"/>
      <c r="E746" s="148"/>
      <c r="H746" s="149"/>
      <c r="I746" s="150"/>
      <c r="J746" s="151"/>
      <c r="K746" s="152"/>
    </row>
    <row r="747" spans="1:11" x14ac:dyDescent="0.3">
      <c r="B747" s="146"/>
      <c r="D747" s="147"/>
      <c r="E747" s="148"/>
      <c r="H747" s="149"/>
      <c r="I747" s="150"/>
      <c r="J747" s="151"/>
      <c r="K747" s="152"/>
    </row>
    <row r="748" spans="1:11" x14ac:dyDescent="0.3">
      <c r="B748" s="146"/>
      <c r="D748" s="147"/>
      <c r="E748" s="148"/>
      <c r="H748" s="149"/>
      <c r="I748" s="150"/>
      <c r="J748" s="151"/>
      <c r="K748" s="152"/>
    </row>
    <row r="749" spans="1:11" x14ac:dyDescent="0.3">
      <c r="B749" s="146"/>
      <c r="D749" s="147"/>
      <c r="E749" s="148"/>
      <c r="H749" s="149"/>
      <c r="I749" s="150"/>
      <c r="J749" s="151"/>
      <c r="K749" s="152"/>
    </row>
    <row r="750" spans="1:11" x14ac:dyDescent="0.3">
      <c r="B750" s="146"/>
      <c r="D750" s="147"/>
      <c r="E750" s="148"/>
      <c r="H750" s="149"/>
      <c r="I750" s="150"/>
      <c r="J750" s="151"/>
      <c r="K750" s="152"/>
    </row>
    <row r="751" spans="1:11" x14ac:dyDescent="0.3">
      <c r="B751" s="146"/>
      <c r="D751" s="147"/>
      <c r="E751" s="148"/>
      <c r="H751" s="149"/>
      <c r="I751" s="150"/>
      <c r="J751" s="151"/>
      <c r="K751" s="152"/>
    </row>
    <row r="752" spans="1:11" x14ac:dyDescent="0.3">
      <c r="B752" s="146"/>
      <c r="D752" s="147"/>
      <c r="E752" s="148"/>
      <c r="H752" s="149"/>
      <c r="I752" s="150"/>
      <c r="J752" s="151"/>
      <c r="K752" s="152"/>
    </row>
    <row r="753" spans="2:11" x14ac:dyDescent="0.3">
      <c r="B753" s="146"/>
      <c r="D753" s="147"/>
      <c r="E753" s="148"/>
      <c r="H753" s="149"/>
      <c r="I753" s="150"/>
      <c r="J753" s="151"/>
      <c r="K753" s="152"/>
    </row>
    <row r="754" spans="2:11" x14ac:dyDescent="0.3">
      <c r="B754" s="146"/>
      <c r="D754" s="147"/>
      <c r="E754" s="148"/>
      <c r="H754" s="149"/>
      <c r="I754" s="150"/>
      <c r="J754" s="151"/>
      <c r="K754" s="152"/>
    </row>
    <row r="755" spans="2:11" x14ac:dyDescent="0.3">
      <c r="B755" s="146"/>
      <c r="D755" s="147"/>
      <c r="E755" s="148"/>
      <c r="H755" s="149"/>
      <c r="I755" s="150"/>
      <c r="J755" s="151"/>
      <c r="K755" s="152"/>
    </row>
    <row r="756" spans="2:11" x14ac:dyDescent="0.3">
      <c r="B756" s="146"/>
      <c r="D756" s="147"/>
      <c r="E756" s="148"/>
      <c r="H756" s="149"/>
      <c r="I756" s="150"/>
      <c r="J756" s="151"/>
      <c r="K756" s="152"/>
    </row>
    <row r="757" spans="2:11" x14ac:dyDescent="0.3">
      <c r="B757" s="146"/>
      <c r="D757" s="147"/>
      <c r="E757" s="148"/>
      <c r="H757" s="149"/>
      <c r="I757" s="150"/>
      <c r="J757" s="151"/>
      <c r="K757" s="152"/>
    </row>
    <row r="758" spans="2:11" x14ac:dyDescent="0.3">
      <c r="B758" s="146"/>
      <c r="D758" s="147"/>
      <c r="E758" s="148"/>
      <c r="H758" s="149"/>
      <c r="I758" s="150"/>
      <c r="J758" s="151"/>
      <c r="K758" s="152"/>
    </row>
    <row r="759" spans="2:11" x14ac:dyDescent="0.3">
      <c r="B759" s="146"/>
      <c r="D759" s="147"/>
      <c r="E759" s="148"/>
      <c r="H759" s="149"/>
      <c r="I759" s="150"/>
      <c r="J759" s="151"/>
      <c r="K759" s="152"/>
    </row>
    <row r="760" spans="2:11" x14ac:dyDescent="0.3">
      <c r="B760" s="146"/>
      <c r="D760" s="147"/>
      <c r="E760" s="148"/>
      <c r="H760" s="149"/>
      <c r="I760" s="150"/>
      <c r="J760" s="151"/>
      <c r="K760" s="152"/>
    </row>
    <row r="761" spans="2:11" x14ac:dyDescent="0.3">
      <c r="B761" s="146"/>
      <c r="D761" s="147"/>
      <c r="E761" s="148"/>
      <c r="H761" s="149"/>
      <c r="I761" s="150"/>
      <c r="J761" s="151"/>
      <c r="K761" s="152"/>
    </row>
    <row r="762" spans="2:11" x14ac:dyDescent="0.3">
      <c r="B762" s="146"/>
      <c r="D762" s="147"/>
      <c r="E762" s="148"/>
      <c r="H762" s="149"/>
      <c r="I762" s="150"/>
      <c r="J762" s="151"/>
      <c r="K762" s="152"/>
    </row>
  </sheetData>
  <conditionalFormatting sqref="J1:J1048576">
    <cfRule type="iconSet" priority="1">
      <iconSet iconSet="5Arrows">
        <cfvo type="percent" val="0"/>
        <cfvo type="percent" val="20"/>
        <cfvo type="percent" val="40"/>
        <cfvo type="percent" val="60"/>
        <cfvo type="percent" val="80"/>
      </iconSet>
    </cfRule>
  </conditionalFormatting>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indexed="40"/>
  </sheetPr>
  <dimension ref="A1:M31"/>
  <sheetViews>
    <sheetView zoomScale="130" zoomScaleNormal="130" zoomScalePageLayoutView="160" workbookViewId="0"/>
  </sheetViews>
  <sheetFormatPr defaultColWidth="9.140625" defaultRowHeight="15" x14ac:dyDescent="0.25"/>
  <cols>
    <col min="1" max="1" width="9.85546875" style="190" bestFit="1" customWidth="1"/>
    <col min="2" max="13" width="8" style="183" bestFit="1" customWidth="1"/>
    <col min="14" max="16384" width="9.140625" style="183"/>
  </cols>
  <sheetData>
    <row r="1" spans="1:13" ht="66.75" x14ac:dyDescent="0.25">
      <c r="A1" s="181" t="s">
        <v>377</v>
      </c>
      <c r="B1" s="182" t="s">
        <v>2567</v>
      </c>
      <c r="C1" s="182" t="s">
        <v>2573</v>
      </c>
      <c r="D1" s="182" t="s">
        <v>2572</v>
      </c>
      <c r="E1" s="182" t="s">
        <v>2564</v>
      </c>
      <c r="F1" s="182" t="s">
        <v>2571</v>
      </c>
      <c r="G1" s="182" t="s">
        <v>2568</v>
      </c>
      <c r="H1" s="182" t="s">
        <v>2565</v>
      </c>
      <c r="I1" s="182" t="s">
        <v>2570</v>
      </c>
      <c r="J1" s="182" t="s">
        <v>2574</v>
      </c>
      <c r="K1" s="182" t="s">
        <v>2566</v>
      </c>
      <c r="L1" s="182" t="s">
        <v>2461</v>
      </c>
      <c r="M1" s="182" t="s">
        <v>2569</v>
      </c>
    </row>
    <row r="2" spans="1:13" x14ac:dyDescent="0.25">
      <c r="A2" s="184" t="s">
        <v>2555</v>
      </c>
      <c r="B2" s="185">
        <v>5963</v>
      </c>
      <c r="C2" s="185">
        <v>9886</v>
      </c>
      <c r="D2" s="185">
        <v>9059</v>
      </c>
      <c r="E2" s="186">
        <v>1369</v>
      </c>
      <c r="F2" s="185">
        <v>8086</v>
      </c>
      <c r="G2" s="185">
        <v>5622</v>
      </c>
      <c r="H2" s="185">
        <v>3342</v>
      </c>
      <c r="I2" s="185">
        <v>2161</v>
      </c>
      <c r="J2" s="185">
        <v>2159</v>
      </c>
      <c r="K2" s="185">
        <v>9640</v>
      </c>
      <c r="L2" s="185">
        <v>4738</v>
      </c>
      <c r="M2" s="185">
        <v>3835</v>
      </c>
    </row>
    <row r="3" spans="1:13" x14ac:dyDescent="0.25">
      <c r="A3" s="184" t="s">
        <v>2562</v>
      </c>
      <c r="B3" s="185">
        <v>6385</v>
      </c>
      <c r="C3" s="185">
        <v>8703</v>
      </c>
      <c r="D3" s="185">
        <v>6967</v>
      </c>
      <c r="E3" s="186">
        <v>4744</v>
      </c>
      <c r="F3" s="185">
        <v>7281</v>
      </c>
      <c r="G3" s="185">
        <v>3192</v>
      </c>
      <c r="H3" s="185">
        <v>5474</v>
      </c>
      <c r="I3" s="185">
        <v>3553</v>
      </c>
      <c r="J3" s="185">
        <v>4768</v>
      </c>
      <c r="K3" s="185">
        <v>4218</v>
      </c>
      <c r="L3" s="185">
        <v>8872</v>
      </c>
      <c r="M3" s="185">
        <v>2359</v>
      </c>
    </row>
    <row r="4" spans="1:13" x14ac:dyDescent="0.25">
      <c r="A4" s="184" t="s">
        <v>2557</v>
      </c>
      <c r="B4" s="185">
        <v>5666</v>
      </c>
      <c r="C4" s="185">
        <v>7573</v>
      </c>
      <c r="D4" s="185">
        <v>7185</v>
      </c>
      <c r="E4" s="186">
        <v>9124</v>
      </c>
      <c r="F4" s="185">
        <v>5276</v>
      </c>
      <c r="G4" s="185">
        <v>6875</v>
      </c>
      <c r="H4" s="185">
        <v>8299</v>
      </c>
      <c r="I4" s="185">
        <v>3633</v>
      </c>
      <c r="J4" s="185">
        <v>5537</v>
      </c>
      <c r="K4" s="185">
        <v>5463</v>
      </c>
      <c r="L4" s="185">
        <v>6010</v>
      </c>
      <c r="M4" s="185">
        <v>2146</v>
      </c>
    </row>
    <row r="5" spans="1:13" x14ac:dyDescent="0.25">
      <c r="A5" s="187" t="s">
        <v>2547</v>
      </c>
      <c r="B5" s="185">
        <v>3323</v>
      </c>
      <c r="C5" s="185">
        <v>6671</v>
      </c>
      <c r="D5" s="185">
        <v>6646</v>
      </c>
      <c r="E5" s="186">
        <v>8709</v>
      </c>
      <c r="F5" s="185">
        <v>1378</v>
      </c>
      <c r="G5" s="185">
        <v>8009</v>
      </c>
      <c r="H5" s="185">
        <v>2605</v>
      </c>
      <c r="I5" s="185">
        <v>5276</v>
      </c>
      <c r="J5" s="185">
        <v>3836</v>
      </c>
      <c r="K5" s="185">
        <v>5686</v>
      </c>
      <c r="L5" s="185">
        <v>4636</v>
      </c>
      <c r="M5" s="185">
        <v>3091</v>
      </c>
    </row>
    <row r="6" spans="1:13" x14ac:dyDescent="0.25">
      <c r="A6" s="184" t="s">
        <v>2543</v>
      </c>
      <c r="B6" s="185">
        <v>3835</v>
      </c>
      <c r="C6" s="185">
        <v>3949</v>
      </c>
      <c r="D6" s="185">
        <v>6521</v>
      </c>
      <c r="E6" s="186">
        <v>4697</v>
      </c>
      <c r="F6" s="185">
        <v>7116</v>
      </c>
      <c r="G6" s="185">
        <v>4206</v>
      </c>
      <c r="H6" s="185">
        <v>5623</v>
      </c>
      <c r="I6" s="185">
        <v>5657</v>
      </c>
      <c r="J6" s="185">
        <v>3039</v>
      </c>
      <c r="K6" s="185">
        <v>4343</v>
      </c>
      <c r="L6" s="185">
        <v>1152</v>
      </c>
      <c r="M6" s="185">
        <v>9115</v>
      </c>
    </row>
    <row r="7" spans="1:13" x14ac:dyDescent="0.25">
      <c r="A7" s="184" t="s">
        <v>2541</v>
      </c>
      <c r="B7" s="185">
        <v>8537</v>
      </c>
      <c r="C7" s="185">
        <v>2412</v>
      </c>
      <c r="D7" s="185">
        <v>8067</v>
      </c>
      <c r="E7" s="186">
        <v>7536</v>
      </c>
      <c r="F7" s="185">
        <v>9091</v>
      </c>
      <c r="G7" s="185">
        <v>6862</v>
      </c>
      <c r="H7" s="185">
        <v>7503</v>
      </c>
      <c r="I7" s="185">
        <v>9804</v>
      </c>
      <c r="J7" s="185">
        <v>2568</v>
      </c>
      <c r="K7" s="185">
        <v>1668</v>
      </c>
      <c r="L7" s="185">
        <v>4544</v>
      </c>
      <c r="M7" s="185">
        <v>3245</v>
      </c>
    </row>
    <row r="8" spans="1:13" x14ac:dyDescent="0.25">
      <c r="A8" s="184" t="s">
        <v>2539</v>
      </c>
      <c r="B8" s="185">
        <v>5010</v>
      </c>
      <c r="C8" s="185">
        <v>3129</v>
      </c>
      <c r="D8" s="185">
        <v>6803</v>
      </c>
      <c r="E8" s="186">
        <v>4734</v>
      </c>
      <c r="F8" s="185">
        <v>5773</v>
      </c>
      <c r="G8" s="185">
        <v>4664</v>
      </c>
      <c r="H8" s="185">
        <v>5495</v>
      </c>
      <c r="I8" s="185">
        <v>6293</v>
      </c>
      <c r="J8" s="185">
        <v>6268</v>
      </c>
      <c r="K8" s="185">
        <v>1887</v>
      </c>
      <c r="L8" s="185">
        <v>4035</v>
      </c>
      <c r="M8" s="185">
        <v>7715</v>
      </c>
    </row>
    <row r="9" spans="1:13" x14ac:dyDescent="0.25">
      <c r="A9" s="184" t="s">
        <v>2554</v>
      </c>
      <c r="B9" s="185">
        <v>1947</v>
      </c>
      <c r="C9" s="185">
        <v>1835</v>
      </c>
      <c r="D9" s="185">
        <v>3367</v>
      </c>
      <c r="E9" s="186">
        <v>7545</v>
      </c>
      <c r="F9" s="185">
        <v>6087</v>
      </c>
      <c r="G9" s="185">
        <v>9755</v>
      </c>
      <c r="H9" s="185">
        <v>9246</v>
      </c>
      <c r="I9" s="185">
        <v>2555</v>
      </c>
      <c r="J9" s="185">
        <v>1070</v>
      </c>
      <c r="K9" s="185">
        <v>9111</v>
      </c>
      <c r="L9" s="185">
        <v>1032</v>
      </c>
      <c r="M9" s="185">
        <v>4096</v>
      </c>
    </row>
    <row r="10" spans="1:13" x14ac:dyDescent="0.25">
      <c r="A10" s="184" t="s">
        <v>2538</v>
      </c>
      <c r="B10" s="185">
        <v>7444</v>
      </c>
      <c r="C10" s="185">
        <v>9781</v>
      </c>
      <c r="D10" s="185">
        <v>4229</v>
      </c>
      <c r="E10" s="186">
        <v>3744</v>
      </c>
      <c r="F10" s="185">
        <v>5330</v>
      </c>
      <c r="G10" s="185">
        <v>5049</v>
      </c>
      <c r="H10" s="185">
        <v>6653</v>
      </c>
      <c r="I10" s="185">
        <v>5674</v>
      </c>
      <c r="J10" s="185">
        <v>6225</v>
      </c>
      <c r="K10" s="185">
        <v>1870</v>
      </c>
      <c r="L10" s="185">
        <v>5533</v>
      </c>
      <c r="M10" s="185">
        <v>5246</v>
      </c>
    </row>
    <row r="11" spans="1:13" x14ac:dyDescent="0.25">
      <c r="A11" s="184" t="s">
        <v>2556</v>
      </c>
      <c r="B11" s="185">
        <v>2439</v>
      </c>
      <c r="C11" s="185">
        <v>3591</v>
      </c>
      <c r="D11" s="185">
        <v>9724</v>
      </c>
      <c r="E11" s="186">
        <v>2773</v>
      </c>
      <c r="F11" s="185">
        <v>6410</v>
      </c>
      <c r="G11" s="185">
        <v>1083</v>
      </c>
      <c r="H11" s="185">
        <v>4462</v>
      </c>
      <c r="I11" s="185">
        <v>7225</v>
      </c>
      <c r="J11" s="185">
        <v>5425</v>
      </c>
      <c r="K11" s="185">
        <v>3724</v>
      </c>
      <c r="L11" s="185">
        <v>5285</v>
      </c>
      <c r="M11" s="185">
        <v>8708</v>
      </c>
    </row>
    <row r="12" spans="1:13" x14ac:dyDescent="0.25">
      <c r="A12" s="184" t="s">
        <v>2544</v>
      </c>
      <c r="B12" s="185">
        <v>3198</v>
      </c>
      <c r="C12" s="185">
        <v>6089</v>
      </c>
      <c r="D12" s="185">
        <v>4402</v>
      </c>
      <c r="E12" s="186">
        <v>6477</v>
      </c>
      <c r="F12" s="185">
        <v>8909</v>
      </c>
      <c r="G12" s="185">
        <v>7106</v>
      </c>
      <c r="H12" s="185">
        <v>1594</v>
      </c>
      <c r="I12" s="185">
        <v>4178</v>
      </c>
      <c r="J12" s="185">
        <v>8704</v>
      </c>
      <c r="K12" s="185">
        <v>7563</v>
      </c>
      <c r="L12" s="185">
        <v>5258</v>
      </c>
      <c r="M12" s="185">
        <v>9972</v>
      </c>
    </row>
    <row r="13" spans="1:13" x14ac:dyDescent="0.25">
      <c r="A13" s="184" t="s">
        <v>2561</v>
      </c>
      <c r="B13" s="185">
        <v>4956</v>
      </c>
      <c r="C13" s="185">
        <v>8163</v>
      </c>
      <c r="D13" s="185">
        <v>3377</v>
      </c>
      <c r="E13" s="186">
        <v>6436</v>
      </c>
      <c r="F13" s="185">
        <v>4332</v>
      </c>
      <c r="G13" s="185">
        <v>6400</v>
      </c>
      <c r="H13" s="185">
        <v>3265</v>
      </c>
      <c r="I13" s="185">
        <v>9880</v>
      </c>
      <c r="J13" s="185">
        <v>7030</v>
      </c>
      <c r="K13" s="185">
        <v>9612</v>
      </c>
      <c r="L13" s="185">
        <v>2176</v>
      </c>
      <c r="M13" s="185">
        <v>5448</v>
      </c>
    </row>
    <row r="14" spans="1:13" x14ac:dyDescent="0.25">
      <c r="A14" s="184" t="s">
        <v>2553</v>
      </c>
      <c r="B14" s="185">
        <v>3074</v>
      </c>
      <c r="C14" s="185">
        <v>9083</v>
      </c>
      <c r="D14" s="185">
        <v>6515</v>
      </c>
      <c r="E14" s="186">
        <v>9653</v>
      </c>
      <c r="F14" s="185">
        <v>1752</v>
      </c>
      <c r="G14" s="185">
        <v>1580</v>
      </c>
      <c r="H14" s="185">
        <v>4546</v>
      </c>
      <c r="I14" s="185">
        <v>9799</v>
      </c>
      <c r="J14" s="185">
        <v>6919</v>
      </c>
      <c r="K14" s="185">
        <v>3544</v>
      </c>
      <c r="L14" s="185">
        <v>2302</v>
      </c>
      <c r="M14" s="185">
        <v>7534</v>
      </c>
    </row>
    <row r="15" spans="1:13" x14ac:dyDescent="0.25">
      <c r="A15" s="184" t="s">
        <v>2534</v>
      </c>
      <c r="B15" s="185">
        <v>5746</v>
      </c>
      <c r="C15" s="185">
        <v>3081</v>
      </c>
      <c r="D15" s="185">
        <v>6773</v>
      </c>
      <c r="E15" s="186">
        <v>4214</v>
      </c>
      <c r="F15" s="185">
        <v>8291</v>
      </c>
      <c r="G15" s="185">
        <v>3435</v>
      </c>
      <c r="H15" s="185">
        <v>4328</v>
      </c>
      <c r="I15" s="185">
        <v>4326</v>
      </c>
      <c r="J15" s="185">
        <v>4036</v>
      </c>
      <c r="K15" s="185">
        <v>6015</v>
      </c>
      <c r="L15" s="185">
        <v>5735</v>
      </c>
      <c r="M15" s="185">
        <v>9430</v>
      </c>
    </row>
    <row r="16" spans="1:13" x14ac:dyDescent="0.25">
      <c r="A16" s="184" t="s">
        <v>2546</v>
      </c>
      <c r="B16" s="185">
        <v>8908</v>
      </c>
      <c r="C16" s="185">
        <v>9162</v>
      </c>
      <c r="D16" s="185">
        <v>9726</v>
      </c>
      <c r="E16" s="186">
        <v>7776</v>
      </c>
      <c r="F16" s="185">
        <v>4446</v>
      </c>
      <c r="G16" s="185">
        <v>4897</v>
      </c>
      <c r="H16" s="185">
        <v>4990</v>
      </c>
      <c r="I16" s="185">
        <v>5155</v>
      </c>
      <c r="J16" s="185">
        <v>5886</v>
      </c>
      <c r="K16" s="185">
        <v>2695</v>
      </c>
      <c r="L16" s="185">
        <v>2114</v>
      </c>
      <c r="M16" s="185">
        <v>7821</v>
      </c>
    </row>
    <row r="17" spans="1:13" x14ac:dyDescent="0.25">
      <c r="A17" s="184" t="s">
        <v>2552</v>
      </c>
      <c r="B17" s="185">
        <v>2467</v>
      </c>
      <c r="C17" s="185">
        <v>4880</v>
      </c>
      <c r="D17" s="185">
        <v>5644</v>
      </c>
      <c r="E17" s="186">
        <v>9688</v>
      </c>
      <c r="F17" s="185">
        <v>2350</v>
      </c>
      <c r="G17" s="185">
        <v>7965</v>
      </c>
      <c r="H17" s="185">
        <v>2541</v>
      </c>
      <c r="I17" s="185">
        <v>7958</v>
      </c>
      <c r="J17" s="185">
        <v>3111</v>
      </c>
      <c r="K17" s="185">
        <v>6430</v>
      </c>
      <c r="L17" s="185">
        <v>2874</v>
      </c>
      <c r="M17" s="185">
        <v>2953</v>
      </c>
    </row>
    <row r="18" spans="1:13" x14ac:dyDescent="0.25">
      <c r="A18" s="184" t="s">
        <v>2535</v>
      </c>
      <c r="B18" s="185">
        <v>1939</v>
      </c>
      <c r="C18" s="185">
        <v>6806</v>
      </c>
      <c r="D18" s="185">
        <v>6247</v>
      </c>
      <c r="E18" s="186">
        <v>8613</v>
      </c>
      <c r="F18" s="185">
        <v>2874</v>
      </c>
      <c r="G18" s="185">
        <v>9388</v>
      </c>
      <c r="H18" s="185">
        <v>1000</v>
      </c>
      <c r="I18" s="185">
        <v>8150</v>
      </c>
      <c r="J18" s="185">
        <v>2317</v>
      </c>
      <c r="K18" s="185">
        <v>7256</v>
      </c>
      <c r="L18" s="185">
        <v>3775</v>
      </c>
      <c r="M18" s="185">
        <v>5349</v>
      </c>
    </row>
    <row r="19" spans="1:13" x14ac:dyDescent="0.25">
      <c r="A19" s="184" t="s">
        <v>2536</v>
      </c>
      <c r="B19" s="185">
        <v>2727</v>
      </c>
      <c r="C19" s="185">
        <v>8078</v>
      </c>
      <c r="D19" s="185">
        <v>8450</v>
      </c>
      <c r="E19" s="186">
        <v>9156</v>
      </c>
      <c r="F19" s="185">
        <v>9093</v>
      </c>
      <c r="G19" s="185">
        <v>9726</v>
      </c>
      <c r="H19" s="185">
        <v>8461</v>
      </c>
      <c r="I19" s="185">
        <v>4962</v>
      </c>
      <c r="J19" s="185">
        <v>6187</v>
      </c>
      <c r="K19" s="185">
        <v>9006</v>
      </c>
      <c r="L19" s="185">
        <v>2026</v>
      </c>
      <c r="M19" s="185">
        <v>5566</v>
      </c>
    </row>
    <row r="20" spans="1:13" x14ac:dyDescent="0.25">
      <c r="A20" s="184" t="s">
        <v>2548</v>
      </c>
      <c r="B20" s="185">
        <v>9904</v>
      </c>
      <c r="C20" s="185">
        <v>7020</v>
      </c>
      <c r="D20" s="185">
        <v>7207</v>
      </c>
      <c r="E20" s="186">
        <v>5202</v>
      </c>
      <c r="F20" s="185">
        <v>5945</v>
      </c>
      <c r="G20" s="185">
        <v>4127</v>
      </c>
      <c r="H20" s="185">
        <v>6539</v>
      </c>
      <c r="I20" s="185">
        <v>5155</v>
      </c>
      <c r="J20" s="185">
        <v>5665</v>
      </c>
      <c r="K20" s="185">
        <v>1590</v>
      </c>
      <c r="L20" s="185">
        <v>9045</v>
      </c>
      <c r="M20" s="185">
        <v>7060</v>
      </c>
    </row>
    <row r="21" spans="1:13" x14ac:dyDescent="0.25">
      <c r="A21" s="184" t="s">
        <v>2559</v>
      </c>
      <c r="B21" s="188">
        <v>3149</v>
      </c>
      <c r="C21" s="188">
        <v>8125</v>
      </c>
      <c r="D21" s="188">
        <v>3690</v>
      </c>
      <c r="E21" s="189">
        <v>3505</v>
      </c>
      <c r="F21" s="188">
        <v>5760</v>
      </c>
      <c r="G21" s="188">
        <v>7868</v>
      </c>
      <c r="H21" s="188">
        <v>9046</v>
      </c>
      <c r="I21" s="188">
        <v>8775</v>
      </c>
      <c r="J21" s="188">
        <v>4981</v>
      </c>
      <c r="K21" s="188">
        <v>1938</v>
      </c>
      <c r="L21" s="188">
        <v>3457</v>
      </c>
      <c r="M21" s="188">
        <v>8050</v>
      </c>
    </row>
    <row r="22" spans="1:13" x14ac:dyDescent="0.25">
      <c r="A22" s="184" t="s">
        <v>2545</v>
      </c>
      <c r="B22" s="185">
        <v>9558</v>
      </c>
      <c r="C22" s="185">
        <v>1607</v>
      </c>
      <c r="D22" s="185">
        <v>3054</v>
      </c>
      <c r="E22" s="186">
        <v>9734</v>
      </c>
      <c r="F22" s="185">
        <v>2024</v>
      </c>
      <c r="G22" s="185">
        <v>9802</v>
      </c>
      <c r="H22" s="185">
        <v>1445</v>
      </c>
      <c r="I22" s="185">
        <v>4743</v>
      </c>
      <c r="J22" s="185">
        <v>9076</v>
      </c>
      <c r="K22" s="185">
        <v>6726</v>
      </c>
      <c r="L22" s="185">
        <v>2695</v>
      </c>
      <c r="M22" s="185">
        <v>3560</v>
      </c>
    </row>
    <row r="23" spans="1:13" x14ac:dyDescent="0.25">
      <c r="A23" s="187" t="s">
        <v>2563</v>
      </c>
      <c r="B23" s="185">
        <v>4139</v>
      </c>
      <c r="C23" s="185">
        <v>6245</v>
      </c>
      <c r="D23" s="185">
        <v>9658</v>
      </c>
      <c r="E23" s="186">
        <v>9789</v>
      </c>
      <c r="F23" s="185">
        <v>9604</v>
      </c>
      <c r="G23" s="185">
        <v>9312</v>
      </c>
      <c r="H23" s="185">
        <v>2045</v>
      </c>
      <c r="I23" s="185">
        <v>4291</v>
      </c>
      <c r="J23" s="185">
        <v>8188</v>
      </c>
      <c r="K23" s="185">
        <v>1363</v>
      </c>
      <c r="L23" s="185">
        <v>3278</v>
      </c>
      <c r="M23" s="185">
        <v>2908</v>
      </c>
    </row>
    <row r="24" spans="1:13" x14ac:dyDescent="0.25">
      <c r="A24" s="184" t="s">
        <v>2537</v>
      </c>
      <c r="B24" s="188">
        <v>3271</v>
      </c>
      <c r="C24" s="188">
        <v>6926</v>
      </c>
      <c r="D24" s="188">
        <v>2441</v>
      </c>
      <c r="E24" s="189">
        <v>2207</v>
      </c>
      <c r="F24" s="188">
        <v>6647</v>
      </c>
      <c r="G24" s="188">
        <v>9154</v>
      </c>
      <c r="H24" s="188">
        <v>8284</v>
      </c>
      <c r="I24" s="188">
        <v>4716</v>
      </c>
      <c r="J24" s="188">
        <v>3870</v>
      </c>
      <c r="K24" s="188">
        <v>9804</v>
      </c>
      <c r="L24" s="188">
        <v>1715</v>
      </c>
      <c r="M24" s="188">
        <v>6125</v>
      </c>
    </row>
    <row r="25" spans="1:13" x14ac:dyDescent="0.25">
      <c r="A25" s="184" t="s">
        <v>2558</v>
      </c>
      <c r="B25" s="185">
        <v>8327</v>
      </c>
      <c r="C25" s="185">
        <v>4367</v>
      </c>
      <c r="D25" s="185">
        <v>8127</v>
      </c>
      <c r="E25" s="186">
        <v>9284</v>
      </c>
      <c r="F25" s="185">
        <v>6611</v>
      </c>
      <c r="G25" s="185">
        <v>6573</v>
      </c>
      <c r="H25" s="185">
        <v>3997</v>
      </c>
      <c r="I25" s="185">
        <v>1032</v>
      </c>
      <c r="J25" s="185">
        <v>7024</v>
      </c>
      <c r="K25" s="185">
        <v>5003</v>
      </c>
      <c r="L25" s="185">
        <v>7687</v>
      </c>
      <c r="M25" s="185">
        <v>6934</v>
      </c>
    </row>
    <row r="26" spans="1:13" x14ac:dyDescent="0.25">
      <c r="A26" s="184" t="s">
        <v>2542</v>
      </c>
      <c r="B26" s="185">
        <v>8255</v>
      </c>
      <c r="C26" s="185">
        <v>1866</v>
      </c>
      <c r="D26" s="185">
        <v>6816</v>
      </c>
      <c r="E26" s="186">
        <v>4792</v>
      </c>
      <c r="F26" s="185">
        <v>9300</v>
      </c>
      <c r="G26" s="185">
        <v>1402</v>
      </c>
      <c r="H26" s="185">
        <v>7701</v>
      </c>
      <c r="I26" s="185">
        <v>8191</v>
      </c>
      <c r="J26" s="185">
        <v>3138</v>
      </c>
      <c r="K26" s="185">
        <v>1052</v>
      </c>
      <c r="L26" s="185">
        <v>1408</v>
      </c>
      <c r="M26" s="185">
        <v>5519</v>
      </c>
    </row>
    <row r="27" spans="1:13" x14ac:dyDescent="0.25">
      <c r="A27" s="184" t="s">
        <v>2550</v>
      </c>
      <c r="B27" s="185">
        <v>9680</v>
      </c>
      <c r="C27" s="185">
        <v>7402</v>
      </c>
      <c r="D27" s="185">
        <v>4166</v>
      </c>
      <c r="E27" s="186">
        <v>8900</v>
      </c>
      <c r="F27" s="185">
        <v>5844</v>
      </c>
      <c r="G27" s="185">
        <v>6814</v>
      </c>
      <c r="H27" s="185">
        <v>2393</v>
      </c>
      <c r="I27" s="185">
        <v>7844</v>
      </c>
      <c r="J27" s="185">
        <v>3495</v>
      </c>
      <c r="K27" s="185">
        <v>1315</v>
      </c>
      <c r="L27" s="185">
        <v>3890</v>
      </c>
      <c r="M27" s="185">
        <v>1205</v>
      </c>
    </row>
    <row r="28" spans="1:13" x14ac:dyDescent="0.25">
      <c r="A28" s="184" t="s">
        <v>2560</v>
      </c>
      <c r="B28" s="185">
        <v>6143</v>
      </c>
      <c r="C28" s="185">
        <v>7204</v>
      </c>
      <c r="D28" s="185">
        <v>5407</v>
      </c>
      <c r="E28" s="186">
        <v>2160</v>
      </c>
      <c r="F28" s="185">
        <v>4255</v>
      </c>
      <c r="G28" s="185">
        <v>5498</v>
      </c>
      <c r="H28" s="185">
        <v>6907</v>
      </c>
      <c r="I28" s="185">
        <v>9169</v>
      </c>
      <c r="J28" s="185">
        <v>1913</v>
      </c>
      <c r="K28" s="185">
        <v>8931</v>
      </c>
      <c r="L28" s="185">
        <v>9262</v>
      </c>
      <c r="M28" s="185">
        <v>6932</v>
      </c>
    </row>
    <row r="29" spans="1:13" x14ac:dyDescent="0.25">
      <c r="A29" s="184" t="s">
        <v>2551</v>
      </c>
      <c r="B29" s="185">
        <v>5903</v>
      </c>
      <c r="C29" s="185">
        <v>2008</v>
      </c>
      <c r="D29" s="185">
        <v>6747</v>
      </c>
      <c r="E29" s="186">
        <v>5255</v>
      </c>
      <c r="F29" s="185">
        <v>5843</v>
      </c>
      <c r="G29" s="185">
        <v>1750</v>
      </c>
      <c r="H29" s="185">
        <v>4368</v>
      </c>
      <c r="I29" s="185">
        <v>2386</v>
      </c>
      <c r="J29" s="185">
        <v>9936</v>
      </c>
      <c r="K29" s="185">
        <v>3381</v>
      </c>
      <c r="L29" s="185">
        <v>5838</v>
      </c>
      <c r="M29" s="185">
        <v>4811</v>
      </c>
    </row>
    <row r="30" spans="1:13" x14ac:dyDescent="0.25">
      <c r="A30" s="184" t="s">
        <v>2549</v>
      </c>
      <c r="B30" s="185">
        <v>7261</v>
      </c>
      <c r="C30" s="185">
        <v>1331</v>
      </c>
      <c r="D30" s="185">
        <v>3484</v>
      </c>
      <c r="E30" s="186">
        <v>9730</v>
      </c>
      <c r="F30" s="185">
        <v>2040</v>
      </c>
      <c r="G30" s="185">
        <v>1594</v>
      </c>
      <c r="H30" s="185">
        <v>8024</v>
      </c>
      <c r="I30" s="185">
        <v>2990</v>
      </c>
      <c r="J30" s="185">
        <v>9452</v>
      </c>
      <c r="K30" s="185">
        <v>1287</v>
      </c>
      <c r="L30" s="185">
        <v>9526</v>
      </c>
      <c r="M30" s="185">
        <v>6294</v>
      </c>
    </row>
    <row r="31" spans="1:13" x14ac:dyDescent="0.25">
      <c r="A31" s="184" t="s">
        <v>2540</v>
      </c>
      <c r="B31" s="185">
        <v>8735</v>
      </c>
      <c r="C31" s="185">
        <v>4156</v>
      </c>
      <c r="D31" s="185">
        <v>9814</v>
      </c>
      <c r="E31" s="186">
        <v>4351</v>
      </c>
      <c r="F31" s="185">
        <v>4831</v>
      </c>
      <c r="G31" s="185">
        <v>3007</v>
      </c>
      <c r="H31" s="185">
        <v>1504</v>
      </c>
      <c r="I31" s="185">
        <v>9497</v>
      </c>
      <c r="J31" s="185">
        <v>9123</v>
      </c>
      <c r="K31" s="185">
        <v>5287</v>
      </c>
      <c r="L31" s="185">
        <v>9970</v>
      </c>
      <c r="M31" s="185">
        <v>7584</v>
      </c>
    </row>
  </sheetData>
  <customSheetViews>
    <customSheetView guid="{32E1B1E0-F29A-4FB3-9E7F-F78F245BC75E}" scale="115">
      <selection activeCell="O8" sqref="O8"/>
      <pageMargins left="0.7" right="0.7" top="0.75" bottom="0.75" header="0.3" footer="0.3"/>
      <headerFooter alignWithMargins="0"/>
    </customSheetView>
  </customSheetViews>
  <pageMargins left="0.75" right="0.75" top="1" bottom="1" header="0.5" footer="0.5"/>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I910"/>
  <sheetViews>
    <sheetView zoomScale="175" zoomScaleNormal="175" zoomScaleSheetLayoutView="100" zoomScalePageLayoutView="160" workbookViewId="0"/>
  </sheetViews>
  <sheetFormatPr defaultColWidth="19.85546875" defaultRowHeight="15" x14ac:dyDescent="0.25"/>
  <cols>
    <col min="1" max="1" width="12.85546875" style="99" bestFit="1" customWidth="1"/>
    <col min="2" max="2" width="15.140625" style="99" bestFit="1" customWidth="1"/>
    <col min="3" max="3" width="7.140625" style="99" bestFit="1" customWidth="1"/>
    <col min="4" max="4" width="16" style="99" bestFit="1" customWidth="1"/>
    <col min="5" max="5" width="11.140625" style="99" bestFit="1" customWidth="1"/>
    <col min="6" max="6" width="7.42578125" style="99" bestFit="1" customWidth="1"/>
    <col min="7" max="7" width="11" style="99" bestFit="1" customWidth="1"/>
    <col min="8" max="8" width="13.7109375" style="99" customWidth="1"/>
    <col min="9" max="16384" width="19.85546875" style="99"/>
  </cols>
  <sheetData>
    <row r="1" spans="1:9" x14ac:dyDescent="0.25">
      <c r="A1" s="212" t="s">
        <v>2615</v>
      </c>
      <c r="B1" s="212" t="s">
        <v>2590</v>
      </c>
      <c r="C1" s="212" t="s">
        <v>2591</v>
      </c>
      <c r="D1" s="212" t="s">
        <v>2592</v>
      </c>
      <c r="E1" s="213" t="s">
        <v>2593</v>
      </c>
      <c r="F1" s="214" t="s">
        <v>2594</v>
      </c>
      <c r="G1" s="214" t="s">
        <v>3525</v>
      </c>
    </row>
    <row r="2" spans="1:9" x14ac:dyDescent="0.25">
      <c r="A2" s="99" t="s">
        <v>2834</v>
      </c>
      <c r="B2" s="183" t="s">
        <v>325</v>
      </c>
      <c r="C2" s="183" t="s">
        <v>2609</v>
      </c>
      <c r="D2" s="183" t="s">
        <v>2601</v>
      </c>
      <c r="E2" s="210">
        <v>41657</v>
      </c>
      <c r="F2" s="211">
        <v>20</v>
      </c>
      <c r="G2" s="211">
        <v>11560</v>
      </c>
      <c r="I2" s="210"/>
    </row>
    <row r="3" spans="1:9" x14ac:dyDescent="0.25">
      <c r="A3" s="99" t="s">
        <v>2878</v>
      </c>
      <c r="B3" s="183" t="s">
        <v>2602</v>
      </c>
      <c r="C3" s="183" t="s">
        <v>2598</v>
      </c>
      <c r="D3" s="183" t="s">
        <v>2601</v>
      </c>
      <c r="E3" s="210">
        <v>42150</v>
      </c>
      <c r="F3" s="211">
        <v>20</v>
      </c>
      <c r="G3" s="211">
        <v>11120</v>
      </c>
    </row>
    <row r="4" spans="1:9" x14ac:dyDescent="0.25">
      <c r="A4" s="99" t="s">
        <v>3393</v>
      </c>
      <c r="B4" s="183" t="s">
        <v>2604</v>
      </c>
      <c r="C4" s="183" t="s">
        <v>2609</v>
      </c>
      <c r="D4" s="183" t="s">
        <v>2601</v>
      </c>
      <c r="E4" s="210">
        <v>41962</v>
      </c>
      <c r="F4" s="211">
        <v>19</v>
      </c>
      <c r="G4" s="211">
        <v>10966</v>
      </c>
    </row>
    <row r="5" spans="1:9" x14ac:dyDescent="0.25">
      <c r="A5" s="99" t="s">
        <v>3233</v>
      </c>
      <c r="B5" s="183" t="s">
        <v>2600</v>
      </c>
      <c r="C5" s="183" t="s">
        <v>2596</v>
      </c>
      <c r="D5" s="183" t="s">
        <v>2601</v>
      </c>
      <c r="E5" s="210">
        <v>41990</v>
      </c>
      <c r="F5" s="211">
        <v>19</v>
      </c>
      <c r="G5" s="211">
        <v>10925</v>
      </c>
    </row>
    <row r="6" spans="1:9" x14ac:dyDescent="0.25">
      <c r="A6" s="99" t="s">
        <v>3037</v>
      </c>
      <c r="B6" s="183" t="s">
        <v>2602</v>
      </c>
      <c r="C6" s="183" t="s">
        <v>2609</v>
      </c>
      <c r="D6" s="183" t="s">
        <v>2601</v>
      </c>
      <c r="E6" s="210">
        <v>41805</v>
      </c>
      <c r="F6" s="211">
        <v>19</v>
      </c>
      <c r="G6" s="211">
        <v>10715</v>
      </c>
    </row>
    <row r="7" spans="1:9" x14ac:dyDescent="0.25">
      <c r="A7" s="99" t="s">
        <v>3488</v>
      </c>
      <c r="B7" s="183" t="s">
        <v>2595</v>
      </c>
      <c r="C7" s="183" t="s">
        <v>2609</v>
      </c>
      <c r="D7" s="183" t="s">
        <v>2601</v>
      </c>
      <c r="E7" s="210">
        <v>41861</v>
      </c>
      <c r="F7" s="211">
        <v>20</v>
      </c>
      <c r="G7" s="211">
        <v>10700</v>
      </c>
    </row>
    <row r="8" spans="1:9" x14ac:dyDescent="0.25">
      <c r="A8" s="99" t="s">
        <v>3264</v>
      </c>
      <c r="B8" s="183" t="s">
        <v>2600</v>
      </c>
      <c r="C8" s="183" t="s">
        <v>2609</v>
      </c>
      <c r="D8" s="183" t="s">
        <v>2601</v>
      </c>
      <c r="E8" s="210">
        <v>42297</v>
      </c>
      <c r="F8" s="211">
        <v>18</v>
      </c>
      <c r="G8" s="211">
        <v>10385</v>
      </c>
    </row>
    <row r="9" spans="1:9" x14ac:dyDescent="0.25">
      <c r="A9" s="99" t="s">
        <v>3049</v>
      </c>
      <c r="B9" s="183" t="s">
        <v>2613</v>
      </c>
      <c r="C9" s="183" t="s">
        <v>2596</v>
      </c>
      <c r="D9" s="183" t="s">
        <v>2601</v>
      </c>
      <c r="E9" s="210">
        <v>42003</v>
      </c>
      <c r="F9" s="211">
        <v>18</v>
      </c>
      <c r="G9" s="211">
        <v>10191</v>
      </c>
    </row>
    <row r="10" spans="1:9" x14ac:dyDescent="0.25">
      <c r="A10" s="99" t="s">
        <v>3356</v>
      </c>
      <c r="B10" s="183" t="s">
        <v>2605</v>
      </c>
      <c r="C10" s="183" t="s">
        <v>2596</v>
      </c>
      <c r="D10" s="183" t="s">
        <v>2601</v>
      </c>
      <c r="E10" s="210">
        <v>41687</v>
      </c>
      <c r="F10" s="211">
        <v>18</v>
      </c>
      <c r="G10" s="211">
        <v>10191</v>
      </c>
    </row>
    <row r="11" spans="1:9" x14ac:dyDescent="0.25">
      <c r="A11" s="99" t="s">
        <v>3520</v>
      </c>
      <c r="B11" s="183" t="s">
        <v>2595</v>
      </c>
      <c r="C11" s="183" t="s">
        <v>2609</v>
      </c>
      <c r="D11" s="183" t="s">
        <v>2601</v>
      </c>
      <c r="E11" s="210">
        <v>41811</v>
      </c>
      <c r="F11" s="211">
        <v>19</v>
      </c>
      <c r="G11" s="211">
        <v>10185</v>
      </c>
    </row>
    <row r="12" spans="1:9" x14ac:dyDescent="0.25">
      <c r="A12" s="99" t="s">
        <v>2640</v>
      </c>
      <c r="B12" s="183" t="s">
        <v>2600</v>
      </c>
      <c r="C12" s="183" t="s">
        <v>2598</v>
      </c>
      <c r="D12" s="183" t="s">
        <v>2601</v>
      </c>
      <c r="E12" s="210">
        <v>41685</v>
      </c>
      <c r="F12" s="211">
        <v>18</v>
      </c>
      <c r="G12" s="211">
        <v>10135</v>
      </c>
    </row>
    <row r="13" spans="1:9" x14ac:dyDescent="0.25">
      <c r="A13" s="99" t="s">
        <v>2752</v>
      </c>
      <c r="B13" s="183" t="s">
        <v>2604</v>
      </c>
      <c r="C13" s="183" t="s">
        <v>2603</v>
      </c>
      <c r="D13" s="183" t="s">
        <v>2601</v>
      </c>
      <c r="E13" s="210">
        <v>42085</v>
      </c>
      <c r="F13" s="211">
        <v>18</v>
      </c>
      <c r="G13" s="211">
        <v>9990</v>
      </c>
    </row>
    <row r="14" spans="1:9" x14ac:dyDescent="0.25">
      <c r="A14" s="99" t="s">
        <v>3353</v>
      </c>
      <c r="B14" s="183" t="s">
        <v>2604</v>
      </c>
      <c r="C14" s="183" t="s">
        <v>2609</v>
      </c>
      <c r="D14" s="183" t="s">
        <v>2601</v>
      </c>
      <c r="E14" s="210">
        <v>42146</v>
      </c>
      <c r="F14" s="211">
        <v>20</v>
      </c>
      <c r="G14" s="211">
        <v>9960</v>
      </c>
    </row>
    <row r="15" spans="1:9" x14ac:dyDescent="0.25">
      <c r="A15" s="99" t="s">
        <v>3073</v>
      </c>
      <c r="B15" s="183" t="s">
        <v>2612</v>
      </c>
      <c r="C15" s="183" t="s">
        <v>2598</v>
      </c>
      <c r="D15" s="183" t="s">
        <v>2601</v>
      </c>
      <c r="E15" s="210">
        <v>42175</v>
      </c>
      <c r="F15" s="211">
        <v>17</v>
      </c>
      <c r="G15" s="211">
        <v>9945</v>
      </c>
    </row>
    <row r="16" spans="1:9" x14ac:dyDescent="0.25">
      <c r="A16" s="99" t="s">
        <v>3388</v>
      </c>
      <c r="B16" s="183" t="s">
        <v>2614</v>
      </c>
      <c r="C16" s="183" t="s">
        <v>2609</v>
      </c>
      <c r="D16" s="183" t="s">
        <v>2601</v>
      </c>
      <c r="E16" s="210">
        <v>41707</v>
      </c>
      <c r="F16" s="211">
        <v>17</v>
      </c>
      <c r="G16" s="211">
        <v>9945</v>
      </c>
    </row>
    <row r="17" spans="1:7" x14ac:dyDescent="0.25">
      <c r="A17" s="99" t="s">
        <v>2890</v>
      </c>
      <c r="B17" s="183" t="s">
        <v>325</v>
      </c>
      <c r="C17" s="183" t="s">
        <v>2603</v>
      </c>
      <c r="D17" s="183" t="s">
        <v>2601</v>
      </c>
      <c r="E17" s="210">
        <v>42206</v>
      </c>
      <c r="F17" s="211">
        <v>17</v>
      </c>
      <c r="G17" s="211">
        <v>9931</v>
      </c>
    </row>
    <row r="18" spans="1:7" x14ac:dyDescent="0.25">
      <c r="A18" s="99" t="s">
        <v>3421</v>
      </c>
      <c r="B18" s="183" t="s">
        <v>2605</v>
      </c>
      <c r="C18" s="183" t="s">
        <v>2603</v>
      </c>
      <c r="D18" s="183" t="s">
        <v>2601</v>
      </c>
      <c r="E18" s="210">
        <v>42300</v>
      </c>
      <c r="F18" s="211">
        <v>18</v>
      </c>
      <c r="G18" s="211">
        <v>9865</v>
      </c>
    </row>
    <row r="19" spans="1:7" x14ac:dyDescent="0.25">
      <c r="A19" s="99" t="s">
        <v>3277</v>
      </c>
      <c r="B19" s="183" t="s">
        <v>2612</v>
      </c>
      <c r="C19" s="183" t="s">
        <v>2609</v>
      </c>
      <c r="D19" s="183" t="s">
        <v>2601</v>
      </c>
      <c r="E19" s="210">
        <v>42174</v>
      </c>
      <c r="F19" s="211">
        <v>19</v>
      </c>
      <c r="G19" s="211">
        <v>9710</v>
      </c>
    </row>
    <row r="20" spans="1:7" x14ac:dyDescent="0.25">
      <c r="A20" s="99" t="s">
        <v>3459</v>
      </c>
      <c r="B20" s="183" t="s">
        <v>2613</v>
      </c>
      <c r="C20" s="183" t="s">
        <v>2596</v>
      </c>
      <c r="D20" s="183" t="s">
        <v>2601</v>
      </c>
      <c r="E20" s="210">
        <v>41723</v>
      </c>
      <c r="F20" s="211">
        <v>20</v>
      </c>
      <c r="G20" s="211">
        <v>9660</v>
      </c>
    </row>
    <row r="21" spans="1:7" x14ac:dyDescent="0.25">
      <c r="A21" s="99" t="s">
        <v>3098</v>
      </c>
      <c r="B21" s="183" t="s">
        <v>2605</v>
      </c>
      <c r="C21" s="183" t="s">
        <v>2603</v>
      </c>
      <c r="D21" s="183" t="s">
        <v>2601</v>
      </c>
      <c r="E21" s="210">
        <v>42299</v>
      </c>
      <c r="F21" s="211">
        <v>16</v>
      </c>
      <c r="G21" s="211">
        <v>9549</v>
      </c>
    </row>
    <row r="22" spans="1:7" x14ac:dyDescent="0.25">
      <c r="A22" s="99" t="s">
        <v>2676</v>
      </c>
      <c r="B22" s="183" t="s">
        <v>2602</v>
      </c>
      <c r="C22" s="183" t="s">
        <v>2596</v>
      </c>
      <c r="D22" s="183" t="s">
        <v>2601</v>
      </c>
      <c r="E22" s="210">
        <v>42356</v>
      </c>
      <c r="F22" s="211">
        <v>20</v>
      </c>
      <c r="G22" s="211">
        <v>9420</v>
      </c>
    </row>
    <row r="23" spans="1:7" x14ac:dyDescent="0.25">
      <c r="A23" s="99" t="s">
        <v>3420</v>
      </c>
      <c r="B23" s="183" t="s">
        <v>2605</v>
      </c>
      <c r="C23" s="183" t="s">
        <v>2598</v>
      </c>
      <c r="D23" s="183" t="s">
        <v>2601</v>
      </c>
      <c r="E23" s="210">
        <v>42330</v>
      </c>
      <c r="F23" s="211">
        <v>18</v>
      </c>
      <c r="G23" s="211">
        <v>9339</v>
      </c>
    </row>
    <row r="24" spans="1:7" x14ac:dyDescent="0.25">
      <c r="A24" s="99" t="s">
        <v>2801</v>
      </c>
      <c r="B24" s="183" t="s">
        <v>2607</v>
      </c>
      <c r="C24" s="183" t="s">
        <v>2603</v>
      </c>
      <c r="D24" s="183" t="s">
        <v>2601</v>
      </c>
      <c r="E24" s="210">
        <v>42010</v>
      </c>
      <c r="F24" s="211">
        <v>16</v>
      </c>
      <c r="G24" s="211">
        <v>9185</v>
      </c>
    </row>
    <row r="25" spans="1:7" x14ac:dyDescent="0.25">
      <c r="A25" s="99" t="s">
        <v>3424</v>
      </c>
      <c r="B25" s="183" t="s">
        <v>2600</v>
      </c>
      <c r="C25" s="183" t="s">
        <v>2603</v>
      </c>
      <c r="D25" s="183" t="s">
        <v>2601</v>
      </c>
      <c r="E25" s="210">
        <v>41993</v>
      </c>
      <c r="F25" s="211">
        <v>19</v>
      </c>
      <c r="G25" s="211">
        <v>9140</v>
      </c>
    </row>
    <row r="26" spans="1:7" x14ac:dyDescent="0.25">
      <c r="A26" s="99" t="s">
        <v>3279</v>
      </c>
      <c r="B26" s="183" t="s">
        <v>2612</v>
      </c>
      <c r="C26" s="183" t="s">
        <v>2598</v>
      </c>
      <c r="D26" s="183" t="s">
        <v>2601</v>
      </c>
      <c r="E26" s="210">
        <v>41968</v>
      </c>
      <c r="F26" s="211">
        <v>17</v>
      </c>
      <c r="G26" s="211">
        <v>9095</v>
      </c>
    </row>
    <row r="27" spans="1:7" x14ac:dyDescent="0.25">
      <c r="A27" s="99" t="s">
        <v>2894</v>
      </c>
      <c r="B27" s="183" t="s">
        <v>2602</v>
      </c>
      <c r="C27" s="183" t="s">
        <v>2603</v>
      </c>
      <c r="D27" s="183" t="s">
        <v>2601</v>
      </c>
      <c r="E27" s="210">
        <v>42309</v>
      </c>
      <c r="F27" s="211">
        <v>17</v>
      </c>
      <c r="G27" s="211">
        <v>9081</v>
      </c>
    </row>
    <row r="28" spans="1:7" x14ac:dyDescent="0.25">
      <c r="A28" s="99" t="s">
        <v>3076</v>
      </c>
      <c r="B28" s="183" t="s">
        <v>2610</v>
      </c>
      <c r="C28" s="183" t="s">
        <v>2609</v>
      </c>
      <c r="D28" s="183" t="s">
        <v>2611</v>
      </c>
      <c r="E28" s="210">
        <v>42180</v>
      </c>
      <c r="F28" s="211">
        <v>15</v>
      </c>
      <c r="G28" s="211">
        <v>8790</v>
      </c>
    </row>
    <row r="29" spans="1:7" x14ac:dyDescent="0.25">
      <c r="A29" s="99" t="s">
        <v>2701</v>
      </c>
      <c r="B29" s="183" t="s">
        <v>2607</v>
      </c>
      <c r="C29" s="183" t="s">
        <v>2596</v>
      </c>
      <c r="D29" s="183" t="s">
        <v>2601</v>
      </c>
      <c r="E29" s="210">
        <v>41951</v>
      </c>
      <c r="F29" s="211">
        <v>16</v>
      </c>
      <c r="G29" s="211">
        <v>8771</v>
      </c>
    </row>
    <row r="30" spans="1:7" x14ac:dyDescent="0.25">
      <c r="A30" s="99" t="s">
        <v>2942</v>
      </c>
      <c r="B30" s="183" t="s">
        <v>2610</v>
      </c>
      <c r="C30" s="183" t="s">
        <v>2603</v>
      </c>
      <c r="D30" s="183" t="s">
        <v>2599</v>
      </c>
      <c r="E30" s="210">
        <v>42344</v>
      </c>
      <c r="F30" s="211">
        <v>15</v>
      </c>
      <c r="G30" s="211">
        <v>8730</v>
      </c>
    </row>
    <row r="31" spans="1:7" x14ac:dyDescent="0.25">
      <c r="A31" s="99" t="s">
        <v>2895</v>
      </c>
      <c r="B31" s="183" t="s">
        <v>2605</v>
      </c>
      <c r="C31" s="183" t="s">
        <v>2596</v>
      </c>
      <c r="D31" s="183" t="s">
        <v>2611</v>
      </c>
      <c r="E31" s="210">
        <v>42355</v>
      </c>
      <c r="F31" s="211">
        <v>15</v>
      </c>
      <c r="G31" s="211">
        <v>8670</v>
      </c>
    </row>
    <row r="32" spans="1:7" x14ac:dyDescent="0.25">
      <c r="A32" s="99" t="s">
        <v>2618</v>
      </c>
      <c r="B32" s="183" t="s">
        <v>2600</v>
      </c>
      <c r="C32" s="183" t="s">
        <v>2598</v>
      </c>
      <c r="D32" s="183" t="s">
        <v>2601</v>
      </c>
      <c r="E32" s="210">
        <v>41671</v>
      </c>
      <c r="F32" s="211">
        <v>15</v>
      </c>
      <c r="G32" s="211">
        <v>8670</v>
      </c>
    </row>
    <row r="33" spans="1:7" x14ac:dyDescent="0.25">
      <c r="A33" s="99" t="s">
        <v>3157</v>
      </c>
      <c r="B33" s="183" t="s">
        <v>325</v>
      </c>
      <c r="C33" s="183" t="s">
        <v>2609</v>
      </c>
      <c r="D33" s="183" t="s">
        <v>2606</v>
      </c>
      <c r="E33" s="210">
        <v>42280</v>
      </c>
      <c r="F33" s="211">
        <v>15</v>
      </c>
      <c r="G33" s="211">
        <v>8625</v>
      </c>
    </row>
    <row r="34" spans="1:7" x14ac:dyDescent="0.25">
      <c r="A34" s="99" t="s">
        <v>2859</v>
      </c>
      <c r="B34" s="183" t="s">
        <v>2602</v>
      </c>
      <c r="C34" s="183" t="s">
        <v>2596</v>
      </c>
      <c r="D34" s="183" t="s">
        <v>2601</v>
      </c>
      <c r="E34" s="210">
        <v>42006</v>
      </c>
      <c r="F34" s="211">
        <v>20</v>
      </c>
      <c r="G34" s="211">
        <v>8600</v>
      </c>
    </row>
    <row r="35" spans="1:7" x14ac:dyDescent="0.25">
      <c r="A35" s="99" t="s">
        <v>2664</v>
      </c>
      <c r="B35" s="183" t="s">
        <v>2610</v>
      </c>
      <c r="C35" s="183" t="s">
        <v>2598</v>
      </c>
      <c r="D35" s="183" t="s">
        <v>2601</v>
      </c>
      <c r="E35" s="210">
        <v>42122</v>
      </c>
      <c r="F35" s="211">
        <v>20</v>
      </c>
      <c r="G35" s="211">
        <v>8580</v>
      </c>
    </row>
    <row r="36" spans="1:7" x14ac:dyDescent="0.25">
      <c r="A36" s="99" t="s">
        <v>3302</v>
      </c>
      <c r="B36" s="183" t="s">
        <v>2614</v>
      </c>
      <c r="C36" s="183" t="s">
        <v>2609</v>
      </c>
      <c r="D36" s="183" t="s">
        <v>2601</v>
      </c>
      <c r="E36" s="210">
        <v>41734</v>
      </c>
      <c r="F36" s="211">
        <v>18</v>
      </c>
      <c r="G36" s="211">
        <v>8550</v>
      </c>
    </row>
    <row r="37" spans="1:7" x14ac:dyDescent="0.25">
      <c r="A37" s="99" t="s">
        <v>2812</v>
      </c>
      <c r="B37" s="183" t="s">
        <v>2602</v>
      </c>
      <c r="C37" s="183" t="s">
        <v>2596</v>
      </c>
      <c r="D37" s="183" t="s">
        <v>2611</v>
      </c>
      <c r="E37" s="210">
        <v>42339</v>
      </c>
      <c r="F37" s="211">
        <v>15</v>
      </c>
      <c r="G37" s="211">
        <v>8505</v>
      </c>
    </row>
    <row r="38" spans="1:7" x14ac:dyDescent="0.25">
      <c r="A38" s="99" t="s">
        <v>3283</v>
      </c>
      <c r="B38" s="183" t="s">
        <v>2607</v>
      </c>
      <c r="C38" s="183" t="s">
        <v>2609</v>
      </c>
      <c r="D38" s="183" t="s">
        <v>2597</v>
      </c>
      <c r="E38" s="210">
        <v>42014</v>
      </c>
      <c r="F38" s="211">
        <v>15</v>
      </c>
      <c r="G38" s="211">
        <v>8490</v>
      </c>
    </row>
    <row r="39" spans="1:7" x14ac:dyDescent="0.25">
      <c r="A39" s="99" t="s">
        <v>3227</v>
      </c>
      <c r="B39" s="183" t="s">
        <v>2595</v>
      </c>
      <c r="C39" s="183" t="s">
        <v>2603</v>
      </c>
      <c r="D39" s="183" t="s">
        <v>2611</v>
      </c>
      <c r="E39" s="210">
        <v>41706</v>
      </c>
      <c r="F39" s="211">
        <v>15</v>
      </c>
      <c r="G39" s="209">
        <v>8490</v>
      </c>
    </row>
    <row r="40" spans="1:7" x14ac:dyDescent="0.25">
      <c r="A40" s="99" t="s">
        <v>2715</v>
      </c>
      <c r="B40" s="183" t="s">
        <v>2602</v>
      </c>
      <c r="C40" s="183" t="s">
        <v>2598</v>
      </c>
      <c r="D40" s="183" t="s">
        <v>2601</v>
      </c>
      <c r="E40" s="210">
        <v>42219</v>
      </c>
      <c r="F40" s="211">
        <v>16</v>
      </c>
      <c r="G40" s="211">
        <v>8480</v>
      </c>
    </row>
    <row r="41" spans="1:7" x14ac:dyDescent="0.25">
      <c r="A41" s="99" t="s">
        <v>3265</v>
      </c>
      <c r="B41" s="183" t="s">
        <v>2602</v>
      </c>
      <c r="C41" s="183" t="s">
        <v>2596</v>
      </c>
      <c r="D41" s="183" t="s">
        <v>2606</v>
      </c>
      <c r="E41" s="210">
        <v>42251</v>
      </c>
      <c r="F41" s="211">
        <v>15</v>
      </c>
      <c r="G41" s="211">
        <v>8430</v>
      </c>
    </row>
    <row r="42" spans="1:7" x14ac:dyDescent="0.25">
      <c r="A42" s="99" t="s">
        <v>2632</v>
      </c>
      <c r="B42" s="183" t="s">
        <v>2613</v>
      </c>
      <c r="C42" s="183" t="s">
        <v>2603</v>
      </c>
      <c r="D42" s="183" t="s">
        <v>2606</v>
      </c>
      <c r="E42" s="210">
        <v>42028</v>
      </c>
      <c r="F42" s="211">
        <v>15</v>
      </c>
      <c r="G42" s="211">
        <v>8415</v>
      </c>
    </row>
    <row r="43" spans="1:7" x14ac:dyDescent="0.25">
      <c r="A43" s="99" t="s">
        <v>2683</v>
      </c>
      <c r="B43" s="183" t="s">
        <v>2612</v>
      </c>
      <c r="C43" s="183" t="s">
        <v>2598</v>
      </c>
      <c r="D43" s="183" t="s">
        <v>2601</v>
      </c>
      <c r="E43" s="210">
        <v>41651</v>
      </c>
      <c r="F43" s="211">
        <v>14</v>
      </c>
      <c r="G43" s="211">
        <v>8384</v>
      </c>
    </row>
    <row r="44" spans="1:7" x14ac:dyDescent="0.25">
      <c r="A44" s="99" t="s">
        <v>2724</v>
      </c>
      <c r="B44" s="183" t="s">
        <v>2608</v>
      </c>
      <c r="C44" s="183" t="s">
        <v>2598</v>
      </c>
      <c r="D44" s="183" t="s">
        <v>2611</v>
      </c>
      <c r="E44" s="210">
        <v>42208</v>
      </c>
      <c r="F44" s="211">
        <v>14</v>
      </c>
      <c r="G44" s="211">
        <v>8370</v>
      </c>
    </row>
    <row r="45" spans="1:7" x14ac:dyDescent="0.25">
      <c r="A45" s="99" t="s">
        <v>2656</v>
      </c>
      <c r="B45" s="183" t="s">
        <v>2600</v>
      </c>
      <c r="C45" s="183" t="s">
        <v>2609</v>
      </c>
      <c r="D45" s="183" t="s">
        <v>2601</v>
      </c>
      <c r="E45" s="210">
        <v>42077</v>
      </c>
      <c r="F45" s="211">
        <v>18</v>
      </c>
      <c r="G45" s="211">
        <v>8370</v>
      </c>
    </row>
    <row r="46" spans="1:7" x14ac:dyDescent="0.25">
      <c r="A46" s="99" t="s">
        <v>2692</v>
      </c>
      <c r="B46" s="183" t="s">
        <v>2612</v>
      </c>
      <c r="C46" s="183" t="s">
        <v>2603</v>
      </c>
      <c r="D46" s="183" t="s">
        <v>2606</v>
      </c>
      <c r="E46" s="210">
        <v>41839</v>
      </c>
      <c r="F46" s="211">
        <v>15</v>
      </c>
      <c r="G46" s="211">
        <v>8325</v>
      </c>
    </row>
    <row r="47" spans="1:7" x14ac:dyDescent="0.25">
      <c r="A47" s="99" t="s">
        <v>2795</v>
      </c>
      <c r="B47" s="183" t="s">
        <v>2600</v>
      </c>
      <c r="C47" s="183" t="s">
        <v>2596</v>
      </c>
      <c r="D47" s="183" t="s">
        <v>2601</v>
      </c>
      <c r="E47" s="210">
        <v>41717</v>
      </c>
      <c r="F47" s="211">
        <v>16</v>
      </c>
      <c r="G47" s="211">
        <v>8320</v>
      </c>
    </row>
    <row r="48" spans="1:7" x14ac:dyDescent="0.25">
      <c r="A48" s="99" t="s">
        <v>3003</v>
      </c>
      <c r="B48" s="183" t="s">
        <v>2607</v>
      </c>
      <c r="C48" s="183" t="s">
        <v>2603</v>
      </c>
      <c r="D48" s="183" t="s">
        <v>2601</v>
      </c>
      <c r="E48" s="210">
        <v>42010</v>
      </c>
      <c r="F48" s="211">
        <v>16</v>
      </c>
      <c r="G48" s="211">
        <v>8305</v>
      </c>
    </row>
    <row r="49" spans="1:7" x14ac:dyDescent="0.25">
      <c r="A49" s="99" t="s">
        <v>2670</v>
      </c>
      <c r="B49" s="183" t="s">
        <v>2600</v>
      </c>
      <c r="C49" s="183" t="s">
        <v>2603</v>
      </c>
      <c r="D49" s="183" t="s">
        <v>2597</v>
      </c>
      <c r="E49" s="210">
        <v>41813</v>
      </c>
      <c r="F49" s="211">
        <v>15</v>
      </c>
      <c r="G49" s="211">
        <v>8265</v>
      </c>
    </row>
    <row r="50" spans="1:7" x14ac:dyDescent="0.25">
      <c r="A50" s="99" t="s">
        <v>2869</v>
      </c>
      <c r="B50" s="183" t="s">
        <v>2607</v>
      </c>
      <c r="C50" s="183" t="s">
        <v>2596</v>
      </c>
      <c r="D50" s="183" t="s">
        <v>2601</v>
      </c>
      <c r="E50" s="210">
        <v>41751</v>
      </c>
      <c r="F50" s="211">
        <v>16</v>
      </c>
      <c r="G50" s="211">
        <v>8255</v>
      </c>
    </row>
    <row r="51" spans="1:7" x14ac:dyDescent="0.25">
      <c r="A51" s="99" t="s">
        <v>2887</v>
      </c>
      <c r="B51" s="183" t="s">
        <v>2612</v>
      </c>
      <c r="C51" s="183" t="s">
        <v>2596</v>
      </c>
      <c r="D51" s="183" t="s">
        <v>2611</v>
      </c>
      <c r="E51" s="210">
        <v>42037</v>
      </c>
      <c r="F51" s="211">
        <v>14</v>
      </c>
      <c r="G51" s="211">
        <v>8230</v>
      </c>
    </row>
    <row r="52" spans="1:7" x14ac:dyDescent="0.25">
      <c r="A52" s="99" t="s">
        <v>3150</v>
      </c>
      <c r="B52" s="183" t="s">
        <v>2604</v>
      </c>
      <c r="C52" s="183" t="s">
        <v>2609</v>
      </c>
      <c r="D52" s="183" t="s">
        <v>2601</v>
      </c>
      <c r="E52" s="210">
        <v>41775</v>
      </c>
      <c r="F52" s="211">
        <v>15</v>
      </c>
      <c r="G52" s="211">
        <v>8220</v>
      </c>
    </row>
    <row r="53" spans="1:7" x14ac:dyDescent="0.25">
      <c r="A53" s="99" t="s">
        <v>2631</v>
      </c>
      <c r="B53" s="183" t="s">
        <v>2607</v>
      </c>
      <c r="C53" s="183" t="s">
        <v>2603</v>
      </c>
      <c r="D53" s="183" t="s">
        <v>2601</v>
      </c>
      <c r="E53" s="210">
        <v>42260</v>
      </c>
      <c r="F53" s="211">
        <v>20</v>
      </c>
      <c r="G53" s="211">
        <v>8200</v>
      </c>
    </row>
    <row r="54" spans="1:7" x14ac:dyDescent="0.25">
      <c r="A54" s="99" t="s">
        <v>3390</v>
      </c>
      <c r="B54" s="183" t="s">
        <v>2605</v>
      </c>
      <c r="C54" s="183" t="s">
        <v>2598</v>
      </c>
      <c r="D54" s="183" t="s">
        <v>2601</v>
      </c>
      <c r="E54" s="210">
        <v>42175</v>
      </c>
      <c r="F54" s="211">
        <v>16</v>
      </c>
      <c r="G54" s="211">
        <v>8109</v>
      </c>
    </row>
    <row r="55" spans="1:7" x14ac:dyDescent="0.25">
      <c r="A55" s="99" t="s">
        <v>3374</v>
      </c>
      <c r="B55" s="183" t="s">
        <v>2602</v>
      </c>
      <c r="C55" s="183" t="s">
        <v>2609</v>
      </c>
      <c r="D55" s="183" t="s">
        <v>2601</v>
      </c>
      <c r="E55" s="210">
        <v>42153</v>
      </c>
      <c r="F55" s="211">
        <v>14</v>
      </c>
      <c r="G55" s="211">
        <v>8089</v>
      </c>
    </row>
    <row r="56" spans="1:7" x14ac:dyDescent="0.25">
      <c r="A56" s="99" t="s">
        <v>2743</v>
      </c>
      <c r="B56" s="183" t="s">
        <v>2605</v>
      </c>
      <c r="C56" s="183" t="s">
        <v>2609</v>
      </c>
      <c r="D56" s="183" t="s">
        <v>2601</v>
      </c>
      <c r="E56" s="210">
        <v>41825</v>
      </c>
      <c r="F56" s="211">
        <v>15</v>
      </c>
      <c r="G56" s="211">
        <v>8010</v>
      </c>
    </row>
    <row r="57" spans="1:7" x14ac:dyDescent="0.25">
      <c r="A57" s="99" t="s">
        <v>2906</v>
      </c>
      <c r="B57" s="183" t="s">
        <v>325</v>
      </c>
      <c r="C57" s="183" t="s">
        <v>2609</v>
      </c>
      <c r="D57" s="183" t="s">
        <v>2597</v>
      </c>
      <c r="E57" s="210">
        <v>42031</v>
      </c>
      <c r="F57" s="211">
        <v>15</v>
      </c>
      <c r="G57" s="211">
        <v>7965</v>
      </c>
    </row>
    <row r="58" spans="1:7" x14ac:dyDescent="0.25">
      <c r="A58" s="99" t="s">
        <v>2840</v>
      </c>
      <c r="B58" s="183" t="s">
        <v>325</v>
      </c>
      <c r="C58" s="183" t="s">
        <v>2603</v>
      </c>
      <c r="D58" s="183" t="s">
        <v>2601</v>
      </c>
      <c r="E58" s="210">
        <v>41915</v>
      </c>
      <c r="F58" s="211">
        <v>18</v>
      </c>
      <c r="G58" s="211">
        <v>7955</v>
      </c>
    </row>
    <row r="59" spans="1:7" x14ac:dyDescent="0.25">
      <c r="A59" s="99" t="s">
        <v>2810</v>
      </c>
      <c r="B59" s="183" t="s">
        <v>2607</v>
      </c>
      <c r="C59" s="183" t="s">
        <v>2598</v>
      </c>
      <c r="D59" s="183" t="s">
        <v>2601</v>
      </c>
      <c r="E59" s="210">
        <v>41671</v>
      </c>
      <c r="F59" s="211">
        <v>17</v>
      </c>
      <c r="G59" s="211">
        <v>7855</v>
      </c>
    </row>
    <row r="60" spans="1:7" x14ac:dyDescent="0.25">
      <c r="A60" s="99" t="s">
        <v>3346</v>
      </c>
      <c r="B60" s="183" t="s">
        <v>2604</v>
      </c>
      <c r="C60" s="183" t="s">
        <v>2598</v>
      </c>
      <c r="D60" s="183" t="s">
        <v>2601</v>
      </c>
      <c r="E60" s="210">
        <v>41994</v>
      </c>
      <c r="F60" s="211">
        <v>20</v>
      </c>
      <c r="G60" s="211">
        <v>7840</v>
      </c>
    </row>
    <row r="61" spans="1:7" x14ac:dyDescent="0.25">
      <c r="A61" s="99" t="s">
        <v>3507</v>
      </c>
      <c r="B61" s="183" t="s">
        <v>2613</v>
      </c>
      <c r="C61" s="183" t="s">
        <v>2609</v>
      </c>
      <c r="D61" s="183" t="s">
        <v>2597</v>
      </c>
      <c r="E61" s="210">
        <v>41961</v>
      </c>
      <c r="F61" s="211">
        <v>15</v>
      </c>
      <c r="G61" s="211">
        <v>7815</v>
      </c>
    </row>
    <row r="62" spans="1:7" x14ac:dyDescent="0.25">
      <c r="A62" s="99" t="s">
        <v>2883</v>
      </c>
      <c r="B62" s="183" t="s">
        <v>2612</v>
      </c>
      <c r="C62" s="183" t="s">
        <v>2598</v>
      </c>
      <c r="D62" s="183" t="s">
        <v>2599</v>
      </c>
      <c r="E62" s="210">
        <v>42223</v>
      </c>
      <c r="F62" s="211">
        <v>13</v>
      </c>
      <c r="G62" s="211">
        <v>7760</v>
      </c>
    </row>
    <row r="63" spans="1:7" x14ac:dyDescent="0.25">
      <c r="A63" s="99" t="s">
        <v>3184</v>
      </c>
      <c r="B63" s="183" t="s">
        <v>2602</v>
      </c>
      <c r="C63" s="183" t="s">
        <v>2603</v>
      </c>
      <c r="D63" s="183" t="s">
        <v>2606</v>
      </c>
      <c r="E63" s="210">
        <v>42335</v>
      </c>
      <c r="F63" s="211">
        <v>15</v>
      </c>
      <c r="G63" s="211">
        <v>7740</v>
      </c>
    </row>
    <row r="64" spans="1:7" x14ac:dyDescent="0.25">
      <c r="A64" s="99" t="s">
        <v>2713</v>
      </c>
      <c r="B64" s="183" t="s">
        <v>2612</v>
      </c>
      <c r="C64" s="183" t="s">
        <v>2609</v>
      </c>
      <c r="D64" s="183" t="s">
        <v>2597</v>
      </c>
      <c r="E64" s="210">
        <v>41962</v>
      </c>
      <c r="F64" s="211">
        <v>15</v>
      </c>
      <c r="G64" s="211">
        <v>7725</v>
      </c>
    </row>
    <row r="65" spans="1:7" x14ac:dyDescent="0.25">
      <c r="A65" s="99" t="s">
        <v>3401</v>
      </c>
      <c r="B65" s="183" t="s">
        <v>2610</v>
      </c>
      <c r="C65" s="183" t="s">
        <v>2603</v>
      </c>
      <c r="D65" s="183" t="s">
        <v>2611</v>
      </c>
      <c r="E65" s="210">
        <v>41973</v>
      </c>
      <c r="F65" s="211">
        <v>15</v>
      </c>
      <c r="G65" s="211">
        <v>7680</v>
      </c>
    </row>
    <row r="66" spans="1:7" x14ac:dyDescent="0.25">
      <c r="A66" s="99" t="s">
        <v>3466</v>
      </c>
      <c r="B66" s="183" t="s">
        <v>325</v>
      </c>
      <c r="C66" s="183" t="s">
        <v>2609</v>
      </c>
      <c r="D66" s="183" t="s">
        <v>2601</v>
      </c>
      <c r="E66" s="210">
        <v>41978</v>
      </c>
      <c r="F66" s="211">
        <v>13</v>
      </c>
      <c r="G66" s="211">
        <v>7670</v>
      </c>
    </row>
    <row r="67" spans="1:7" x14ac:dyDescent="0.25">
      <c r="A67" s="99" t="s">
        <v>2994</v>
      </c>
      <c r="B67" s="183" t="s">
        <v>2600</v>
      </c>
      <c r="C67" s="183" t="s">
        <v>2603</v>
      </c>
      <c r="D67" s="183" t="s">
        <v>2597</v>
      </c>
      <c r="E67" s="210">
        <v>42049</v>
      </c>
      <c r="F67" s="211">
        <v>15</v>
      </c>
      <c r="G67" s="211">
        <v>7665</v>
      </c>
    </row>
    <row r="68" spans="1:7" x14ac:dyDescent="0.25">
      <c r="A68" s="99" t="s">
        <v>3181</v>
      </c>
      <c r="B68" s="183" t="s">
        <v>2602</v>
      </c>
      <c r="C68" s="183" t="s">
        <v>2596</v>
      </c>
      <c r="D68" s="183" t="s">
        <v>2606</v>
      </c>
      <c r="E68" s="210">
        <v>41766</v>
      </c>
      <c r="F68" s="211">
        <v>15</v>
      </c>
      <c r="G68" s="211">
        <v>7620</v>
      </c>
    </row>
    <row r="69" spans="1:7" x14ac:dyDescent="0.25">
      <c r="A69" s="99" t="s">
        <v>2691</v>
      </c>
      <c r="B69" s="183" t="s">
        <v>2607</v>
      </c>
      <c r="C69" s="183" t="s">
        <v>2598</v>
      </c>
      <c r="D69" s="183" t="s">
        <v>2601</v>
      </c>
      <c r="E69" s="210">
        <v>41783</v>
      </c>
      <c r="F69" s="211">
        <v>14</v>
      </c>
      <c r="G69" s="211">
        <v>7599</v>
      </c>
    </row>
    <row r="70" spans="1:7" x14ac:dyDescent="0.25">
      <c r="A70" s="99" t="s">
        <v>2766</v>
      </c>
      <c r="B70" s="183" t="s">
        <v>2614</v>
      </c>
      <c r="C70" s="183" t="s">
        <v>2598</v>
      </c>
      <c r="D70" s="183" t="s">
        <v>2599</v>
      </c>
      <c r="E70" s="210">
        <v>42042</v>
      </c>
      <c r="F70" s="211">
        <v>14</v>
      </c>
      <c r="G70" s="211">
        <v>7590</v>
      </c>
    </row>
    <row r="71" spans="1:7" x14ac:dyDescent="0.25">
      <c r="A71" s="99" t="s">
        <v>2927</v>
      </c>
      <c r="B71" s="183" t="s">
        <v>2607</v>
      </c>
      <c r="C71" s="183" t="s">
        <v>2609</v>
      </c>
      <c r="D71" s="183" t="s">
        <v>2606</v>
      </c>
      <c r="E71" s="210">
        <v>41734</v>
      </c>
      <c r="F71" s="211">
        <v>13</v>
      </c>
      <c r="G71" s="211">
        <v>7590</v>
      </c>
    </row>
    <row r="72" spans="1:7" x14ac:dyDescent="0.25">
      <c r="A72" s="99" t="s">
        <v>2746</v>
      </c>
      <c r="B72" s="183" t="s">
        <v>2613</v>
      </c>
      <c r="C72" s="183" t="s">
        <v>2609</v>
      </c>
      <c r="D72" s="183" t="s">
        <v>2601</v>
      </c>
      <c r="E72" s="210">
        <v>41911</v>
      </c>
      <c r="F72" s="211">
        <v>20</v>
      </c>
      <c r="G72" s="211">
        <v>7580</v>
      </c>
    </row>
    <row r="73" spans="1:7" x14ac:dyDescent="0.25">
      <c r="A73" s="99" t="s">
        <v>3362</v>
      </c>
      <c r="B73" s="183" t="s">
        <v>2607</v>
      </c>
      <c r="C73" s="183" t="s">
        <v>2609</v>
      </c>
      <c r="D73" s="183" t="s">
        <v>2599</v>
      </c>
      <c r="E73" s="210">
        <v>42014</v>
      </c>
      <c r="F73" s="211">
        <v>15</v>
      </c>
      <c r="G73" s="211">
        <v>7575</v>
      </c>
    </row>
    <row r="74" spans="1:7" x14ac:dyDescent="0.25">
      <c r="A74" s="99" t="s">
        <v>3445</v>
      </c>
      <c r="B74" s="183" t="s">
        <v>2614</v>
      </c>
      <c r="C74" s="183" t="s">
        <v>2603</v>
      </c>
      <c r="D74" s="183" t="s">
        <v>2597</v>
      </c>
      <c r="E74" s="210">
        <v>42010</v>
      </c>
      <c r="F74" s="211">
        <v>15</v>
      </c>
      <c r="G74" s="211">
        <v>7575</v>
      </c>
    </row>
    <row r="75" spans="1:7" x14ac:dyDescent="0.25">
      <c r="A75" s="99" t="s">
        <v>3084</v>
      </c>
      <c r="B75" s="183" t="s">
        <v>2614</v>
      </c>
      <c r="C75" s="183" t="s">
        <v>2609</v>
      </c>
      <c r="D75" s="183" t="s">
        <v>2611</v>
      </c>
      <c r="E75" s="210">
        <v>41979</v>
      </c>
      <c r="F75" s="211">
        <v>15</v>
      </c>
      <c r="G75" s="211">
        <v>7545</v>
      </c>
    </row>
    <row r="76" spans="1:7" x14ac:dyDescent="0.25">
      <c r="A76" s="99" t="s">
        <v>2904</v>
      </c>
      <c r="B76" s="183" t="s">
        <v>2614</v>
      </c>
      <c r="C76" s="183" t="s">
        <v>2609</v>
      </c>
      <c r="D76" s="183" t="s">
        <v>2606</v>
      </c>
      <c r="E76" s="210">
        <v>42239</v>
      </c>
      <c r="F76" s="211">
        <v>13</v>
      </c>
      <c r="G76" s="211">
        <v>7540</v>
      </c>
    </row>
    <row r="77" spans="1:7" x14ac:dyDescent="0.25">
      <c r="A77" s="99" t="s">
        <v>3113</v>
      </c>
      <c r="B77" s="183" t="s">
        <v>2600</v>
      </c>
      <c r="C77" s="183" t="s">
        <v>2596</v>
      </c>
      <c r="D77" s="183" t="s">
        <v>2606</v>
      </c>
      <c r="E77" s="210">
        <v>42089</v>
      </c>
      <c r="F77" s="211">
        <v>14</v>
      </c>
      <c r="G77" s="211">
        <v>7530</v>
      </c>
    </row>
    <row r="78" spans="1:7" x14ac:dyDescent="0.25">
      <c r="A78" s="99" t="s">
        <v>3080</v>
      </c>
      <c r="B78" s="183" t="s">
        <v>2614</v>
      </c>
      <c r="C78" s="183" t="s">
        <v>2609</v>
      </c>
      <c r="D78" s="183" t="s">
        <v>2611</v>
      </c>
      <c r="E78" s="210">
        <v>41971</v>
      </c>
      <c r="F78" s="211">
        <v>14</v>
      </c>
      <c r="G78" s="211">
        <v>7490</v>
      </c>
    </row>
    <row r="79" spans="1:7" x14ac:dyDescent="0.25">
      <c r="A79" s="99" t="s">
        <v>2854</v>
      </c>
      <c r="B79" s="183" t="s">
        <v>325</v>
      </c>
      <c r="C79" s="183" t="s">
        <v>2609</v>
      </c>
      <c r="D79" s="183" t="s">
        <v>2597</v>
      </c>
      <c r="E79" s="210">
        <v>42238</v>
      </c>
      <c r="F79" s="211">
        <v>15</v>
      </c>
      <c r="G79" s="211">
        <v>7485</v>
      </c>
    </row>
    <row r="80" spans="1:7" x14ac:dyDescent="0.25">
      <c r="A80" s="99" t="s">
        <v>3438</v>
      </c>
      <c r="B80" s="183" t="s">
        <v>2612</v>
      </c>
      <c r="C80" s="183" t="s">
        <v>2609</v>
      </c>
      <c r="D80" s="183" t="s">
        <v>2606</v>
      </c>
      <c r="E80" s="210">
        <v>42139</v>
      </c>
      <c r="F80" s="211">
        <v>13</v>
      </c>
      <c r="G80" s="211">
        <v>7395</v>
      </c>
    </row>
    <row r="81" spans="1:7" x14ac:dyDescent="0.25">
      <c r="A81" s="99" t="s">
        <v>2948</v>
      </c>
      <c r="B81" s="183" t="s">
        <v>2600</v>
      </c>
      <c r="C81" s="183" t="s">
        <v>2609</v>
      </c>
      <c r="D81" s="183" t="s">
        <v>2601</v>
      </c>
      <c r="E81" s="210">
        <v>42266</v>
      </c>
      <c r="F81" s="211">
        <v>19</v>
      </c>
      <c r="G81" s="211">
        <v>7369</v>
      </c>
    </row>
    <row r="82" spans="1:7" x14ac:dyDescent="0.25">
      <c r="A82" s="99" t="s">
        <v>2917</v>
      </c>
      <c r="B82" s="183" t="s">
        <v>2600</v>
      </c>
      <c r="C82" s="183" t="s">
        <v>2603</v>
      </c>
      <c r="D82" s="183" t="s">
        <v>2601</v>
      </c>
      <c r="E82" s="210">
        <v>42035</v>
      </c>
      <c r="F82" s="211">
        <v>13</v>
      </c>
      <c r="G82" s="211">
        <v>7361</v>
      </c>
    </row>
    <row r="83" spans="1:7" x14ac:dyDescent="0.25">
      <c r="A83" s="99" t="s">
        <v>3522</v>
      </c>
      <c r="B83" s="183" t="s">
        <v>2610</v>
      </c>
      <c r="C83" s="183" t="s">
        <v>2598</v>
      </c>
      <c r="D83" s="183" t="s">
        <v>2611</v>
      </c>
      <c r="E83" s="210">
        <v>41832</v>
      </c>
      <c r="F83" s="211">
        <v>13</v>
      </c>
      <c r="G83" s="211">
        <v>7345</v>
      </c>
    </row>
    <row r="84" spans="1:7" x14ac:dyDescent="0.25">
      <c r="A84" s="99" t="s">
        <v>3408</v>
      </c>
      <c r="B84" s="183" t="s">
        <v>2607</v>
      </c>
      <c r="C84" s="183" t="s">
        <v>2603</v>
      </c>
      <c r="D84" s="183" t="s">
        <v>2606</v>
      </c>
      <c r="E84" s="210">
        <v>42034</v>
      </c>
      <c r="F84" s="211">
        <v>13</v>
      </c>
      <c r="G84" s="211">
        <v>7295</v>
      </c>
    </row>
    <row r="85" spans="1:7" x14ac:dyDescent="0.25">
      <c r="A85" s="99" t="s">
        <v>3100</v>
      </c>
      <c r="B85" s="183" t="s">
        <v>325</v>
      </c>
      <c r="C85" s="183" t="s">
        <v>2609</v>
      </c>
      <c r="D85" s="183" t="s">
        <v>2601</v>
      </c>
      <c r="E85" s="210">
        <v>42029</v>
      </c>
      <c r="F85" s="211">
        <v>17</v>
      </c>
      <c r="G85" s="211">
        <v>7275</v>
      </c>
    </row>
    <row r="86" spans="1:7" x14ac:dyDescent="0.25">
      <c r="A86" s="99" t="s">
        <v>2709</v>
      </c>
      <c r="B86" s="183" t="s">
        <v>2607</v>
      </c>
      <c r="C86" s="183" t="s">
        <v>2598</v>
      </c>
      <c r="D86" s="183" t="s">
        <v>2601</v>
      </c>
      <c r="E86" s="210">
        <v>41688</v>
      </c>
      <c r="F86" s="211">
        <v>17</v>
      </c>
      <c r="G86" s="211">
        <v>7275</v>
      </c>
    </row>
    <row r="87" spans="1:7" x14ac:dyDescent="0.25">
      <c r="A87" s="99" t="s">
        <v>3339</v>
      </c>
      <c r="B87" s="183" t="s">
        <v>2604</v>
      </c>
      <c r="C87" s="183" t="s">
        <v>2598</v>
      </c>
      <c r="D87" s="183" t="s">
        <v>2601</v>
      </c>
      <c r="E87" s="210">
        <v>41680</v>
      </c>
      <c r="F87" s="211">
        <v>17</v>
      </c>
      <c r="G87" s="211">
        <v>7275</v>
      </c>
    </row>
    <row r="88" spans="1:7" x14ac:dyDescent="0.25">
      <c r="A88" s="99" t="s">
        <v>2756</v>
      </c>
      <c r="B88" s="183" t="s">
        <v>325</v>
      </c>
      <c r="C88" s="183" t="s">
        <v>2609</v>
      </c>
      <c r="D88" s="183" t="s">
        <v>2597</v>
      </c>
      <c r="E88" s="210">
        <v>41814</v>
      </c>
      <c r="F88" s="211">
        <v>15</v>
      </c>
      <c r="G88" s="211">
        <v>7245</v>
      </c>
    </row>
    <row r="89" spans="1:7" x14ac:dyDescent="0.25">
      <c r="A89" s="99" t="s">
        <v>3060</v>
      </c>
      <c r="B89" s="183" t="s">
        <v>2605</v>
      </c>
      <c r="C89" s="183" t="s">
        <v>2603</v>
      </c>
      <c r="D89" s="183" t="s">
        <v>2611</v>
      </c>
      <c r="E89" s="210">
        <v>41734</v>
      </c>
      <c r="F89" s="211">
        <v>13</v>
      </c>
      <c r="G89" s="211">
        <v>7240</v>
      </c>
    </row>
    <row r="90" spans="1:7" x14ac:dyDescent="0.25">
      <c r="A90" s="99" t="s">
        <v>3310</v>
      </c>
      <c r="B90" s="183" t="s">
        <v>2607</v>
      </c>
      <c r="C90" s="183" t="s">
        <v>2603</v>
      </c>
      <c r="D90" s="183" t="s">
        <v>2601</v>
      </c>
      <c r="E90" s="210">
        <v>42348</v>
      </c>
      <c r="F90" s="211">
        <v>13</v>
      </c>
      <c r="G90" s="211">
        <v>7231</v>
      </c>
    </row>
    <row r="91" spans="1:7" x14ac:dyDescent="0.25">
      <c r="A91" s="99" t="s">
        <v>3040</v>
      </c>
      <c r="B91" s="183" t="s">
        <v>2614</v>
      </c>
      <c r="C91" s="183" t="s">
        <v>2598</v>
      </c>
      <c r="D91" s="183" t="s">
        <v>2597</v>
      </c>
      <c r="E91" s="210">
        <v>42139</v>
      </c>
      <c r="F91" s="211">
        <v>13</v>
      </c>
      <c r="G91" s="211">
        <v>7190</v>
      </c>
    </row>
    <row r="92" spans="1:7" x14ac:dyDescent="0.25">
      <c r="A92" s="99" t="s">
        <v>2829</v>
      </c>
      <c r="B92" s="183" t="s">
        <v>2607</v>
      </c>
      <c r="C92" s="183" t="s">
        <v>2596</v>
      </c>
      <c r="D92" s="183" t="s">
        <v>2611</v>
      </c>
      <c r="E92" s="210">
        <v>41968</v>
      </c>
      <c r="F92" s="211">
        <v>12</v>
      </c>
      <c r="G92" s="211">
        <v>7150</v>
      </c>
    </row>
    <row r="93" spans="1:7" x14ac:dyDescent="0.25">
      <c r="A93" s="99" t="s">
        <v>3194</v>
      </c>
      <c r="B93" s="183" t="s">
        <v>2614</v>
      </c>
      <c r="C93" s="183" t="s">
        <v>2598</v>
      </c>
      <c r="D93" s="183" t="s">
        <v>2611</v>
      </c>
      <c r="E93" s="210">
        <v>42017</v>
      </c>
      <c r="F93" s="211">
        <v>12</v>
      </c>
      <c r="G93" s="211">
        <v>7140</v>
      </c>
    </row>
    <row r="94" spans="1:7" x14ac:dyDescent="0.25">
      <c r="A94" s="99" t="s">
        <v>3442</v>
      </c>
      <c r="B94" s="183" t="s">
        <v>2607</v>
      </c>
      <c r="C94" s="183" t="s">
        <v>2609</v>
      </c>
      <c r="D94" s="183" t="s">
        <v>2601</v>
      </c>
      <c r="E94" s="210">
        <v>41852</v>
      </c>
      <c r="F94" s="211">
        <v>15</v>
      </c>
      <c r="G94" s="211">
        <v>7140</v>
      </c>
    </row>
    <row r="95" spans="1:7" x14ac:dyDescent="0.25">
      <c r="A95" s="99" t="s">
        <v>3413</v>
      </c>
      <c r="B95" s="183" t="s">
        <v>325</v>
      </c>
      <c r="C95" s="183" t="s">
        <v>2603</v>
      </c>
      <c r="D95" s="183" t="s">
        <v>2597</v>
      </c>
      <c r="E95" s="210">
        <v>41899</v>
      </c>
      <c r="F95" s="211">
        <v>12</v>
      </c>
      <c r="G95" s="211">
        <v>7115</v>
      </c>
    </row>
    <row r="96" spans="1:7" x14ac:dyDescent="0.25">
      <c r="A96" s="99" t="s">
        <v>2975</v>
      </c>
      <c r="B96" s="183" t="s">
        <v>2612</v>
      </c>
      <c r="C96" s="183" t="s">
        <v>2596</v>
      </c>
      <c r="D96" s="183" t="s">
        <v>2597</v>
      </c>
      <c r="E96" s="210">
        <v>41814</v>
      </c>
      <c r="F96" s="211">
        <v>14</v>
      </c>
      <c r="G96" s="211">
        <v>7100</v>
      </c>
    </row>
    <row r="97" spans="1:7" x14ac:dyDescent="0.25">
      <c r="A97" s="99" t="s">
        <v>3125</v>
      </c>
      <c r="B97" s="183" t="s">
        <v>325</v>
      </c>
      <c r="C97" s="183" t="s">
        <v>2598</v>
      </c>
      <c r="D97" s="183" t="s">
        <v>2606</v>
      </c>
      <c r="E97" s="210">
        <v>42132</v>
      </c>
      <c r="F97" s="211">
        <v>15</v>
      </c>
      <c r="G97" s="211">
        <v>7095</v>
      </c>
    </row>
    <row r="98" spans="1:7" x14ac:dyDescent="0.25">
      <c r="A98" s="99" t="s">
        <v>2628</v>
      </c>
      <c r="B98" s="183" t="s">
        <v>2612</v>
      </c>
      <c r="C98" s="183" t="s">
        <v>2596</v>
      </c>
      <c r="D98" s="183" t="s">
        <v>2606</v>
      </c>
      <c r="E98" s="210">
        <v>42104</v>
      </c>
      <c r="F98" s="211">
        <v>12</v>
      </c>
      <c r="G98" s="211">
        <v>7090</v>
      </c>
    </row>
    <row r="99" spans="1:7" x14ac:dyDescent="0.25">
      <c r="A99" s="99" t="s">
        <v>3254</v>
      </c>
      <c r="B99" s="183" t="s">
        <v>2595</v>
      </c>
      <c r="C99" s="183" t="s">
        <v>2598</v>
      </c>
      <c r="D99" s="183" t="s">
        <v>2597</v>
      </c>
      <c r="E99" s="210">
        <v>41749</v>
      </c>
      <c r="F99" s="211">
        <v>12</v>
      </c>
      <c r="G99" s="211">
        <v>7090</v>
      </c>
    </row>
    <row r="100" spans="1:7" x14ac:dyDescent="0.25">
      <c r="A100" s="99" t="s">
        <v>3127</v>
      </c>
      <c r="B100" s="183" t="s">
        <v>325</v>
      </c>
      <c r="C100" s="183" t="s">
        <v>2603</v>
      </c>
      <c r="D100" s="183" t="s">
        <v>2601</v>
      </c>
      <c r="E100" s="210">
        <v>41842</v>
      </c>
      <c r="F100" s="211">
        <v>12</v>
      </c>
      <c r="G100" s="211">
        <v>7080</v>
      </c>
    </row>
    <row r="101" spans="1:7" x14ac:dyDescent="0.25">
      <c r="A101" s="99" t="s">
        <v>2916</v>
      </c>
      <c r="B101" s="183" t="s">
        <v>325</v>
      </c>
      <c r="C101" s="183" t="s">
        <v>2603</v>
      </c>
      <c r="D101" s="183" t="s">
        <v>2611</v>
      </c>
      <c r="E101" s="210">
        <v>41692</v>
      </c>
      <c r="F101" s="211">
        <v>14</v>
      </c>
      <c r="G101" s="209">
        <v>7055</v>
      </c>
    </row>
    <row r="102" spans="1:7" x14ac:dyDescent="0.25">
      <c r="A102" s="99" t="s">
        <v>2731</v>
      </c>
      <c r="B102" s="183" t="s">
        <v>2612</v>
      </c>
      <c r="C102" s="183" t="s">
        <v>2596</v>
      </c>
      <c r="D102" s="183" t="s">
        <v>2601</v>
      </c>
      <c r="E102" s="210">
        <v>41698</v>
      </c>
      <c r="F102" s="211">
        <v>20</v>
      </c>
      <c r="G102" s="211">
        <v>7040</v>
      </c>
    </row>
    <row r="103" spans="1:7" x14ac:dyDescent="0.25">
      <c r="A103" s="99" t="s">
        <v>3402</v>
      </c>
      <c r="B103" s="183" t="s">
        <v>2607</v>
      </c>
      <c r="C103" s="183" t="s">
        <v>2598</v>
      </c>
      <c r="D103" s="183" t="s">
        <v>2597</v>
      </c>
      <c r="E103" s="210">
        <v>41771</v>
      </c>
      <c r="F103" s="211">
        <v>14</v>
      </c>
      <c r="G103" s="211">
        <v>7030</v>
      </c>
    </row>
    <row r="104" spans="1:7" x14ac:dyDescent="0.25">
      <c r="A104" s="99" t="s">
        <v>3437</v>
      </c>
      <c r="B104" s="183" t="s">
        <v>325</v>
      </c>
      <c r="C104" s="183" t="s">
        <v>2603</v>
      </c>
      <c r="D104" s="183" t="s">
        <v>2601</v>
      </c>
      <c r="E104" s="210">
        <v>41846</v>
      </c>
      <c r="F104" s="211">
        <v>12</v>
      </c>
      <c r="G104" s="211">
        <v>7029</v>
      </c>
    </row>
    <row r="105" spans="1:7" x14ac:dyDescent="0.25">
      <c r="A105" s="99" t="s">
        <v>3176</v>
      </c>
      <c r="B105" s="183" t="s">
        <v>2614</v>
      </c>
      <c r="C105" s="183" t="s">
        <v>2603</v>
      </c>
      <c r="D105" s="183" t="s">
        <v>2606</v>
      </c>
      <c r="E105" s="210">
        <v>41877</v>
      </c>
      <c r="F105" s="211">
        <v>12</v>
      </c>
      <c r="G105" s="211">
        <v>6995</v>
      </c>
    </row>
    <row r="106" spans="1:7" x14ac:dyDescent="0.25">
      <c r="A106" s="99" t="s">
        <v>2770</v>
      </c>
      <c r="B106" s="183" t="s">
        <v>2605</v>
      </c>
      <c r="C106" s="183" t="s">
        <v>2598</v>
      </c>
      <c r="D106" s="183" t="s">
        <v>2601</v>
      </c>
      <c r="E106" s="210">
        <v>41671</v>
      </c>
      <c r="F106" s="211">
        <v>12</v>
      </c>
      <c r="G106" s="211">
        <v>6986</v>
      </c>
    </row>
    <row r="107" spans="1:7" x14ac:dyDescent="0.25">
      <c r="A107" s="99" t="s">
        <v>2773</v>
      </c>
      <c r="B107" s="183" t="s">
        <v>2602</v>
      </c>
      <c r="C107" s="183" t="s">
        <v>2609</v>
      </c>
      <c r="D107" s="183" t="s">
        <v>2606</v>
      </c>
      <c r="E107" s="210">
        <v>41969</v>
      </c>
      <c r="F107" s="211">
        <v>14</v>
      </c>
      <c r="G107" s="211">
        <v>6985</v>
      </c>
    </row>
    <row r="108" spans="1:7" x14ac:dyDescent="0.25">
      <c r="A108" s="99" t="s">
        <v>3044</v>
      </c>
      <c r="B108" s="183" t="s">
        <v>2602</v>
      </c>
      <c r="C108" s="183" t="s">
        <v>2603</v>
      </c>
      <c r="D108" s="183" t="s">
        <v>2599</v>
      </c>
      <c r="E108" s="210">
        <v>42017</v>
      </c>
      <c r="F108" s="211">
        <v>15</v>
      </c>
      <c r="G108" s="211">
        <v>6975</v>
      </c>
    </row>
    <row r="109" spans="1:7" x14ac:dyDescent="0.25">
      <c r="A109" s="99" t="s">
        <v>3271</v>
      </c>
      <c r="B109" s="183" t="s">
        <v>2610</v>
      </c>
      <c r="C109" s="183" t="s">
        <v>2596</v>
      </c>
      <c r="D109" s="183" t="s">
        <v>2599</v>
      </c>
      <c r="E109" s="210">
        <v>42345</v>
      </c>
      <c r="F109" s="211">
        <v>12</v>
      </c>
      <c r="G109" s="211">
        <v>6970</v>
      </c>
    </row>
    <row r="110" spans="1:7" x14ac:dyDescent="0.25">
      <c r="A110" s="99" t="s">
        <v>2708</v>
      </c>
      <c r="B110" s="183" t="s">
        <v>2595</v>
      </c>
      <c r="C110" s="183" t="s">
        <v>2603</v>
      </c>
      <c r="D110" s="183" t="s">
        <v>2601</v>
      </c>
      <c r="E110" s="210">
        <v>41829</v>
      </c>
      <c r="F110" s="211">
        <v>14</v>
      </c>
      <c r="G110" s="211">
        <v>6969</v>
      </c>
    </row>
    <row r="111" spans="1:7" x14ac:dyDescent="0.25">
      <c r="A111" s="99" t="s">
        <v>2973</v>
      </c>
      <c r="B111" s="183" t="s">
        <v>2595</v>
      </c>
      <c r="C111" s="183" t="s">
        <v>2596</v>
      </c>
      <c r="D111" s="183" t="s">
        <v>2597</v>
      </c>
      <c r="E111" s="210">
        <v>42359</v>
      </c>
      <c r="F111" s="211">
        <v>15</v>
      </c>
      <c r="G111" s="211">
        <v>6960</v>
      </c>
    </row>
    <row r="112" spans="1:7" x14ac:dyDescent="0.25">
      <c r="A112" s="99" t="s">
        <v>2880</v>
      </c>
      <c r="B112" s="183" t="s">
        <v>2600</v>
      </c>
      <c r="C112" s="183" t="s">
        <v>2598</v>
      </c>
      <c r="D112" s="183" t="s">
        <v>2601</v>
      </c>
      <c r="E112" s="210">
        <v>42322</v>
      </c>
      <c r="F112" s="211">
        <v>19</v>
      </c>
      <c r="G112" s="211">
        <v>6955</v>
      </c>
    </row>
    <row r="113" spans="1:7" x14ac:dyDescent="0.25">
      <c r="A113" s="99" t="s">
        <v>3122</v>
      </c>
      <c r="B113" s="183" t="s">
        <v>2614</v>
      </c>
      <c r="C113" s="183" t="s">
        <v>2598</v>
      </c>
      <c r="D113" s="183" t="s">
        <v>2597</v>
      </c>
      <c r="E113" s="210">
        <v>41931</v>
      </c>
      <c r="F113" s="211">
        <v>12</v>
      </c>
      <c r="G113" s="211">
        <v>6910</v>
      </c>
    </row>
    <row r="114" spans="1:7" x14ac:dyDescent="0.25">
      <c r="A114" s="99" t="s">
        <v>2945</v>
      </c>
      <c r="B114" s="183" t="s">
        <v>2614</v>
      </c>
      <c r="C114" s="183" t="s">
        <v>2603</v>
      </c>
      <c r="D114" s="183" t="s">
        <v>2606</v>
      </c>
      <c r="E114" s="210">
        <v>41839</v>
      </c>
      <c r="F114" s="211">
        <v>13</v>
      </c>
      <c r="G114" s="211">
        <v>6890</v>
      </c>
    </row>
    <row r="115" spans="1:7" x14ac:dyDescent="0.25">
      <c r="A115" s="99" t="s">
        <v>2805</v>
      </c>
      <c r="B115" s="183" t="s">
        <v>2602</v>
      </c>
      <c r="C115" s="183" t="s">
        <v>2603</v>
      </c>
      <c r="D115" s="183" t="s">
        <v>2606</v>
      </c>
      <c r="E115" s="210">
        <v>41820</v>
      </c>
      <c r="F115" s="211">
        <v>14</v>
      </c>
      <c r="G115" s="211">
        <v>6875</v>
      </c>
    </row>
    <row r="116" spans="1:7" x14ac:dyDescent="0.25">
      <c r="A116" s="99" t="s">
        <v>2663</v>
      </c>
      <c r="B116" s="183" t="s">
        <v>2605</v>
      </c>
      <c r="C116" s="183" t="s">
        <v>2609</v>
      </c>
      <c r="D116" s="183" t="s">
        <v>2599</v>
      </c>
      <c r="E116" s="210">
        <v>41701</v>
      </c>
      <c r="F116" s="211">
        <v>12</v>
      </c>
      <c r="G116" s="209">
        <v>6850</v>
      </c>
    </row>
    <row r="117" spans="1:7" x14ac:dyDescent="0.25">
      <c r="A117" s="99" t="s">
        <v>3083</v>
      </c>
      <c r="B117" s="183" t="s">
        <v>2610</v>
      </c>
      <c r="C117" s="183" t="s">
        <v>2603</v>
      </c>
      <c r="D117" s="183" t="s">
        <v>2601</v>
      </c>
      <c r="E117" s="210">
        <v>41814</v>
      </c>
      <c r="F117" s="211">
        <v>12</v>
      </c>
      <c r="G117" s="211">
        <v>6789</v>
      </c>
    </row>
    <row r="118" spans="1:7" x14ac:dyDescent="0.25">
      <c r="A118" s="99" t="s">
        <v>3494</v>
      </c>
      <c r="B118" s="183" t="s">
        <v>2614</v>
      </c>
      <c r="C118" s="183" t="s">
        <v>2598</v>
      </c>
      <c r="D118" s="183" t="s">
        <v>2611</v>
      </c>
      <c r="E118" s="210">
        <v>42304</v>
      </c>
      <c r="F118" s="211">
        <v>13</v>
      </c>
      <c r="G118" s="211">
        <v>6785</v>
      </c>
    </row>
    <row r="119" spans="1:7" x14ac:dyDescent="0.25">
      <c r="A119" s="99" t="s">
        <v>2848</v>
      </c>
      <c r="B119" s="183" t="s">
        <v>2613</v>
      </c>
      <c r="C119" s="183" t="s">
        <v>2598</v>
      </c>
      <c r="D119" s="183" t="s">
        <v>2601</v>
      </c>
      <c r="E119" s="210">
        <v>41892</v>
      </c>
      <c r="F119" s="211">
        <v>13</v>
      </c>
      <c r="G119" s="211">
        <v>6784</v>
      </c>
    </row>
    <row r="120" spans="1:7" x14ac:dyDescent="0.25">
      <c r="A120" s="99" t="s">
        <v>3294</v>
      </c>
      <c r="B120" s="183" t="s">
        <v>2607</v>
      </c>
      <c r="C120" s="183" t="s">
        <v>2609</v>
      </c>
      <c r="D120" s="183" t="s">
        <v>2611</v>
      </c>
      <c r="E120" s="210">
        <v>42314</v>
      </c>
      <c r="F120" s="211">
        <v>13</v>
      </c>
      <c r="G120" s="211">
        <v>6775</v>
      </c>
    </row>
    <row r="121" spans="1:7" x14ac:dyDescent="0.25">
      <c r="A121" s="99" t="s">
        <v>3269</v>
      </c>
      <c r="B121" s="183" t="s">
        <v>325</v>
      </c>
      <c r="C121" s="183" t="s">
        <v>2609</v>
      </c>
      <c r="D121" s="183" t="s">
        <v>2606</v>
      </c>
      <c r="E121" s="210">
        <v>42003</v>
      </c>
      <c r="F121" s="211">
        <v>15</v>
      </c>
      <c r="G121" s="211">
        <v>6765</v>
      </c>
    </row>
    <row r="122" spans="1:7" x14ac:dyDescent="0.25">
      <c r="A122" s="99" t="s">
        <v>3120</v>
      </c>
      <c r="B122" s="183" t="s">
        <v>2595</v>
      </c>
      <c r="C122" s="183" t="s">
        <v>2596</v>
      </c>
      <c r="D122" s="183" t="s">
        <v>2606</v>
      </c>
      <c r="E122" s="210">
        <v>41771</v>
      </c>
      <c r="F122" s="211">
        <v>15</v>
      </c>
      <c r="G122" s="211">
        <v>6765</v>
      </c>
    </row>
    <row r="123" spans="1:7" x14ac:dyDescent="0.25">
      <c r="A123" s="99" t="s">
        <v>2979</v>
      </c>
      <c r="B123" s="183" t="s">
        <v>2602</v>
      </c>
      <c r="C123" s="183" t="s">
        <v>2598</v>
      </c>
      <c r="D123" s="183" t="s">
        <v>2599</v>
      </c>
      <c r="E123" s="210">
        <v>42196</v>
      </c>
      <c r="F123" s="211">
        <v>15</v>
      </c>
      <c r="G123" s="211">
        <v>6750</v>
      </c>
    </row>
    <row r="124" spans="1:7" x14ac:dyDescent="0.25">
      <c r="A124" s="99" t="s">
        <v>2719</v>
      </c>
      <c r="B124" s="183" t="s">
        <v>2610</v>
      </c>
      <c r="C124" s="183" t="s">
        <v>2609</v>
      </c>
      <c r="D124" s="183" t="s">
        <v>2601</v>
      </c>
      <c r="E124" s="210">
        <v>42265</v>
      </c>
      <c r="F124" s="211">
        <v>20</v>
      </c>
      <c r="G124" s="211">
        <v>6720</v>
      </c>
    </row>
    <row r="125" spans="1:7" x14ac:dyDescent="0.25">
      <c r="A125" s="99" t="s">
        <v>3432</v>
      </c>
      <c r="B125" s="183" t="s">
        <v>2607</v>
      </c>
      <c r="C125" s="183" t="s">
        <v>2603</v>
      </c>
      <c r="D125" s="183" t="s">
        <v>2597</v>
      </c>
      <c r="E125" s="210">
        <v>42239</v>
      </c>
      <c r="F125" s="211">
        <v>12</v>
      </c>
      <c r="G125" s="211">
        <v>6720</v>
      </c>
    </row>
    <row r="126" spans="1:7" x14ac:dyDescent="0.25">
      <c r="A126" s="99" t="s">
        <v>2728</v>
      </c>
      <c r="B126" s="183" t="s">
        <v>325</v>
      </c>
      <c r="C126" s="183" t="s">
        <v>2609</v>
      </c>
      <c r="D126" s="183" t="s">
        <v>2597</v>
      </c>
      <c r="E126" s="210">
        <v>42257</v>
      </c>
      <c r="F126" s="211">
        <v>13</v>
      </c>
      <c r="G126" s="211">
        <v>6710</v>
      </c>
    </row>
    <row r="127" spans="1:7" x14ac:dyDescent="0.25">
      <c r="A127" s="99" t="s">
        <v>2825</v>
      </c>
      <c r="B127" s="183" t="s">
        <v>2613</v>
      </c>
      <c r="C127" s="183" t="s">
        <v>2609</v>
      </c>
      <c r="D127" s="183" t="s">
        <v>2599</v>
      </c>
      <c r="E127" s="210">
        <v>42177</v>
      </c>
      <c r="F127" s="211">
        <v>13</v>
      </c>
      <c r="G127" s="211">
        <v>6710</v>
      </c>
    </row>
    <row r="128" spans="1:7" x14ac:dyDescent="0.25">
      <c r="A128" s="99" t="s">
        <v>3016</v>
      </c>
      <c r="B128" s="183" t="s">
        <v>2605</v>
      </c>
      <c r="C128" s="183" t="s">
        <v>2609</v>
      </c>
      <c r="D128" s="183" t="s">
        <v>2599</v>
      </c>
      <c r="E128" s="210">
        <v>41933</v>
      </c>
      <c r="F128" s="211">
        <v>12</v>
      </c>
      <c r="G128" s="211">
        <v>6670</v>
      </c>
    </row>
    <row r="129" spans="1:7" x14ac:dyDescent="0.25">
      <c r="A129" s="99" t="s">
        <v>2888</v>
      </c>
      <c r="B129" s="183" t="s">
        <v>2608</v>
      </c>
      <c r="C129" s="183" t="s">
        <v>2603</v>
      </c>
      <c r="D129" s="183" t="s">
        <v>2606</v>
      </c>
      <c r="E129" s="210">
        <v>42131</v>
      </c>
      <c r="F129" s="211">
        <v>14</v>
      </c>
      <c r="G129" s="211">
        <v>6665</v>
      </c>
    </row>
    <row r="130" spans="1:7" x14ac:dyDescent="0.25">
      <c r="A130" s="99" t="s">
        <v>3395</v>
      </c>
      <c r="B130" s="183" t="s">
        <v>2595</v>
      </c>
      <c r="C130" s="183" t="s">
        <v>2598</v>
      </c>
      <c r="D130" s="183" t="s">
        <v>2601</v>
      </c>
      <c r="E130" s="210">
        <v>41999</v>
      </c>
      <c r="F130" s="211">
        <v>20</v>
      </c>
      <c r="G130" s="211">
        <v>6660</v>
      </c>
    </row>
    <row r="131" spans="1:7" x14ac:dyDescent="0.25">
      <c r="A131" s="99" t="s">
        <v>2650</v>
      </c>
      <c r="B131" s="183" t="s">
        <v>2595</v>
      </c>
      <c r="C131" s="183" t="s">
        <v>2603</v>
      </c>
      <c r="D131" s="183" t="s">
        <v>2597</v>
      </c>
      <c r="E131" s="210">
        <v>41756</v>
      </c>
      <c r="F131" s="211">
        <v>12</v>
      </c>
      <c r="G131" s="211">
        <v>6635</v>
      </c>
    </row>
    <row r="132" spans="1:7" x14ac:dyDescent="0.25">
      <c r="A132" s="99" t="s">
        <v>2966</v>
      </c>
      <c r="B132" s="183" t="s">
        <v>2605</v>
      </c>
      <c r="C132" s="183" t="s">
        <v>2603</v>
      </c>
      <c r="D132" s="183" t="s">
        <v>2599</v>
      </c>
      <c r="E132" s="210">
        <v>41730</v>
      </c>
      <c r="F132" s="211">
        <v>14</v>
      </c>
      <c r="G132" s="211">
        <v>6620</v>
      </c>
    </row>
    <row r="133" spans="1:7" x14ac:dyDescent="0.25">
      <c r="A133" s="99" t="s">
        <v>3308</v>
      </c>
      <c r="B133" s="183" t="s">
        <v>2604</v>
      </c>
      <c r="C133" s="183" t="s">
        <v>2596</v>
      </c>
      <c r="D133" s="183" t="s">
        <v>2611</v>
      </c>
      <c r="E133" s="210">
        <v>41897</v>
      </c>
      <c r="F133" s="211">
        <v>13</v>
      </c>
      <c r="G133" s="211">
        <v>6605</v>
      </c>
    </row>
    <row r="134" spans="1:7" x14ac:dyDescent="0.25">
      <c r="A134" s="99" t="s">
        <v>2771</v>
      </c>
      <c r="B134" s="183" t="s">
        <v>325</v>
      </c>
      <c r="C134" s="183" t="s">
        <v>2609</v>
      </c>
      <c r="D134" s="183" t="s">
        <v>2601</v>
      </c>
      <c r="E134" s="210">
        <v>41997</v>
      </c>
      <c r="F134" s="211">
        <v>20</v>
      </c>
      <c r="G134" s="211">
        <v>6600</v>
      </c>
    </row>
    <row r="135" spans="1:7" x14ac:dyDescent="0.25">
      <c r="A135" s="99" t="s">
        <v>2740</v>
      </c>
      <c r="B135" s="183" t="s">
        <v>2595</v>
      </c>
      <c r="C135" s="183" t="s">
        <v>2609</v>
      </c>
      <c r="D135" s="183" t="s">
        <v>2601</v>
      </c>
      <c r="E135" s="210">
        <v>41789</v>
      </c>
      <c r="F135" s="211">
        <v>14</v>
      </c>
      <c r="G135" s="211">
        <v>6580</v>
      </c>
    </row>
    <row r="136" spans="1:7" x14ac:dyDescent="0.25">
      <c r="A136" s="99" t="s">
        <v>3267</v>
      </c>
      <c r="B136" s="183" t="s">
        <v>2602</v>
      </c>
      <c r="C136" s="183" t="s">
        <v>2603</v>
      </c>
      <c r="D136" s="183" t="s">
        <v>2611</v>
      </c>
      <c r="E136" s="210">
        <v>41898</v>
      </c>
      <c r="F136" s="211">
        <v>11</v>
      </c>
      <c r="G136" s="211">
        <v>6555</v>
      </c>
    </row>
    <row r="137" spans="1:7" x14ac:dyDescent="0.25">
      <c r="A137" s="99" t="s">
        <v>3274</v>
      </c>
      <c r="B137" s="183" t="s">
        <v>2607</v>
      </c>
      <c r="C137" s="183" t="s">
        <v>2609</v>
      </c>
      <c r="D137" s="183" t="s">
        <v>2601</v>
      </c>
      <c r="E137" s="210">
        <v>42346</v>
      </c>
      <c r="F137" s="211">
        <v>11</v>
      </c>
      <c r="G137" s="211">
        <v>6554</v>
      </c>
    </row>
    <row r="138" spans="1:7" x14ac:dyDescent="0.25">
      <c r="A138" s="99" t="s">
        <v>2765</v>
      </c>
      <c r="B138" s="183" t="s">
        <v>2613</v>
      </c>
      <c r="C138" s="183" t="s">
        <v>2603</v>
      </c>
      <c r="D138" s="183" t="s">
        <v>2606</v>
      </c>
      <c r="E138" s="210">
        <v>42337</v>
      </c>
      <c r="F138" s="211">
        <v>13</v>
      </c>
      <c r="G138" s="211">
        <v>6550</v>
      </c>
    </row>
    <row r="139" spans="1:7" x14ac:dyDescent="0.25">
      <c r="A139" s="99" t="s">
        <v>3503</v>
      </c>
      <c r="B139" s="183" t="s">
        <v>2607</v>
      </c>
      <c r="C139" s="183" t="s">
        <v>2603</v>
      </c>
      <c r="D139" s="183" t="s">
        <v>2601</v>
      </c>
      <c r="E139" s="210">
        <v>41986</v>
      </c>
      <c r="F139" s="211">
        <v>13</v>
      </c>
      <c r="G139" s="211">
        <v>6541</v>
      </c>
    </row>
    <row r="140" spans="1:7" x14ac:dyDescent="0.25">
      <c r="A140" s="99" t="s">
        <v>2856</v>
      </c>
      <c r="B140" s="183" t="s">
        <v>2604</v>
      </c>
      <c r="C140" s="183" t="s">
        <v>2596</v>
      </c>
      <c r="D140" s="183" t="s">
        <v>2606</v>
      </c>
      <c r="E140" s="210">
        <v>42125</v>
      </c>
      <c r="F140" s="211">
        <v>11</v>
      </c>
      <c r="G140" s="211">
        <v>6525</v>
      </c>
    </row>
    <row r="141" spans="1:7" x14ac:dyDescent="0.25">
      <c r="A141" s="99" t="s">
        <v>3045</v>
      </c>
      <c r="B141" s="183" t="s">
        <v>2613</v>
      </c>
      <c r="C141" s="183" t="s">
        <v>2598</v>
      </c>
      <c r="D141" s="183" t="s">
        <v>2597</v>
      </c>
      <c r="E141" s="210">
        <v>42227</v>
      </c>
      <c r="F141" s="211">
        <v>15</v>
      </c>
      <c r="G141" s="211">
        <v>6495</v>
      </c>
    </row>
    <row r="142" spans="1:7" x14ac:dyDescent="0.25">
      <c r="A142" s="99" t="s">
        <v>3399</v>
      </c>
      <c r="B142" s="183" t="s">
        <v>2604</v>
      </c>
      <c r="C142" s="183" t="s">
        <v>2596</v>
      </c>
      <c r="D142" s="183" t="s">
        <v>2597</v>
      </c>
      <c r="E142" s="210">
        <v>42061</v>
      </c>
      <c r="F142" s="211">
        <v>12</v>
      </c>
      <c r="G142" s="211">
        <v>6480</v>
      </c>
    </row>
    <row r="143" spans="1:7" x14ac:dyDescent="0.25">
      <c r="A143" s="99" t="s">
        <v>3240</v>
      </c>
      <c r="B143" s="183" t="s">
        <v>2600</v>
      </c>
      <c r="C143" s="183" t="s">
        <v>2603</v>
      </c>
      <c r="D143" s="183" t="s">
        <v>2611</v>
      </c>
      <c r="E143" s="210">
        <v>42001</v>
      </c>
      <c r="F143" s="211">
        <v>15</v>
      </c>
      <c r="G143" s="211">
        <v>6465</v>
      </c>
    </row>
    <row r="144" spans="1:7" x14ac:dyDescent="0.25">
      <c r="A144" s="99" t="s">
        <v>2877</v>
      </c>
      <c r="B144" s="183" t="s">
        <v>2605</v>
      </c>
      <c r="C144" s="183" t="s">
        <v>2609</v>
      </c>
      <c r="D144" s="183" t="s">
        <v>2611</v>
      </c>
      <c r="E144" s="210">
        <v>41812</v>
      </c>
      <c r="F144" s="211">
        <v>11</v>
      </c>
      <c r="G144" s="211">
        <v>6455</v>
      </c>
    </row>
    <row r="145" spans="1:7" x14ac:dyDescent="0.25">
      <c r="A145" s="99" t="s">
        <v>3244</v>
      </c>
      <c r="B145" s="183" t="s">
        <v>2595</v>
      </c>
      <c r="C145" s="183" t="s">
        <v>2609</v>
      </c>
      <c r="D145" s="183" t="s">
        <v>2601</v>
      </c>
      <c r="E145" s="210">
        <v>42338</v>
      </c>
      <c r="F145" s="211">
        <v>13</v>
      </c>
      <c r="G145" s="211">
        <v>6451</v>
      </c>
    </row>
    <row r="146" spans="1:7" x14ac:dyDescent="0.25">
      <c r="A146" s="99" t="s">
        <v>3054</v>
      </c>
      <c r="B146" s="183" t="s">
        <v>2613</v>
      </c>
      <c r="C146" s="183" t="s">
        <v>2598</v>
      </c>
      <c r="D146" s="183" t="s">
        <v>2601</v>
      </c>
      <c r="E146" s="210">
        <v>41684</v>
      </c>
      <c r="F146" s="211">
        <v>20</v>
      </c>
      <c r="G146" s="211">
        <v>6440</v>
      </c>
    </row>
    <row r="147" spans="1:7" x14ac:dyDescent="0.25">
      <c r="A147" s="99" t="s">
        <v>3062</v>
      </c>
      <c r="B147" s="183" t="s">
        <v>2607</v>
      </c>
      <c r="C147" s="183" t="s">
        <v>2598</v>
      </c>
      <c r="D147" s="183" t="s">
        <v>2606</v>
      </c>
      <c r="E147" s="210">
        <v>42148</v>
      </c>
      <c r="F147" s="211">
        <v>13</v>
      </c>
      <c r="G147" s="211">
        <v>6420</v>
      </c>
    </row>
    <row r="148" spans="1:7" x14ac:dyDescent="0.25">
      <c r="A148" s="99" t="s">
        <v>2680</v>
      </c>
      <c r="B148" s="183" t="s">
        <v>2607</v>
      </c>
      <c r="C148" s="183" t="s">
        <v>2609</v>
      </c>
      <c r="D148" s="183" t="s">
        <v>2606</v>
      </c>
      <c r="E148" s="210">
        <v>42112</v>
      </c>
      <c r="F148" s="211">
        <v>12</v>
      </c>
      <c r="G148" s="211">
        <v>6395</v>
      </c>
    </row>
    <row r="149" spans="1:7" x14ac:dyDescent="0.25">
      <c r="A149" s="99" t="s">
        <v>3018</v>
      </c>
      <c r="B149" s="183" t="s">
        <v>325</v>
      </c>
      <c r="C149" s="183" t="s">
        <v>2596</v>
      </c>
      <c r="D149" s="183" t="s">
        <v>2611</v>
      </c>
      <c r="E149" s="210">
        <v>41825</v>
      </c>
      <c r="F149" s="211">
        <v>12</v>
      </c>
      <c r="G149" s="211">
        <v>6370</v>
      </c>
    </row>
    <row r="150" spans="1:7" x14ac:dyDescent="0.25">
      <c r="A150" s="99" t="s">
        <v>2896</v>
      </c>
      <c r="B150" s="183" t="s">
        <v>325</v>
      </c>
      <c r="C150" s="183" t="s">
        <v>2609</v>
      </c>
      <c r="D150" s="183" t="s">
        <v>2601</v>
      </c>
      <c r="E150" s="210">
        <v>42278</v>
      </c>
      <c r="F150" s="211">
        <v>14</v>
      </c>
      <c r="G150" s="211">
        <v>6331</v>
      </c>
    </row>
    <row r="151" spans="1:7" x14ac:dyDescent="0.25">
      <c r="A151" s="99" t="s">
        <v>3428</v>
      </c>
      <c r="B151" s="183" t="s">
        <v>2612</v>
      </c>
      <c r="C151" s="183" t="s">
        <v>2598</v>
      </c>
      <c r="D151" s="183" t="s">
        <v>2597</v>
      </c>
      <c r="E151" s="210">
        <v>42280</v>
      </c>
      <c r="F151" s="211">
        <v>14</v>
      </c>
      <c r="G151" s="211">
        <v>6330</v>
      </c>
    </row>
    <row r="152" spans="1:7" x14ac:dyDescent="0.25">
      <c r="A152" s="99" t="s">
        <v>3021</v>
      </c>
      <c r="B152" s="183" t="s">
        <v>2608</v>
      </c>
      <c r="C152" s="183" t="s">
        <v>2603</v>
      </c>
      <c r="D152" s="183" t="s">
        <v>2599</v>
      </c>
      <c r="E152" s="210">
        <v>41999</v>
      </c>
      <c r="F152" s="211">
        <v>12</v>
      </c>
      <c r="G152" s="211">
        <v>6325</v>
      </c>
    </row>
    <row r="153" spans="1:7" x14ac:dyDescent="0.25">
      <c r="A153" s="99" t="s">
        <v>3134</v>
      </c>
      <c r="B153" s="183" t="s">
        <v>2610</v>
      </c>
      <c r="C153" s="183" t="s">
        <v>2598</v>
      </c>
      <c r="D153" s="183" t="s">
        <v>2611</v>
      </c>
      <c r="E153" s="210">
        <v>42307</v>
      </c>
      <c r="F153" s="211">
        <v>11</v>
      </c>
      <c r="G153" s="211">
        <v>6315</v>
      </c>
    </row>
    <row r="154" spans="1:7" x14ac:dyDescent="0.25">
      <c r="A154" s="99" t="s">
        <v>3256</v>
      </c>
      <c r="B154" s="183" t="s">
        <v>2610</v>
      </c>
      <c r="C154" s="183" t="s">
        <v>2603</v>
      </c>
      <c r="D154" s="183" t="s">
        <v>2597</v>
      </c>
      <c r="E154" s="210">
        <v>42167</v>
      </c>
      <c r="F154" s="211">
        <v>11</v>
      </c>
      <c r="G154" s="211">
        <v>6290</v>
      </c>
    </row>
    <row r="155" spans="1:7" x14ac:dyDescent="0.25">
      <c r="A155" s="99" t="s">
        <v>2620</v>
      </c>
      <c r="B155" s="183" t="s">
        <v>2604</v>
      </c>
      <c r="C155" s="183" t="s">
        <v>2603</v>
      </c>
      <c r="D155" s="183" t="s">
        <v>2597</v>
      </c>
      <c r="E155" s="210">
        <v>41881</v>
      </c>
      <c r="F155" s="211">
        <v>12</v>
      </c>
      <c r="G155" s="211">
        <v>6290</v>
      </c>
    </row>
    <row r="156" spans="1:7" x14ac:dyDescent="0.25">
      <c r="A156" s="99" t="s">
        <v>3483</v>
      </c>
      <c r="B156" s="183" t="s">
        <v>2607</v>
      </c>
      <c r="C156" s="183" t="s">
        <v>2603</v>
      </c>
      <c r="D156" s="183" t="s">
        <v>2611</v>
      </c>
      <c r="E156" s="210">
        <v>41734</v>
      </c>
      <c r="F156" s="211">
        <v>11</v>
      </c>
      <c r="G156" s="211">
        <v>6290</v>
      </c>
    </row>
    <row r="157" spans="1:7" x14ac:dyDescent="0.25">
      <c r="A157" s="99" t="s">
        <v>3396</v>
      </c>
      <c r="B157" s="183" t="s">
        <v>2610</v>
      </c>
      <c r="C157" s="183" t="s">
        <v>2596</v>
      </c>
      <c r="D157" s="183" t="s">
        <v>2597</v>
      </c>
      <c r="E157" s="210">
        <v>42016</v>
      </c>
      <c r="F157" s="211">
        <v>13</v>
      </c>
      <c r="G157" s="211">
        <v>6280</v>
      </c>
    </row>
    <row r="158" spans="1:7" x14ac:dyDescent="0.25">
      <c r="A158" s="99" t="s">
        <v>3004</v>
      </c>
      <c r="B158" s="183" t="s">
        <v>325</v>
      </c>
      <c r="C158" s="183" t="s">
        <v>2596</v>
      </c>
      <c r="D158" s="183" t="s">
        <v>2601</v>
      </c>
      <c r="E158" s="210">
        <v>41996</v>
      </c>
      <c r="F158" s="211">
        <v>16</v>
      </c>
      <c r="G158" s="211">
        <v>6255</v>
      </c>
    </row>
    <row r="159" spans="1:7" x14ac:dyDescent="0.25">
      <c r="A159" s="99" t="s">
        <v>3331</v>
      </c>
      <c r="B159" s="183" t="s">
        <v>2600</v>
      </c>
      <c r="C159" s="183" t="s">
        <v>2596</v>
      </c>
      <c r="D159" s="183" t="s">
        <v>2601</v>
      </c>
      <c r="E159" s="210">
        <v>42357</v>
      </c>
      <c r="F159" s="211">
        <v>18</v>
      </c>
      <c r="G159" s="211">
        <v>6245</v>
      </c>
    </row>
    <row r="160" spans="1:7" x14ac:dyDescent="0.25">
      <c r="A160" s="99" t="s">
        <v>3068</v>
      </c>
      <c r="B160" s="183" t="s">
        <v>2604</v>
      </c>
      <c r="C160" s="183" t="s">
        <v>2603</v>
      </c>
      <c r="D160" s="183" t="s">
        <v>2599</v>
      </c>
      <c r="E160" s="210">
        <v>41856</v>
      </c>
      <c r="F160" s="211">
        <v>14</v>
      </c>
      <c r="G160" s="211">
        <v>6230</v>
      </c>
    </row>
    <row r="161" spans="1:7" x14ac:dyDescent="0.25">
      <c r="A161" s="99" t="s">
        <v>3361</v>
      </c>
      <c r="B161" s="183" t="s">
        <v>2610</v>
      </c>
      <c r="C161" s="183" t="s">
        <v>2609</v>
      </c>
      <c r="D161" s="183" t="s">
        <v>2606</v>
      </c>
      <c r="E161" s="210">
        <v>41755</v>
      </c>
      <c r="F161" s="211">
        <v>11</v>
      </c>
      <c r="G161" s="211">
        <v>6225</v>
      </c>
    </row>
    <row r="162" spans="1:7" x14ac:dyDescent="0.25">
      <c r="A162" s="99" t="s">
        <v>3105</v>
      </c>
      <c r="B162" s="183" t="s">
        <v>2608</v>
      </c>
      <c r="C162" s="183" t="s">
        <v>2609</v>
      </c>
      <c r="D162" s="183" t="s">
        <v>2611</v>
      </c>
      <c r="E162" s="210">
        <v>42069</v>
      </c>
      <c r="F162" s="211">
        <v>12</v>
      </c>
      <c r="G162" s="211">
        <v>6215</v>
      </c>
    </row>
    <row r="163" spans="1:7" x14ac:dyDescent="0.25">
      <c r="A163" s="99" t="s">
        <v>3491</v>
      </c>
      <c r="B163" s="183" t="s">
        <v>2600</v>
      </c>
      <c r="C163" s="183" t="s">
        <v>2596</v>
      </c>
      <c r="D163" s="183" t="s">
        <v>2597</v>
      </c>
      <c r="E163" s="210">
        <v>41743</v>
      </c>
      <c r="F163" s="211">
        <v>12</v>
      </c>
      <c r="G163" s="211">
        <v>6205</v>
      </c>
    </row>
    <row r="164" spans="1:7" x14ac:dyDescent="0.25">
      <c r="A164" s="99" t="s">
        <v>3234</v>
      </c>
      <c r="B164" s="183" t="s">
        <v>2604</v>
      </c>
      <c r="C164" s="183" t="s">
        <v>2596</v>
      </c>
      <c r="D164" s="183" t="s">
        <v>2597</v>
      </c>
      <c r="E164" s="210">
        <v>41853</v>
      </c>
      <c r="F164" s="211">
        <v>15</v>
      </c>
      <c r="G164" s="211">
        <v>6165</v>
      </c>
    </row>
    <row r="165" spans="1:7" x14ac:dyDescent="0.25">
      <c r="A165" s="99" t="s">
        <v>2882</v>
      </c>
      <c r="B165" s="183" t="s">
        <v>2614</v>
      </c>
      <c r="C165" s="183" t="s">
        <v>2609</v>
      </c>
      <c r="D165" s="183" t="s">
        <v>2611</v>
      </c>
      <c r="E165" s="210">
        <v>42300</v>
      </c>
      <c r="F165" s="211">
        <v>13</v>
      </c>
      <c r="G165" s="211">
        <v>6150</v>
      </c>
    </row>
    <row r="166" spans="1:7" x14ac:dyDescent="0.25">
      <c r="A166" s="99" t="s">
        <v>3118</v>
      </c>
      <c r="B166" s="183" t="s">
        <v>325</v>
      </c>
      <c r="C166" s="183" t="s">
        <v>2598</v>
      </c>
      <c r="D166" s="183" t="s">
        <v>2597</v>
      </c>
      <c r="E166" s="210">
        <v>41769</v>
      </c>
      <c r="F166" s="211">
        <v>11</v>
      </c>
      <c r="G166" s="211">
        <v>6150</v>
      </c>
    </row>
    <row r="167" spans="1:7" x14ac:dyDescent="0.25">
      <c r="A167" s="99" t="s">
        <v>3457</v>
      </c>
      <c r="B167" s="183" t="s">
        <v>2610</v>
      </c>
      <c r="C167" s="183" t="s">
        <v>2609</v>
      </c>
      <c r="D167" s="183" t="s">
        <v>2606</v>
      </c>
      <c r="E167" s="210">
        <v>41864</v>
      </c>
      <c r="F167" s="211">
        <v>15</v>
      </c>
      <c r="G167" s="211">
        <v>6135</v>
      </c>
    </row>
    <row r="168" spans="1:7" x14ac:dyDescent="0.25">
      <c r="A168" s="99" t="s">
        <v>2772</v>
      </c>
      <c r="B168" s="183" t="s">
        <v>2614</v>
      </c>
      <c r="C168" s="183" t="s">
        <v>2598</v>
      </c>
      <c r="D168" s="183" t="s">
        <v>2597</v>
      </c>
      <c r="E168" s="210">
        <v>42150</v>
      </c>
      <c r="F168" s="211">
        <v>12</v>
      </c>
      <c r="G168" s="211">
        <v>6130</v>
      </c>
    </row>
    <row r="169" spans="1:7" x14ac:dyDescent="0.25">
      <c r="A169" s="99" t="s">
        <v>3187</v>
      </c>
      <c r="B169" s="183" t="s">
        <v>325</v>
      </c>
      <c r="C169" s="183" t="s">
        <v>2609</v>
      </c>
      <c r="D169" s="183" t="s">
        <v>2597</v>
      </c>
      <c r="E169" s="210">
        <v>42307</v>
      </c>
      <c r="F169" s="211">
        <v>11</v>
      </c>
      <c r="G169" s="211">
        <v>6125</v>
      </c>
    </row>
    <row r="170" spans="1:7" x14ac:dyDescent="0.25">
      <c r="A170" s="99" t="s">
        <v>2971</v>
      </c>
      <c r="B170" s="183" t="s">
        <v>2607</v>
      </c>
      <c r="C170" s="183" t="s">
        <v>2596</v>
      </c>
      <c r="D170" s="183" t="s">
        <v>2599</v>
      </c>
      <c r="E170" s="210">
        <v>42055</v>
      </c>
      <c r="F170" s="211">
        <v>11</v>
      </c>
      <c r="G170" s="211">
        <v>6125</v>
      </c>
    </row>
    <row r="171" spans="1:7" x14ac:dyDescent="0.25">
      <c r="A171" s="99" t="s">
        <v>3180</v>
      </c>
      <c r="B171" s="183" t="s">
        <v>2610</v>
      </c>
      <c r="C171" s="183" t="s">
        <v>2598</v>
      </c>
      <c r="D171" s="183" t="s">
        <v>2601</v>
      </c>
      <c r="E171" s="210">
        <v>42275</v>
      </c>
      <c r="F171" s="211">
        <v>19</v>
      </c>
      <c r="G171" s="211">
        <v>6121</v>
      </c>
    </row>
    <row r="172" spans="1:7" x14ac:dyDescent="0.25">
      <c r="A172" s="99" t="s">
        <v>3027</v>
      </c>
      <c r="B172" s="183" t="s">
        <v>2612</v>
      </c>
      <c r="C172" s="183" t="s">
        <v>2603</v>
      </c>
      <c r="D172" s="183" t="s">
        <v>2601</v>
      </c>
      <c r="E172" s="210">
        <v>41852</v>
      </c>
      <c r="F172" s="211">
        <v>20</v>
      </c>
      <c r="G172" s="211">
        <v>6100</v>
      </c>
    </row>
    <row r="173" spans="1:7" x14ac:dyDescent="0.25">
      <c r="A173" s="99" t="s">
        <v>3143</v>
      </c>
      <c r="B173" s="183" t="s">
        <v>2600</v>
      </c>
      <c r="C173" s="183" t="s">
        <v>2603</v>
      </c>
      <c r="D173" s="183" t="s">
        <v>2599</v>
      </c>
      <c r="E173" s="210">
        <v>42007</v>
      </c>
      <c r="F173" s="211">
        <v>11</v>
      </c>
      <c r="G173" s="211">
        <v>6085</v>
      </c>
    </row>
    <row r="174" spans="1:7" x14ac:dyDescent="0.25">
      <c r="A174" s="99" t="s">
        <v>3448</v>
      </c>
      <c r="B174" s="183" t="s">
        <v>2613</v>
      </c>
      <c r="C174" s="183" t="s">
        <v>2609</v>
      </c>
      <c r="D174" s="183" t="s">
        <v>2597</v>
      </c>
      <c r="E174" s="210">
        <v>41874</v>
      </c>
      <c r="F174" s="211">
        <v>15</v>
      </c>
      <c r="G174" s="211">
        <v>6075</v>
      </c>
    </row>
    <row r="175" spans="1:7" x14ac:dyDescent="0.25">
      <c r="A175" s="99" t="s">
        <v>3512</v>
      </c>
      <c r="B175" s="183" t="s">
        <v>2607</v>
      </c>
      <c r="C175" s="183" t="s">
        <v>2603</v>
      </c>
      <c r="D175" s="183" t="s">
        <v>2597</v>
      </c>
      <c r="E175" s="210">
        <v>42281</v>
      </c>
      <c r="F175" s="211">
        <v>12</v>
      </c>
      <c r="G175" s="211">
        <v>6070</v>
      </c>
    </row>
    <row r="176" spans="1:7" x14ac:dyDescent="0.25">
      <c r="A176" s="99" t="s">
        <v>3487</v>
      </c>
      <c r="B176" s="183" t="s">
        <v>2607</v>
      </c>
      <c r="C176" s="183" t="s">
        <v>2609</v>
      </c>
      <c r="D176" s="183" t="s">
        <v>2611</v>
      </c>
      <c r="E176" s="210">
        <v>41807</v>
      </c>
      <c r="F176" s="211">
        <v>11</v>
      </c>
      <c r="G176" s="211">
        <v>6070</v>
      </c>
    </row>
    <row r="177" spans="1:7" x14ac:dyDescent="0.25">
      <c r="A177" s="99" t="s">
        <v>2852</v>
      </c>
      <c r="B177" s="183" t="s">
        <v>2600</v>
      </c>
      <c r="C177" s="183" t="s">
        <v>2598</v>
      </c>
      <c r="D177" s="183" t="s">
        <v>2601</v>
      </c>
      <c r="E177" s="210">
        <v>41721</v>
      </c>
      <c r="F177" s="211">
        <v>20</v>
      </c>
      <c r="G177" s="211">
        <v>6060</v>
      </c>
    </row>
    <row r="178" spans="1:7" x14ac:dyDescent="0.25">
      <c r="A178" s="99" t="s">
        <v>3332</v>
      </c>
      <c r="B178" s="183" t="s">
        <v>2612</v>
      </c>
      <c r="C178" s="183" t="s">
        <v>2609</v>
      </c>
      <c r="D178" s="183" t="s">
        <v>2606</v>
      </c>
      <c r="E178" s="210">
        <v>42273</v>
      </c>
      <c r="F178" s="211">
        <v>11</v>
      </c>
      <c r="G178" s="211">
        <v>6040</v>
      </c>
    </row>
    <row r="179" spans="1:7" x14ac:dyDescent="0.25">
      <c r="A179" s="99" t="s">
        <v>3108</v>
      </c>
      <c r="B179" s="183" t="s">
        <v>2608</v>
      </c>
      <c r="C179" s="183" t="s">
        <v>2603</v>
      </c>
      <c r="D179" s="183" t="s">
        <v>2597</v>
      </c>
      <c r="E179" s="210">
        <v>41909</v>
      </c>
      <c r="F179" s="211">
        <v>12</v>
      </c>
      <c r="G179" s="211">
        <v>6035</v>
      </c>
    </row>
    <row r="180" spans="1:7" x14ac:dyDescent="0.25">
      <c r="A180" s="99" t="s">
        <v>3207</v>
      </c>
      <c r="B180" s="183" t="s">
        <v>2600</v>
      </c>
      <c r="C180" s="183" t="s">
        <v>2596</v>
      </c>
      <c r="D180" s="183" t="s">
        <v>2601</v>
      </c>
      <c r="E180" s="210">
        <v>41649</v>
      </c>
      <c r="F180" s="211">
        <v>11</v>
      </c>
      <c r="G180" s="211">
        <v>6032</v>
      </c>
    </row>
    <row r="181" spans="1:7" x14ac:dyDescent="0.25">
      <c r="A181" s="99" t="s">
        <v>2964</v>
      </c>
      <c r="B181" s="183" t="s">
        <v>2600</v>
      </c>
      <c r="C181" s="183" t="s">
        <v>2596</v>
      </c>
      <c r="D181" s="183" t="s">
        <v>2611</v>
      </c>
      <c r="E181" s="210">
        <v>42107</v>
      </c>
      <c r="F181" s="211">
        <v>12</v>
      </c>
      <c r="G181" s="211">
        <v>6010</v>
      </c>
    </row>
    <row r="182" spans="1:7" x14ac:dyDescent="0.25">
      <c r="A182" s="99" t="s">
        <v>3050</v>
      </c>
      <c r="B182" s="183" t="s">
        <v>2613</v>
      </c>
      <c r="C182" s="183" t="s">
        <v>2596</v>
      </c>
      <c r="D182" s="183" t="s">
        <v>2601</v>
      </c>
      <c r="E182" s="210">
        <v>41985</v>
      </c>
      <c r="F182" s="211">
        <v>13</v>
      </c>
      <c r="G182" s="211">
        <v>6004</v>
      </c>
    </row>
    <row r="183" spans="1:7" x14ac:dyDescent="0.25">
      <c r="A183" s="99" t="s">
        <v>3287</v>
      </c>
      <c r="B183" s="183" t="s">
        <v>2608</v>
      </c>
      <c r="C183" s="183" t="s">
        <v>2598</v>
      </c>
      <c r="D183" s="183" t="s">
        <v>2601</v>
      </c>
      <c r="E183" s="210">
        <v>41892</v>
      </c>
      <c r="F183" s="211">
        <v>13</v>
      </c>
      <c r="G183" s="211">
        <v>5996</v>
      </c>
    </row>
    <row r="184" spans="1:7" x14ac:dyDescent="0.25">
      <c r="A184" s="99" t="s">
        <v>2706</v>
      </c>
      <c r="B184" s="183" t="s">
        <v>2614</v>
      </c>
      <c r="C184" s="183" t="s">
        <v>2596</v>
      </c>
      <c r="D184" s="183" t="s">
        <v>2611</v>
      </c>
      <c r="E184" s="210">
        <v>41961</v>
      </c>
      <c r="F184" s="211">
        <v>11</v>
      </c>
      <c r="G184" s="211">
        <v>5995</v>
      </c>
    </row>
    <row r="185" spans="1:7" x14ac:dyDescent="0.25">
      <c r="A185" s="99" t="s">
        <v>3433</v>
      </c>
      <c r="B185" s="183" t="s">
        <v>2610</v>
      </c>
      <c r="C185" s="183" t="s">
        <v>2598</v>
      </c>
      <c r="D185" s="183" t="s">
        <v>2601</v>
      </c>
      <c r="E185" s="210">
        <v>41796</v>
      </c>
      <c r="F185" s="211">
        <v>18</v>
      </c>
      <c r="G185" s="211">
        <v>5995</v>
      </c>
    </row>
    <row r="186" spans="1:7" x14ac:dyDescent="0.25">
      <c r="A186" s="99" t="s">
        <v>3020</v>
      </c>
      <c r="B186" s="183" t="s">
        <v>2605</v>
      </c>
      <c r="C186" s="183" t="s">
        <v>2596</v>
      </c>
      <c r="D186" s="183" t="s">
        <v>2597</v>
      </c>
      <c r="E186" s="210">
        <v>42328</v>
      </c>
      <c r="F186" s="211">
        <v>10</v>
      </c>
      <c r="G186" s="211">
        <v>5990</v>
      </c>
    </row>
    <row r="187" spans="1:7" x14ac:dyDescent="0.25">
      <c r="A187" s="99" t="s">
        <v>2685</v>
      </c>
      <c r="B187" s="183" t="s">
        <v>2600</v>
      </c>
      <c r="C187" s="183" t="s">
        <v>2598</v>
      </c>
      <c r="D187" s="183" t="s">
        <v>2601</v>
      </c>
      <c r="E187" s="210">
        <v>41750</v>
      </c>
      <c r="F187" s="211">
        <v>10</v>
      </c>
      <c r="G187" s="211">
        <v>5980</v>
      </c>
    </row>
    <row r="188" spans="1:7" x14ac:dyDescent="0.25">
      <c r="A188" s="99" t="s">
        <v>3489</v>
      </c>
      <c r="B188" s="183" t="s">
        <v>2614</v>
      </c>
      <c r="C188" s="183" t="s">
        <v>2609</v>
      </c>
      <c r="D188" s="183" t="s">
        <v>2599</v>
      </c>
      <c r="E188" s="210">
        <v>42032</v>
      </c>
      <c r="F188" s="211">
        <v>15</v>
      </c>
      <c r="G188" s="211">
        <v>5955</v>
      </c>
    </row>
    <row r="189" spans="1:7" x14ac:dyDescent="0.25">
      <c r="A189" s="99" t="s">
        <v>2652</v>
      </c>
      <c r="B189" s="183" t="s">
        <v>2605</v>
      </c>
      <c r="C189" s="183" t="s">
        <v>2603</v>
      </c>
      <c r="D189" s="183" t="s">
        <v>2597</v>
      </c>
      <c r="E189" s="210">
        <v>41979</v>
      </c>
      <c r="F189" s="211">
        <v>10</v>
      </c>
      <c r="G189" s="211">
        <v>5950</v>
      </c>
    </row>
    <row r="190" spans="1:7" x14ac:dyDescent="0.25">
      <c r="A190" s="99" t="s">
        <v>2759</v>
      </c>
      <c r="B190" s="183" t="s">
        <v>2605</v>
      </c>
      <c r="C190" s="183" t="s">
        <v>2598</v>
      </c>
      <c r="D190" s="183" t="s">
        <v>2597</v>
      </c>
      <c r="E190" s="210">
        <v>42257</v>
      </c>
      <c r="F190" s="211">
        <v>15</v>
      </c>
      <c r="G190" s="211">
        <v>5940</v>
      </c>
    </row>
    <row r="191" spans="1:7" x14ac:dyDescent="0.25">
      <c r="A191" s="99" t="s">
        <v>3451</v>
      </c>
      <c r="B191" s="183" t="s">
        <v>325</v>
      </c>
      <c r="C191" s="183" t="s">
        <v>2598</v>
      </c>
      <c r="D191" s="183" t="s">
        <v>2599</v>
      </c>
      <c r="E191" s="210">
        <v>42231</v>
      </c>
      <c r="F191" s="211">
        <v>13</v>
      </c>
      <c r="G191" s="211">
        <v>5930</v>
      </c>
    </row>
    <row r="192" spans="1:7" x14ac:dyDescent="0.25">
      <c r="A192" s="99" t="s">
        <v>3299</v>
      </c>
      <c r="B192" s="183" t="s">
        <v>2608</v>
      </c>
      <c r="C192" s="183" t="s">
        <v>2596</v>
      </c>
      <c r="D192" s="183" t="s">
        <v>2597</v>
      </c>
      <c r="E192" s="210">
        <v>42272</v>
      </c>
      <c r="F192" s="211">
        <v>10</v>
      </c>
      <c r="G192" s="211">
        <v>5920</v>
      </c>
    </row>
    <row r="193" spans="1:7" x14ac:dyDescent="0.25">
      <c r="A193" s="99" t="s">
        <v>3319</v>
      </c>
      <c r="B193" s="183" t="s">
        <v>2613</v>
      </c>
      <c r="C193" s="183" t="s">
        <v>2603</v>
      </c>
      <c r="D193" s="183" t="s">
        <v>2601</v>
      </c>
      <c r="E193" s="210">
        <v>42148</v>
      </c>
      <c r="F193" s="211">
        <v>17</v>
      </c>
      <c r="G193" s="211">
        <v>5900</v>
      </c>
    </row>
    <row r="194" spans="1:7" x14ac:dyDescent="0.25">
      <c r="A194" s="99" t="s">
        <v>2725</v>
      </c>
      <c r="B194" s="183" t="s">
        <v>2613</v>
      </c>
      <c r="C194" s="183" t="s">
        <v>2603</v>
      </c>
      <c r="D194" s="183" t="s">
        <v>2599</v>
      </c>
      <c r="E194" s="210">
        <v>42365</v>
      </c>
      <c r="F194" s="211">
        <v>11</v>
      </c>
      <c r="G194" s="211">
        <v>5895</v>
      </c>
    </row>
    <row r="195" spans="1:7" x14ac:dyDescent="0.25">
      <c r="A195" s="99" t="s">
        <v>3281</v>
      </c>
      <c r="B195" s="183" t="s">
        <v>2610</v>
      </c>
      <c r="C195" s="183" t="s">
        <v>2596</v>
      </c>
      <c r="D195" s="183" t="s">
        <v>2611</v>
      </c>
      <c r="E195" s="210">
        <v>42028</v>
      </c>
      <c r="F195" s="211">
        <v>11</v>
      </c>
      <c r="G195" s="211">
        <v>5885</v>
      </c>
    </row>
    <row r="196" spans="1:7" x14ac:dyDescent="0.25">
      <c r="A196" s="99" t="s">
        <v>2837</v>
      </c>
      <c r="B196" s="183" t="s">
        <v>2607</v>
      </c>
      <c r="C196" s="183" t="s">
        <v>2609</v>
      </c>
      <c r="D196" s="183" t="s">
        <v>2611</v>
      </c>
      <c r="E196" s="210">
        <v>41769</v>
      </c>
      <c r="F196" s="211">
        <v>10</v>
      </c>
      <c r="G196" s="211">
        <v>5870</v>
      </c>
    </row>
    <row r="197" spans="1:7" x14ac:dyDescent="0.25">
      <c r="A197" s="99" t="s">
        <v>2935</v>
      </c>
      <c r="B197" s="183" t="s">
        <v>2602</v>
      </c>
      <c r="C197" s="183" t="s">
        <v>2596</v>
      </c>
      <c r="D197" s="183" t="s">
        <v>2601</v>
      </c>
      <c r="E197" s="210">
        <v>41973</v>
      </c>
      <c r="F197" s="211">
        <v>12</v>
      </c>
      <c r="G197" s="211">
        <v>5854</v>
      </c>
    </row>
    <row r="198" spans="1:7" x14ac:dyDescent="0.25">
      <c r="A198" s="99" t="s">
        <v>2871</v>
      </c>
      <c r="B198" s="183" t="s">
        <v>2612</v>
      </c>
      <c r="C198" s="183" t="s">
        <v>2598</v>
      </c>
      <c r="D198" s="183" t="s">
        <v>2611</v>
      </c>
      <c r="E198" s="210">
        <v>42114</v>
      </c>
      <c r="F198" s="211">
        <v>14</v>
      </c>
      <c r="G198" s="211">
        <v>5850</v>
      </c>
    </row>
    <row r="199" spans="1:7" x14ac:dyDescent="0.25">
      <c r="A199" s="99" t="s">
        <v>2811</v>
      </c>
      <c r="B199" s="183" t="s">
        <v>2600</v>
      </c>
      <c r="C199" s="183" t="s">
        <v>2596</v>
      </c>
      <c r="D199" s="183" t="s">
        <v>2611</v>
      </c>
      <c r="E199" s="210">
        <v>41836</v>
      </c>
      <c r="F199" s="211">
        <v>13</v>
      </c>
      <c r="G199" s="211">
        <v>5850</v>
      </c>
    </row>
    <row r="200" spans="1:7" x14ac:dyDescent="0.25">
      <c r="A200" s="99" t="s">
        <v>2760</v>
      </c>
      <c r="B200" s="183" t="s">
        <v>2600</v>
      </c>
      <c r="C200" s="183" t="s">
        <v>2603</v>
      </c>
      <c r="D200" s="183" t="s">
        <v>2601</v>
      </c>
      <c r="E200" s="210">
        <v>41911</v>
      </c>
      <c r="F200" s="211">
        <v>19</v>
      </c>
      <c r="G200" s="211">
        <v>5849</v>
      </c>
    </row>
    <row r="201" spans="1:7" x14ac:dyDescent="0.25">
      <c r="A201" s="99" t="s">
        <v>3456</v>
      </c>
      <c r="B201" s="183" t="s">
        <v>2595</v>
      </c>
      <c r="C201" s="183" t="s">
        <v>2596</v>
      </c>
      <c r="D201" s="183" t="s">
        <v>2611</v>
      </c>
      <c r="E201" s="210">
        <v>42022</v>
      </c>
      <c r="F201" s="211">
        <v>10</v>
      </c>
      <c r="G201" s="211">
        <v>5840</v>
      </c>
    </row>
    <row r="202" spans="1:7" x14ac:dyDescent="0.25">
      <c r="A202" s="99" t="s">
        <v>3496</v>
      </c>
      <c r="B202" s="183" t="s">
        <v>2602</v>
      </c>
      <c r="C202" s="183" t="s">
        <v>2603</v>
      </c>
      <c r="D202" s="183" t="s">
        <v>2597</v>
      </c>
      <c r="E202" s="210">
        <v>42273</v>
      </c>
      <c r="F202" s="211">
        <v>11</v>
      </c>
      <c r="G202" s="211">
        <v>5830</v>
      </c>
    </row>
    <row r="203" spans="1:7" x14ac:dyDescent="0.25">
      <c r="A203" s="99" t="s">
        <v>3499</v>
      </c>
      <c r="B203" s="183" t="s">
        <v>2600</v>
      </c>
      <c r="C203" s="183" t="s">
        <v>2596</v>
      </c>
      <c r="D203" s="183" t="s">
        <v>2601</v>
      </c>
      <c r="E203" s="210">
        <v>42192</v>
      </c>
      <c r="F203" s="211">
        <v>13</v>
      </c>
      <c r="G203" s="211">
        <v>5801</v>
      </c>
    </row>
    <row r="204" spans="1:7" x14ac:dyDescent="0.25">
      <c r="A204" s="99" t="s">
        <v>3161</v>
      </c>
      <c r="B204" s="183" t="s">
        <v>2602</v>
      </c>
      <c r="C204" s="183" t="s">
        <v>2609</v>
      </c>
      <c r="D204" s="183" t="s">
        <v>2599</v>
      </c>
      <c r="E204" s="210">
        <v>42317</v>
      </c>
      <c r="F204" s="211">
        <v>10</v>
      </c>
      <c r="G204" s="211">
        <v>5790</v>
      </c>
    </row>
    <row r="205" spans="1:7" x14ac:dyDescent="0.25">
      <c r="A205" s="99" t="s">
        <v>3324</v>
      </c>
      <c r="B205" s="183" t="s">
        <v>2607</v>
      </c>
      <c r="C205" s="183" t="s">
        <v>2598</v>
      </c>
      <c r="D205" s="183" t="s">
        <v>2606</v>
      </c>
      <c r="E205" s="210">
        <v>41937</v>
      </c>
      <c r="F205" s="211">
        <v>12</v>
      </c>
      <c r="G205" s="211">
        <v>5785</v>
      </c>
    </row>
    <row r="206" spans="1:7" x14ac:dyDescent="0.25">
      <c r="A206" s="99" t="s">
        <v>3061</v>
      </c>
      <c r="B206" s="183" t="s">
        <v>2602</v>
      </c>
      <c r="C206" s="183" t="s">
        <v>2598</v>
      </c>
      <c r="D206" s="183" t="s">
        <v>2601</v>
      </c>
      <c r="E206" s="210">
        <v>41799</v>
      </c>
      <c r="F206" s="211">
        <v>18</v>
      </c>
      <c r="G206" s="211">
        <v>5781</v>
      </c>
    </row>
    <row r="207" spans="1:7" x14ac:dyDescent="0.25">
      <c r="A207" s="99" t="s">
        <v>3169</v>
      </c>
      <c r="B207" s="183" t="s">
        <v>2604</v>
      </c>
      <c r="C207" s="183" t="s">
        <v>2598</v>
      </c>
      <c r="D207" s="183" t="s">
        <v>2606</v>
      </c>
      <c r="E207" s="210">
        <v>42024</v>
      </c>
      <c r="F207" s="211">
        <v>11</v>
      </c>
      <c r="G207" s="211">
        <v>5775</v>
      </c>
    </row>
    <row r="208" spans="1:7" x14ac:dyDescent="0.25">
      <c r="A208" s="99" t="s">
        <v>3032</v>
      </c>
      <c r="B208" s="183" t="s">
        <v>2613</v>
      </c>
      <c r="C208" s="183" t="s">
        <v>2598</v>
      </c>
      <c r="D208" s="183" t="s">
        <v>2601</v>
      </c>
      <c r="E208" s="210">
        <v>41883</v>
      </c>
      <c r="F208" s="211">
        <v>11</v>
      </c>
      <c r="G208" s="211">
        <v>5775</v>
      </c>
    </row>
    <row r="209" spans="1:7" x14ac:dyDescent="0.25">
      <c r="A209" s="99" t="s">
        <v>3235</v>
      </c>
      <c r="B209" s="183" t="s">
        <v>325</v>
      </c>
      <c r="C209" s="183" t="s">
        <v>2596</v>
      </c>
      <c r="D209" s="183" t="s">
        <v>2606</v>
      </c>
      <c r="E209" s="210">
        <v>41994</v>
      </c>
      <c r="F209" s="211">
        <v>12</v>
      </c>
      <c r="G209" s="211">
        <v>5760</v>
      </c>
    </row>
    <row r="210" spans="1:7" x14ac:dyDescent="0.25">
      <c r="A210" s="99" t="s">
        <v>2891</v>
      </c>
      <c r="B210" s="183" t="s">
        <v>2608</v>
      </c>
      <c r="C210" s="183" t="s">
        <v>2598</v>
      </c>
      <c r="D210" s="183" t="s">
        <v>2611</v>
      </c>
      <c r="E210" s="210">
        <v>42059</v>
      </c>
      <c r="F210" s="211">
        <v>11</v>
      </c>
      <c r="G210" s="211">
        <v>5755</v>
      </c>
    </row>
    <row r="211" spans="1:7" x14ac:dyDescent="0.25">
      <c r="A211" s="99" t="s">
        <v>2796</v>
      </c>
      <c r="B211" s="183" t="s">
        <v>2605</v>
      </c>
      <c r="C211" s="183" t="s">
        <v>2603</v>
      </c>
      <c r="D211" s="183" t="s">
        <v>2606</v>
      </c>
      <c r="E211" s="210">
        <v>41738</v>
      </c>
      <c r="F211" s="211">
        <v>10</v>
      </c>
      <c r="G211" s="211">
        <v>5750</v>
      </c>
    </row>
    <row r="212" spans="1:7" x14ac:dyDescent="0.25">
      <c r="A212" s="99" t="s">
        <v>3357</v>
      </c>
      <c r="B212" s="183" t="s">
        <v>2613</v>
      </c>
      <c r="C212" s="183" t="s">
        <v>2598</v>
      </c>
      <c r="D212" s="183" t="s">
        <v>2606</v>
      </c>
      <c r="E212" s="210">
        <v>41965</v>
      </c>
      <c r="F212" s="211">
        <v>14</v>
      </c>
      <c r="G212" s="211">
        <v>5740</v>
      </c>
    </row>
    <row r="213" spans="1:7" x14ac:dyDescent="0.25">
      <c r="A213" s="99" t="s">
        <v>3392</v>
      </c>
      <c r="B213" s="183" t="s">
        <v>2612</v>
      </c>
      <c r="C213" s="183" t="s">
        <v>2598</v>
      </c>
      <c r="D213" s="183" t="s">
        <v>2601</v>
      </c>
      <c r="E213" s="210">
        <v>42188</v>
      </c>
      <c r="F213" s="211">
        <v>17</v>
      </c>
      <c r="G213" s="211">
        <v>5730</v>
      </c>
    </row>
    <row r="214" spans="1:7" x14ac:dyDescent="0.25">
      <c r="A214" s="99" t="s">
        <v>2710</v>
      </c>
      <c r="B214" s="183" t="s">
        <v>2607</v>
      </c>
      <c r="C214" s="183" t="s">
        <v>2603</v>
      </c>
      <c r="D214" s="183" t="s">
        <v>2601</v>
      </c>
      <c r="E214" s="210">
        <v>42101</v>
      </c>
      <c r="F214" s="211">
        <v>15</v>
      </c>
      <c r="G214" s="211">
        <v>5715</v>
      </c>
    </row>
    <row r="215" spans="1:7" x14ac:dyDescent="0.25">
      <c r="A215" s="99" t="s">
        <v>2659</v>
      </c>
      <c r="B215" s="183" t="s">
        <v>325</v>
      </c>
      <c r="C215" s="183" t="s">
        <v>2609</v>
      </c>
      <c r="D215" s="183" t="s">
        <v>2597</v>
      </c>
      <c r="E215" s="210">
        <v>42266</v>
      </c>
      <c r="F215" s="211">
        <v>10</v>
      </c>
      <c r="G215" s="211">
        <v>5710</v>
      </c>
    </row>
    <row r="216" spans="1:7" x14ac:dyDescent="0.25">
      <c r="A216" s="99" t="s">
        <v>2823</v>
      </c>
      <c r="B216" s="183" t="s">
        <v>325</v>
      </c>
      <c r="C216" s="183" t="s">
        <v>2596</v>
      </c>
      <c r="D216" s="183" t="s">
        <v>2606</v>
      </c>
      <c r="E216" s="210">
        <v>42237</v>
      </c>
      <c r="F216" s="211">
        <v>10</v>
      </c>
      <c r="G216" s="211">
        <v>5710</v>
      </c>
    </row>
    <row r="217" spans="1:7" x14ac:dyDescent="0.25">
      <c r="A217" s="99" t="s">
        <v>2876</v>
      </c>
      <c r="B217" s="183" t="s">
        <v>2602</v>
      </c>
      <c r="C217" s="183" t="s">
        <v>2596</v>
      </c>
      <c r="D217" s="183" t="s">
        <v>2601</v>
      </c>
      <c r="E217" s="210">
        <v>42053</v>
      </c>
      <c r="F217" s="211">
        <v>19</v>
      </c>
      <c r="G217" s="211">
        <v>5700</v>
      </c>
    </row>
    <row r="218" spans="1:7" x14ac:dyDescent="0.25">
      <c r="A218" s="99" t="s">
        <v>3365</v>
      </c>
      <c r="B218" s="183" t="s">
        <v>2604</v>
      </c>
      <c r="C218" s="183" t="s">
        <v>2603</v>
      </c>
      <c r="D218" s="183" t="s">
        <v>2601</v>
      </c>
      <c r="E218" s="210">
        <v>42042</v>
      </c>
      <c r="F218" s="211">
        <v>11</v>
      </c>
      <c r="G218" s="211">
        <v>5619</v>
      </c>
    </row>
    <row r="219" spans="1:7" x14ac:dyDescent="0.25">
      <c r="A219" s="99" t="s">
        <v>3381</v>
      </c>
      <c r="B219" s="183" t="s">
        <v>325</v>
      </c>
      <c r="C219" s="183" t="s">
        <v>2596</v>
      </c>
      <c r="D219" s="183" t="s">
        <v>2606</v>
      </c>
      <c r="E219" s="210">
        <v>41798</v>
      </c>
      <c r="F219" s="211">
        <v>14</v>
      </c>
      <c r="G219" s="211">
        <v>5615</v>
      </c>
    </row>
    <row r="220" spans="1:7" x14ac:dyDescent="0.25">
      <c r="A220" s="99" t="s">
        <v>2645</v>
      </c>
      <c r="B220" s="183" t="s">
        <v>2608</v>
      </c>
      <c r="C220" s="183" t="s">
        <v>2596</v>
      </c>
      <c r="D220" s="183" t="s">
        <v>2601</v>
      </c>
      <c r="E220" s="210">
        <v>41776</v>
      </c>
      <c r="F220" s="211">
        <v>18</v>
      </c>
      <c r="G220" s="211">
        <v>5615</v>
      </c>
    </row>
    <row r="221" spans="1:7" x14ac:dyDescent="0.25">
      <c r="A221" s="99" t="s">
        <v>3364</v>
      </c>
      <c r="B221" s="183" t="s">
        <v>2607</v>
      </c>
      <c r="C221" s="183" t="s">
        <v>2598</v>
      </c>
      <c r="D221" s="183" t="s">
        <v>2611</v>
      </c>
      <c r="E221" s="210">
        <v>41714</v>
      </c>
      <c r="F221" s="211">
        <v>12</v>
      </c>
      <c r="G221" s="211">
        <v>5615</v>
      </c>
    </row>
    <row r="222" spans="1:7" x14ac:dyDescent="0.25">
      <c r="A222" s="99" t="s">
        <v>2634</v>
      </c>
      <c r="B222" s="183" t="s">
        <v>325</v>
      </c>
      <c r="C222" s="183" t="s">
        <v>2603</v>
      </c>
      <c r="D222" s="183" t="s">
        <v>2601</v>
      </c>
      <c r="E222" s="210">
        <v>42034</v>
      </c>
      <c r="F222" s="211">
        <v>13</v>
      </c>
      <c r="G222" s="211">
        <v>5614</v>
      </c>
    </row>
    <row r="223" spans="1:7" x14ac:dyDescent="0.25">
      <c r="A223" s="99" t="s">
        <v>3379</v>
      </c>
      <c r="B223" s="183" t="s">
        <v>2607</v>
      </c>
      <c r="C223" s="183" t="s">
        <v>2609</v>
      </c>
      <c r="D223" s="183" t="s">
        <v>2599</v>
      </c>
      <c r="E223" s="210">
        <v>42308</v>
      </c>
      <c r="F223" s="211">
        <v>13</v>
      </c>
      <c r="G223" s="211">
        <v>5605</v>
      </c>
    </row>
    <row r="224" spans="1:7" x14ac:dyDescent="0.25">
      <c r="A224" s="99" t="s">
        <v>2939</v>
      </c>
      <c r="B224" s="183" t="s">
        <v>2604</v>
      </c>
      <c r="C224" s="183" t="s">
        <v>2609</v>
      </c>
      <c r="D224" s="183" t="s">
        <v>2611</v>
      </c>
      <c r="E224" s="210">
        <v>42272</v>
      </c>
      <c r="F224" s="211">
        <v>15</v>
      </c>
      <c r="G224" s="211">
        <v>5580</v>
      </c>
    </row>
    <row r="225" spans="1:7" x14ac:dyDescent="0.25">
      <c r="A225" s="99" t="s">
        <v>3363</v>
      </c>
      <c r="B225" s="183" t="s">
        <v>2613</v>
      </c>
      <c r="C225" s="183" t="s">
        <v>2596</v>
      </c>
      <c r="D225" s="183" t="s">
        <v>2601</v>
      </c>
      <c r="E225" s="210">
        <v>41955</v>
      </c>
      <c r="F225" s="211">
        <v>15</v>
      </c>
      <c r="G225" s="211">
        <v>5580</v>
      </c>
    </row>
    <row r="226" spans="1:7" x14ac:dyDescent="0.25">
      <c r="A226" s="99" t="s">
        <v>2720</v>
      </c>
      <c r="B226" s="183" t="s">
        <v>2610</v>
      </c>
      <c r="C226" s="183" t="s">
        <v>2609</v>
      </c>
      <c r="D226" s="183" t="s">
        <v>2597</v>
      </c>
      <c r="E226" s="210">
        <v>41974</v>
      </c>
      <c r="F226" s="211">
        <v>13</v>
      </c>
      <c r="G226" s="211">
        <v>5575</v>
      </c>
    </row>
    <row r="227" spans="1:7" x14ac:dyDescent="0.25">
      <c r="A227" s="99" t="s">
        <v>3056</v>
      </c>
      <c r="B227" s="183" t="s">
        <v>2612</v>
      </c>
      <c r="C227" s="183" t="s">
        <v>2603</v>
      </c>
      <c r="D227" s="183" t="s">
        <v>2599</v>
      </c>
      <c r="E227" s="210">
        <v>41887</v>
      </c>
      <c r="F227" s="211">
        <v>13</v>
      </c>
      <c r="G227" s="211">
        <v>5575</v>
      </c>
    </row>
    <row r="228" spans="1:7" x14ac:dyDescent="0.25">
      <c r="A228" s="99" t="s">
        <v>3369</v>
      </c>
      <c r="B228" s="183" t="s">
        <v>2612</v>
      </c>
      <c r="C228" s="183" t="s">
        <v>2609</v>
      </c>
      <c r="D228" s="183" t="s">
        <v>2611</v>
      </c>
      <c r="E228" s="210">
        <v>41859</v>
      </c>
      <c r="F228" s="211">
        <v>13</v>
      </c>
      <c r="G228" s="211">
        <v>5565</v>
      </c>
    </row>
    <row r="229" spans="1:7" x14ac:dyDescent="0.25">
      <c r="A229" s="99" t="s">
        <v>3255</v>
      </c>
      <c r="B229" s="183" t="s">
        <v>2607</v>
      </c>
      <c r="C229" s="183" t="s">
        <v>2603</v>
      </c>
      <c r="D229" s="183" t="s">
        <v>2599</v>
      </c>
      <c r="E229" s="210">
        <v>41662</v>
      </c>
      <c r="F229" s="211">
        <v>13</v>
      </c>
      <c r="G229" s="209">
        <v>5550</v>
      </c>
    </row>
    <row r="230" spans="1:7" x14ac:dyDescent="0.25">
      <c r="A230" s="99" t="s">
        <v>2828</v>
      </c>
      <c r="B230" s="183" t="s">
        <v>2605</v>
      </c>
      <c r="C230" s="183" t="s">
        <v>2596</v>
      </c>
      <c r="D230" s="183" t="s">
        <v>2601</v>
      </c>
      <c r="E230" s="210">
        <v>42226</v>
      </c>
      <c r="F230" s="211">
        <v>16</v>
      </c>
      <c r="G230" s="211">
        <v>5549</v>
      </c>
    </row>
    <row r="231" spans="1:7" x14ac:dyDescent="0.25">
      <c r="A231" s="99" t="s">
        <v>3355</v>
      </c>
      <c r="B231" s="183" t="s">
        <v>2610</v>
      </c>
      <c r="C231" s="183" t="s">
        <v>2598</v>
      </c>
      <c r="D231" s="183" t="s">
        <v>2606</v>
      </c>
      <c r="E231" s="210">
        <v>42322</v>
      </c>
      <c r="F231" s="211">
        <v>12</v>
      </c>
      <c r="G231" s="211">
        <v>5545</v>
      </c>
    </row>
    <row r="232" spans="1:7" x14ac:dyDescent="0.25">
      <c r="A232" s="99" t="s">
        <v>3493</v>
      </c>
      <c r="B232" s="183" t="s">
        <v>2604</v>
      </c>
      <c r="C232" s="183" t="s">
        <v>2598</v>
      </c>
      <c r="D232" s="183" t="s">
        <v>2599</v>
      </c>
      <c r="E232" s="210">
        <v>41804</v>
      </c>
      <c r="F232" s="211">
        <v>10</v>
      </c>
      <c r="G232" s="211">
        <v>5530</v>
      </c>
    </row>
    <row r="233" spans="1:7" x14ac:dyDescent="0.25">
      <c r="A233" s="99" t="s">
        <v>3504</v>
      </c>
      <c r="B233" s="183" t="s">
        <v>2610</v>
      </c>
      <c r="C233" s="183" t="s">
        <v>2596</v>
      </c>
      <c r="D233" s="183" t="s">
        <v>2601</v>
      </c>
      <c r="E233" s="210">
        <v>41873</v>
      </c>
      <c r="F233" s="211">
        <v>12</v>
      </c>
      <c r="G233" s="211">
        <v>5529</v>
      </c>
    </row>
    <row r="234" spans="1:7" x14ac:dyDescent="0.25">
      <c r="A234" s="99" t="s">
        <v>2639</v>
      </c>
      <c r="B234" s="183" t="s">
        <v>2595</v>
      </c>
      <c r="C234" s="183" t="s">
        <v>2598</v>
      </c>
      <c r="D234" s="183" t="s">
        <v>2599</v>
      </c>
      <c r="E234" s="210">
        <v>42339</v>
      </c>
      <c r="F234" s="211">
        <v>12</v>
      </c>
      <c r="G234" s="211">
        <v>5520</v>
      </c>
    </row>
    <row r="235" spans="1:7" x14ac:dyDescent="0.25">
      <c r="A235" s="99" t="s">
        <v>3260</v>
      </c>
      <c r="B235" s="183" t="s">
        <v>2607</v>
      </c>
      <c r="C235" s="183" t="s">
        <v>2596</v>
      </c>
      <c r="D235" s="183" t="s">
        <v>2597</v>
      </c>
      <c r="E235" s="210">
        <v>42145</v>
      </c>
      <c r="F235" s="211">
        <v>10</v>
      </c>
      <c r="G235" s="211">
        <v>5520</v>
      </c>
    </row>
    <row r="236" spans="1:7" x14ac:dyDescent="0.25">
      <c r="A236" s="99" t="s">
        <v>3497</v>
      </c>
      <c r="B236" s="183" t="s">
        <v>2602</v>
      </c>
      <c r="C236" s="183" t="s">
        <v>2598</v>
      </c>
      <c r="D236" s="183" t="s">
        <v>2601</v>
      </c>
      <c r="E236" s="210">
        <v>41964</v>
      </c>
      <c r="F236" s="211">
        <v>14</v>
      </c>
      <c r="G236" s="211">
        <v>5514</v>
      </c>
    </row>
    <row r="237" spans="1:7" x14ac:dyDescent="0.25">
      <c r="A237" s="99" t="s">
        <v>2952</v>
      </c>
      <c r="B237" s="183" t="s">
        <v>2605</v>
      </c>
      <c r="C237" s="183" t="s">
        <v>2596</v>
      </c>
      <c r="D237" s="183" t="s">
        <v>2601</v>
      </c>
      <c r="E237" s="210">
        <v>41958</v>
      </c>
      <c r="F237" s="211">
        <v>13</v>
      </c>
      <c r="G237" s="211">
        <v>5509</v>
      </c>
    </row>
    <row r="238" spans="1:7" x14ac:dyDescent="0.25">
      <c r="A238" s="99" t="s">
        <v>2679</v>
      </c>
      <c r="B238" s="183" t="s">
        <v>2614</v>
      </c>
      <c r="C238" s="183" t="s">
        <v>2603</v>
      </c>
      <c r="D238" s="183" t="s">
        <v>2601</v>
      </c>
      <c r="E238" s="210">
        <v>41951</v>
      </c>
      <c r="F238" s="211">
        <v>11</v>
      </c>
      <c r="G238" s="211">
        <v>5482</v>
      </c>
    </row>
    <row r="239" spans="1:7" x14ac:dyDescent="0.25">
      <c r="A239" s="99" t="s">
        <v>3275</v>
      </c>
      <c r="B239" s="183" t="s">
        <v>2612</v>
      </c>
      <c r="C239" s="183" t="s">
        <v>2596</v>
      </c>
      <c r="D239" s="183" t="s">
        <v>2601</v>
      </c>
      <c r="E239" s="210">
        <v>41943</v>
      </c>
      <c r="F239" s="211">
        <v>11</v>
      </c>
      <c r="G239" s="211">
        <v>5482</v>
      </c>
    </row>
    <row r="240" spans="1:7" x14ac:dyDescent="0.25">
      <c r="A240" s="99" t="s">
        <v>3071</v>
      </c>
      <c r="B240" s="183" t="s">
        <v>2607</v>
      </c>
      <c r="C240" s="183" t="s">
        <v>2596</v>
      </c>
      <c r="D240" s="183" t="s">
        <v>2601</v>
      </c>
      <c r="E240" s="210">
        <v>42138</v>
      </c>
      <c r="F240" s="211">
        <v>17</v>
      </c>
      <c r="G240" s="211">
        <v>5454</v>
      </c>
    </row>
    <row r="241" spans="1:7" x14ac:dyDescent="0.25">
      <c r="A241" s="99" t="s">
        <v>2845</v>
      </c>
      <c r="B241" s="183" t="s">
        <v>2612</v>
      </c>
      <c r="C241" s="183" t="s">
        <v>2609</v>
      </c>
      <c r="D241" s="183" t="s">
        <v>2601</v>
      </c>
      <c r="E241" s="210">
        <v>42002</v>
      </c>
      <c r="F241" s="211">
        <v>12</v>
      </c>
      <c r="G241" s="211">
        <v>5434</v>
      </c>
    </row>
    <row r="242" spans="1:7" x14ac:dyDescent="0.25">
      <c r="A242" s="99" t="s">
        <v>3099</v>
      </c>
      <c r="B242" s="183" t="s">
        <v>325</v>
      </c>
      <c r="C242" s="183" t="s">
        <v>2596</v>
      </c>
      <c r="D242" s="183" t="s">
        <v>2611</v>
      </c>
      <c r="E242" s="210">
        <v>41916</v>
      </c>
      <c r="F242" s="211">
        <v>15</v>
      </c>
      <c r="G242" s="211">
        <v>5430</v>
      </c>
    </row>
    <row r="243" spans="1:7" x14ac:dyDescent="0.25">
      <c r="A243" s="99" t="s">
        <v>3344</v>
      </c>
      <c r="B243" s="183" t="s">
        <v>2610</v>
      </c>
      <c r="C243" s="183" t="s">
        <v>2598</v>
      </c>
      <c r="D243" s="183" t="s">
        <v>2606</v>
      </c>
      <c r="E243" s="210">
        <v>42176</v>
      </c>
      <c r="F243" s="211">
        <v>15</v>
      </c>
      <c r="G243" s="211">
        <v>5415</v>
      </c>
    </row>
    <row r="244" spans="1:7" x14ac:dyDescent="0.25">
      <c r="A244" s="99" t="s">
        <v>2938</v>
      </c>
      <c r="B244" s="183" t="s">
        <v>2595</v>
      </c>
      <c r="C244" s="183" t="s">
        <v>2603</v>
      </c>
      <c r="D244" s="183" t="s">
        <v>2611</v>
      </c>
      <c r="E244" s="210">
        <v>41805</v>
      </c>
      <c r="F244" s="211">
        <v>14</v>
      </c>
      <c r="G244" s="211">
        <v>5405</v>
      </c>
    </row>
    <row r="245" spans="1:7" x14ac:dyDescent="0.25">
      <c r="A245" s="99" t="s">
        <v>3165</v>
      </c>
      <c r="B245" s="183" t="s">
        <v>325</v>
      </c>
      <c r="C245" s="183" t="s">
        <v>2596</v>
      </c>
      <c r="D245" s="183" t="s">
        <v>2606</v>
      </c>
      <c r="E245" s="210">
        <v>42279</v>
      </c>
      <c r="F245" s="211">
        <v>15</v>
      </c>
      <c r="G245" s="211">
        <v>5385</v>
      </c>
    </row>
    <row r="246" spans="1:7" x14ac:dyDescent="0.25">
      <c r="A246" s="99" t="s">
        <v>2874</v>
      </c>
      <c r="B246" s="183" t="s">
        <v>2614</v>
      </c>
      <c r="C246" s="183" t="s">
        <v>2596</v>
      </c>
      <c r="D246" s="183" t="s">
        <v>2597</v>
      </c>
      <c r="E246" s="210">
        <v>41727</v>
      </c>
      <c r="F246" s="211">
        <v>9</v>
      </c>
      <c r="G246" s="211">
        <v>5380</v>
      </c>
    </row>
    <row r="247" spans="1:7" x14ac:dyDescent="0.25">
      <c r="A247" s="99" t="s">
        <v>3111</v>
      </c>
      <c r="B247" s="183" t="s">
        <v>2602</v>
      </c>
      <c r="C247" s="183" t="s">
        <v>2598</v>
      </c>
      <c r="D247" s="183" t="s">
        <v>2599</v>
      </c>
      <c r="E247" s="210">
        <v>42145</v>
      </c>
      <c r="F247" s="211">
        <v>14</v>
      </c>
      <c r="G247" s="211">
        <v>5375</v>
      </c>
    </row>
    <row r="248" spans="1:7" x14ac:dyDescent="0.25">
      <c r="A248" s="99" t="s">
        <v>3384</v>
      </c>
      <c r="B248" s="183" t="s">
        <v>2600</v>
      </c>
      <c r="C248" s="183" t="s">
        <v>2596</v>
      </c>
      <c r="D248" s="183" t="s">
        <v>2599</v>
      </c>
      <c r="E248" s="210">
        <v>41792</v>
      </c>
      <c r="F248" s="211">
        <v>9</v>
      </c>
      <c r="G248" s="211">
        <v>5375</v>
      </c>
    </row>
    <row r="249" spans="1:7" x14ac:dyDescent="0.25">
      <c r="A249" s="99" t="s">
        <v>3521</v>
      </c>
      <c r="B249" s="183" t="s">
        <v>2604</v>
      </c>
      <c r="C249" s="183" t="s">
        <v>2609</v>
      </c>
      <c r="D249" s="183" t="s">
        <v>2601</v>
      </c>
      <c r="E249" s="210">
        <v>41677</v>
      </c>
      <c r="F249" s="211">
        <v>13</v>
      </c>
      <c r="G249" s="211">
        <v>5371</v>
      </c>
    </row>
    <row r="250" spans="1:7" x14ac:dyDescent="0.25">
      <c r="A250" s="99" t="s">
        <v>3097</v>
      </c>
      <c r="B250" s="183" t="s">
        <v>2608</v>
      </c>
      <c r="C250" s="183" t="s">
        <v>2603</v>
      </c>
      <c r="D250" s="183" t="s">
        <v>2611</v>
      </c>
      <c r="E250" s="210">
        <v>42021</v>
      </c>
      <c r="F250" s="211">
        <v>14</v>
      </c>
      <c r="G250" s="211">
        <v>5350</v>
      </c>
    </row>
    <row r="251" spans="1:7" x14ac:dyDescent="0.25">
      <c r="A251" s="99" t="s">
        <v>2921</v>
      </c>
      <c r="B251" s="183" t="s">
        <v>2595</v>
      </c>
      <c r="C251" s="183" t="s">
        <v>2603</v>
      </c>
      <c r="D251" s="183" t="s">
        <v>2599</v>
      </c>
      <c r="E251" s="210">
        <v>41849</v>
      </c>
      <c r="F251" s="211">
        <v>10</v>
      </c>
      <c r="G251" s="211">
        <v>5350</v>
      </c>
    </row>
    <row r="252" spans="1:7" x14ac:dyDescent="0.25">
      <c r="A252" s="99" t="s">
        <v>3163</v>
      </c>
      <c r="B252" s="183" t="s">
        <v>2608</v>
      </c>
      <c r="C252" s="183" t="s">
        <v>2603</v>
      </c>
      <c r="D252" s="183" t="s">
        <v>2601</v>
      </c>
      <c r="E252" s="210">
        <v>42036</v>
      </c>
      <c r="F252" s="211">
        <v>12</v>
      </c>
      <c r="G252" s="211">
        <v>5331</v>
      </c>
    </row>
    <row r="253" spans="1:7" x14ac:dyDescent="0.25">
      <c r="A253" s="99" t="s">
        <v>2627</v>
      </c>
      <c r="B253" s="183" t="s">
        <v>325</v>
      </c>
      <c r="C253" s="183" t="s">
        <v>2596</v>
      </c>
      <c r="D253" s="183" t="s">
        <v>2611</v>
      </c>
      <c r="E253" s="210">
        <v>42216</v>
      </c>
      <c r="F253" s="211">
        <v>10</v>
      </c>
      <c r="G253" s="211">
        <v>5330</v>
      </c>
    </row>
    <row r="254" spans="1:7" x14ac:dyDescent="0.25">
      <c r="A254" s="99" t="s">
        <v>3509</v>
      </c>
      <c r="B254" s="183" t="s">
        <v>2595</v>
      </c>
      <c r="C254" s="183" t="s">
        <v>2598</v>
      </c>
      <c r="D254" s="183" t="s">
        <v>2606</v>
      </c>
      <c r="E254" s="210">
        <v>42357</v>
      </c>
      <c r="F254" s="211">
        <v>12</v>
      </c>
      <c r="G254" s="211">
        <v>5315</v>
      </c>
    </row>
    <row r="255" spans="1:7" x14ac:dyDescent="0.25">
      <c r="A255" s="99" t="s">
        <v>3311</v>
      </c>
      <c r="B255" s="183" t="s">
        <v>325</v>
      </c>
      <c r="C255" s="183" t="s">
        <v>2596</v>
      </c>
      <c r="D255" s="183" t="s">
        <v>2601</v>
      </c>
      <c r="E255" s="210">
        <v>42136</v>
      </c>
      <c r="F255" s="211">
        <v>14</v>
      </c>
      <c r="G255" s="211">
        <v>5266</v>
      </c>
    </row>
    <row r="256" spans="1:7" x14ac:dyDescent="0.25">
      <c r="A256" s="99" t="s">
        <v>3262</v>
      </c>
      <c r="B256" s="183" t="s">
        <v>2600</v>
      </c>
      <c r="C256" s="183" t="s">
        <v>2596</v>
      </c>
      <c r="D256" s="183" t="s">
        <v>2601</v>
      </c>
      <c r="E256" s="210">
        <v>41962</v>
      </c>
      <c r="F256" s="211">
        <v>14</v>
      </c>
      <c r="G256" s="211">
        <v>5266</v>
      </c>
    </row>
    <row r="257" spans="1:7" x14ac:dyDescent="0.25">
      <c r="A257" s="99" t="s">
        <v>3415</v>
      </c>
      <c r="B257" s="183" t="s">
        <v>2595</v>
      </c>
      <c r="C257" s="183" t="s">
        <v>2609</v>
      </c>
      <c r="D257" s="183" t="s">
        <v>2606</v>
      </c>
      <c r="E257" s="210">
        <v>42344</v>
      </c>
      <c r="F257" s="211">
        <v>11</v>
      </c>
      <c r="G257" s="211">
        <v>5260</v>
      </c>
    </row>
    <row r="258" spans="1:7" x14ac:dyDescent="0.25">
      <c r="A258" s="99" t="s">
        <v>3282</v>
      </c>
      <c r="B258" s="183" t="s">
        <v>325</v>
      </c>
      <c r="C258" s="183" t="s">
        <v>2609</v>
      </c>
      <c r="D258" s="183" t="s">
        <v>2599</v>
      </c>
      <c r="E258" s="210">
        <v>42247</v>
      </c>
      <c r="F258" s="211">
        <v>13</v>
      </c>
      <c r="G258" s="211">
        <v>5250</v>
      </c>
    </row>
    <row r="259" spans="1:7" x14ac:dyDescent="0.25">
      <c r="A259" s="99" t="s">
        <v>3470</v>
      </c>
      <c r="B259" s="183" t="s">
        <v>325</v>
      </c>
      <c r="C259" s="183" t="s">
        <v>2596</v>
      </c>
      <c r="D259" s="183" t="s">
        <v>2599</v>
      </c>
      <c r="E259" s="210">
        <v>41724</v>
      </c>
      <c r="F259" s="211">
        <v>15</v>
      </c>
      <c r="G259" s="211">
        <v>5235</v>
      </c>
    </row>
    <row r="260" spans="1:7" x14ac:dyDescent="0.25">
      <c r="A260" s="99" t="s">
        <v>2949</v>
      </c>
      <c r="B260" s="183" t="s">
        <v>2607</v>
      </c>
      <c r="C260" s="183" t="s">
        <v>2598</v>
      </c>
      <c r="D260" s="183" t="s">
        <v>2611</v>
      </c>
      <c r="E260" s="210">
        <v>42163</v>
      </c>
      <c r="F260" s="211">
        <v>11</v>
      </c>
      <c r="G260" s="211">
        <v>5225</v>
      </c>
    </row>
    <row r="261" spans="1:7" x14ac:dyDescent="0.25">
      <c r="A261" s="99" t="s">
        <v>3323</v>
      </c>
      <c r="B261" s="183" t="s">
        <v>2605</v>
      </c>
      <c r="C261" s="183" t="s">
        <v>2603</v>
      </c>
      <c r="D261" s="183" t="s">
        <v>2599</v>
      </c>
      <c r="E261" s="210">
        <v>41644</v>
      </c>
      <c r="F261" s="211">
        <v>13</v>
      </c>
      <c r="G261" s="209">
        <v>5225</v>
      </c>
    </row>
    <row r="262" spans="1:7" x14ac:dyDescent="0.25">
      <c r="A262" s="99" t="s">
        <v>3444</v>
      </c>
      <c r="B262" s="183" t="s">
        <v>2610</v>
      </c>
      <c r="C262" s="183" t="s">
        <v>2609</v>
      </c>
      <c r="D262" s="183" t="s">
        <v>2599</v>
      </c>
      <c r="E262" s="210">
        <v>42251</v>
      </c>
      <c r="F262" s="211">
        <v>14</v>
      </c>
      <c r="G262" s="211">
        <v>5220</v>
      </c>
    </row>
    <row r="263" spans="1:7" x14ac:dyDescent="0.25">
      <c r="A263" s="99" t="s">
        <v>3452</v>
      </c>
      <c r="B263" s="183" t="s">
        <v>325</v>
      </c>
      <c r="C263" s="183" t="s">
        <v>2609</v>
      </c>
      <c r="D263" s="183" t="s">
        <v>2599</v>
      </c>
      <c r="E263" s="210">
        <v>41951</v>
      </c>
      <c r="F263" s="211">
        <v>13</v>
      </c>
      <c r="G263" s="211">
        <v>5215</v>
      </c>
    </row>
    <row r="264" spans="1:7" x14ac:dyDescent="0.25">
      <c r="A264" s="99" t="s">
        <v>2858</v>
      </c>
      <c r="B264" s="183" t="s">
        <v>325</v>
      </c>
      <c r="C264" s="183" t="s">
        <v>2596</v>
      </c>
      <c r="D264" s="183" t="s">
        <v>2606</v>
      </c>
      <c r="E264" s="210">
        <v>42131</v>
      </c>
      <c r="F264" s="211">
        <v>10</v>
      </c>
      <c r="G264" s="211">
        <v>5210</v>
      </c>
    </row>
    <row r="265" spans="1:7" x14ac:dyDescent="0.25">
      <c r="A265" s="99" t="s">
        <v>3403</v>
      </c>
      <c r="B265" s="183" t="s">
        <v>2595</v>
      </c>
      <c r="C265" s="183" t="s">
        <v>2598</v>
      </c>
      <c r="D265" s="183" t="s">
        <v>2611</v>
      </c>
      <c r="E265" s="210">
        <v>41947</v>
      </c>
      <c r="F265" s="211">
        <v>11</v>
      </c>
      <c r="G265" s="211">
        <v>5190</v>
      </c>
    </row>
    <row r="266" spans="1:7" x14ac:dyDescent="0.25">
      <c r="A266" s="99" t="s">
        <v>3400</v>
      </c>
      <c r="B266" s="183" t="s">
        <v>2605</v>
      </c>
      <c r="C266" s="183" t="s">
        <v>2603</v>
      </c>
      <c r="D266" s="183" t="s">
        <v>2597</v>
      </c>
      <c r="E266" s="210">
        <v>41775</v>
      </c>
      <c r="F266" s="211">
        <v>15</v>
      </c>
      <c r="G266" s="211">
        <v>5175</v>
      </c>
    </row>
    <row r="267" spans="1:7" x14ac:dyDescent="0.25">
      <c r="A267" s="99" t="s">
        <v>3334</v>
      </c>
      <c r="B267" s="183" t="s">
        <v>2607</v>
      </c>
      <c r="C267" s="183" t="s">
        <v>2596</v>
      </c>
      <c r="D267" s="183" t="s">
        <v>2601</v>
      </c>
      <c r="E267" s="210">
        <v>41648</v>
      </c>
      <c r="F267" s="211">
        <v>13</v>
      </c>
      <c r="G267" s="211">
        <v>5159</v>
      </c>
    </row>
    <row r="268" spans="1:7" x14ac:dyDescent="0.25">
      <c r="A268" s="99" t="s">
        <v>3065</v>
      </c>
      <c r="B268" s="183" t="s">
        <v>2602</v>
      </c>
      <c r="C268" s="183" t="s">
        <v>2609</v>
      </c>
      <c r="D268" s="183" t="s">
        <v>2601</v>
      </c>
      <c r="E268" s="210">
        <v>41671</v>
      </c>
      <c r="F268" s="211">
        <v>11</v>
      </c>
      <c r="G268" s="211">
        <v>5152</v>
      </c>
    </row>
    <row r="269" spans="1:7" x14ac:dyDescent="0.25">
      <c r="A269" s="99" t="s">
        <v>2693</v>
      </c>
      <c r="B269" s="183" t="s">
        <v>2604</v>
      </c>
      <c r="C269" s="183" t="s">
        <v>2598</v>
      </c>
      <c r="D269" s="183" t="s">
        <v>2597</v>
      </c>
      <c r="E269" s="210">
        <v>42311</v>
      </c>
      <c r="F269" s="211">
        <v>9</v>
      </c>
      <c r="G269" s="211">
        <v>5120</v>
      </c>
    </row>
    <row r="270" spans="1:7" x14ac:dyDescent="0.25">
      <c r="A270" s="99" t="s">
        <v>3052</v>
      </c>
      <c r="B270" s="183" t="s">
        <v>2602</v>
      </c>
      <c r="C270" s="183" t="s">
        <v>2609</v>
      </c>
      <c r="D270" s="183" t="s">
        <v>2611</v>
      </c>
      <c r="E270" s="210">
        <v>42208</v>
      </c>
      <c r="F270" s="211">
        <v>10</v>
      </c>
      <c r="G270" s="211">
        <v>5100</v>
      </c>
    </row>
    <row r="271" spans="1:7" x14ac:dyDescent="0.25">
      <c r="A271" s="99" t="s">
        <v>3198</v>
      </c>
      <c r="B271" s="183" t="s">
        <v>2614</v>
      </c>
      <c r="C271" s="183" t="s">
        <v>2609</v>
      </c>
      <c r="D271" s="183" t="s">
        <v>2597</v>
      </c>
      <c r="E271" s="210">
        <v>41712</v>
      </c>
      <c r="F271" s="211">
        <v>11</v>
      </c>
      <c r="G271" s="209">
        <v>5095</v>
      </c>
    </row>
    <row r="272" spans="1:7" x14ac:dyDescent="0.25">
      <c r="A272" s="99" t="s">
        <v>3239</v>
      </c>
      <c r="B272" s="183" t="s">
        <v>2613</v>
      </c>
      <c r="C272" s="183" t="s">
        <v>2596</v>
      </c>
      <c r="D272" s="183" t="s">
        <v>2597</v>
      </c>
      <c r="E272" s="210">
        <v>42328</v>
      </c>
      <c r="F272" s="211">
        <v>10</v>
      </c>
      <c r="G272" s="211">
        <v>5090</v>
      </c>
    </row>
    <row r="273" spans="1:7" x14ac:dyDescent="0.25">
      <c r="A273" s="99" t="s">
        <v>3336</v>
      </c>
      <c r="B273" s="183" t="s">
        <v>2610</v>
      </c>
      <c r="C273" s="183" t="s">
        <v>2609</v>
      </c>
      <c r="D273" s="183" t="s">
        <v>2599</v>
      </c>
      <c r="E273" s="210">
        <v>41940</v>
      </c>
      <c r="F273" s="211">
        <v>10</v>
      </c>
      <c r="G273" s="211">
        <v>5070</v>
      </c>
    </row>
    <row r="274" spans="1:7" x14ac:dyDescent="0.25">
      <c r="A274" s="99" t="s">
        <v>2958</v>
      </c>
      <c r="B274" s="183" t="s">
        <v>2604</v>
      </c>
      <c r="C274" s="183" t="s">
        <v>2603</v>
      </c>
      <c r="D274" s="183" t="s">
        <v>2597</v>
      </c>
      <c r="E274" s="210">
        <v>41845</v>
      </c>
      <c r="F274" s="211">
        <v>9</v>
      </c>
      <c r="G274" s="211">
        <v>5065</v>
      </c>
    </row>
    <row r="275" spans="1:7" x14ac:dyDescent="0.25">
      <c r="A275" s="99" t="s">
        <v>2788</v>
      </c>
      <c r="B275" s="183" t="s">
        <v>2595</v>
      </c>
      <c r="C275" s="183" t="s">
        <v>2598</v>
      </c>
      <c r="D275" s="183" t="s">
        <v>2601</v>
      </c>
      <c r="E275" s="210">
        <v>41671</v>
      </c>
      <c r="F275" s="211">
        <v>9</v>
      </c>
      <c r="G275" s="211">
        <v>5063</v>
      </c>
    </row>
    <row r="276" spans="1:7" x14ac:dyDescent="0.25">
      <c r="A276" s="99" t="s">
        <v>3349</v>
      </c>
      <c r="B276" s="183" t="s">
        <v>2610</v>
      </c>
      <c r="C276" s="183" t="s">
        <v>2598</v>
      </c>
      <c r="D276" s="183" t="s">
        <v>2606</v>
      </c>
      <c r="E276" s="210">
        <v>42132</v>
      </c>
      <c r="F276" s="211">
        <v>12</v>
      </c>
      <c r="G276" s="211">
        <v>5050</v>
      </c>
    </row>
    <row r="277" spans="1:7" x14ac:dyDescent="0.25">
      <c r="A277" s="99" t="s">
        <v>3316</v>
      </c>
      <c r="B277" s="183" t="s">
        <v>2610</v>
      </c>
      <c r="C277" s="183" t="s">
        <v>2603</v>
      </c>
      <c r="D277" s="183" t="s">
        <v>2599</v>
      </c>
      <c r="E277" s="210">
        <v>41664</v>
      </c>
      <c r="F277" s="211">
        <v>10</v>
      </c>
      <c r="G277" s="209">
        <v>5050</v>
      </c>
    </row>
    <row r="278" spans="1:7" x14ac:dyDescent="0.25">
      <c r="A278" s="99" t="s">
        <v>3462</v>
      </c>
      <c r="B278" s="183" t="s">
        <v>2612</v>
      </c>
      <c r="C278" s="183" t="s">
        <v>2609</v>
      </c>
      <c r="D278" s="183" t="s">
        <v>2611</v>
      </c>
      <c r="E278" s="210">
        <v>41902</v>
      </c>
      <c r="F278" s="211">
        <v>12</v>
      </c>
      <c r="G278" s="211">
        <v>5030</v>
      </c>
    </row>
    <row r="279" spans="1:7" x14ac:dyDescent="0.25">
      <c r="A279" s="99" t="s">
        <v>3248</v>
      </c>
      <c r="B279" s="183" t="s">
        <v>2607</v>
      </c>
      <c r="C279" s="183" t="s">
        <v>2598</v>
      </c>
      <c r="D279" s="183" t="s">
        <v>2597</v>
      </c>
      <c r="E279" s="210">
        <v>42162</v>
      </c>
      <c r="F279" s="211">
        <v>9</v>
      </c>
      <c r="G279" s="211">
        <v>5005</v>
      </c>
    </row>
    <row r="280" spans="1:7" x14ac:dyDescent="0.25">
      <c r="A280" s="99" t="s">
        <v>3153</v>
      </c>
      <c r="B280" s="183" t="s">
        <v>2605</v>
      </c>
      <c r="C280" s="183" t="s">
        <v>2603</v>
      </c>
      <c r="D280" s="183" t="s">
        <v>2599</v>
      </c>
      <c r="E280" s="210">
        <v>42072</v>
      </c>
      <c r="F280" s="211">
        <v>13</v>
      </c>
      <c r="G280" s="211">
        <v>5005</v>
      </c>
    </row>
    <row r="281" spans="1:7" x14ac:dyDescent="0.25">
      <c r="A281" s="99" t="s">
        <v>2999</v>
      </c>
      <c r="B281" s="183" t="s">
        <v>2595</v>
      </c>
      <c r="C281" s="183" t="s">
        <v>2603</v>
      </c>
      <c r="D281" s="183" t="s">
        <v>2611</v>
      </c>
      <c r="E281" s="210">
        <v>41660</v>
      </c>
      <c r="F281" s="211">
        <v>11</v>
      </c>
      <c r="G281" s="209">
        <v>5005</v>
      </c>
    </row>
    <row r="282" spans="1:7" x14ac:dyDescent="0.25">
      <c r="A282" s="99" t="s">
        <v>2734</v>
      </c>
      <c r="B282" s="183" t="s">
        <v>325</v>
      </c>
      <c r="C282" s="183" t="s">
        <v>2598</v>
      </c>
      <c r="D282" s="183" t="s">
        <v>2597</v>
      </c>
      <c r="E282" s="210">
        <v>41988</v>
      </c>
      <c r="F282" s="211">
        <v>14</v>
      </c>
      <c r="G282" s="211">
        <v>5000</v>
      </c>
    </row>
    <row r="283" spans="1:7" x14ac:dyDescent="0.25">
      <c r="A283" s="99" t="s">
        <v>3053</v>
      </c>
      <c r="B283" s="183" t="s">
        <v>2614</v>
      </c>
      <c r="C283" s="183" t="s">
        <v>2609</v>
      </c>
      <c r="D283" s="183" t="s">
        <v>2601</v>
      </c>
      <c r="E283" s="210">
        <v>41848</v>
      </c>
      <c r="F283" s="211">
        <v>11</v>
      </c>
      <c r="G283" s="211">
        <v>4996</v>
      </c>
    </row>
    <row r="284" spans="1:7" x14ac:dyDescent="0.25">
      <c r="A284" s="99" t="s">
        <v>3168</v>
      </c>
      <c r="B284" s="183" t="s">
        <v>2605</v>
      </c>
      <c r="C284" s="183" t="s">
        <v>2609</v>
      </c>
      <c r="D284" s="183" t="s">
        <v>2599</v>
      </c>
      <c r="E284" s="210">
        <v>41735</v>
      </c>
      <c r="F284" s="211">
        <v>13</v>
      </c>
      <c r="G284" s="211">
        <v>4990</v>
      </c>
    </row>
    <row r="285" spans="1:7" x14ac:dyDescent="0.25">
      <c r="A285" s="99" t="s">
        <v>3252</v>
      </c>
      <c r="B285" s="183" t="s">
        <v>2608</v>
      </c>
      <c r="C285" s="183" t="s">
        <v>2598</v>
      </c>
      <c r="D285" s="183" t="s">
        <v>2597</v>
      </c>
      <c r="E285" s="210">
        <v>41939</v>
      </c>
      <c r="F285" s="211">
        <v>15</v>
      </c>
      <c r="G285" s="211">
        <v>4980</v>
      </c>
    </row>
    <row r="286" spans="1:7" x14ac:dyDescent="0.25">
      <c r="A286" s="99" t="s">
        <v>2674</v>
      </c>
      <c r="B286" s="183" t="s">
        <v>2607</v>
      </c>
      <c r="C286" s="183" t="s">
        <v>2598</v>
      </c>
      <c r="D286" s="183" t="s">
        <v>2601</v>
      </c>
      <c r="E286" s="210">
        <v>42072</v>
      </c>
      <c r="F286" s="211">
        <v>9</v>
      </c>
      <c r="G286" s="211">
        <v>4973</v>
      </c>
    </row>
    <row r="287" spans="1:7" x14ac:dyDescent="0.25">
      <c r="A287" s="99" t="s">
        <v>2933</v>
      </c>
      <c r="B287" s="183" t="s">
        <v>2604</v>
      </c>
      <c r="C287" s="183" t="s">
        <v>2609</v>
      </c>
      <c r="D287" s="183" t="s">
        <v>2606</v>
      </c>
      <c r="E287" s="210">
        <v>41863</v>
      </c>
      <c r="F287" s="211">
        <v>9</v>
      </c>
      <c r="G287" s="211">
        <v>4970</v>
      </c>
    </row>
    <row r="288" spans="1:7" x14ac:dyDescent="0.25">
      <c r="A288" s="99" t="s">
        <v>2870</v>
      </c>
      <c r="B288" s="183" t="s">
        <v>2612</v>
      </c>
      <c r="C288" s="183" t="s">
        <v>2596</v>
      </c>
      <c r="D288" s="183" t="s">
        <v>2597</v>
      </c>
      <c r="E288" s="210">
        <v>41827</v>
      </c>
      <c r="F288" s="211">
        <v>14</v>
      </c>
      <c r="G288" s="211">
        <v>4955</v>
      </c>
    </row>
    <row r="289" spans="1:7" x14ac:dyDescent="0.25">
      <c r="A289" s="99" t="s">
        <v>3430</v>
      </c>
      <c r="B289" s="183" t="s">
        <v>2605</v>
      </c>
      <c r="C289" s="183" t="s">
        <v>2598</v>
      </c>
      <c r="D289" s="183" t="s">
        <v>2597</v>
      </c>
      <c r="E289" s="210">
        <v>42105</v>
      </c>
      <c r="F289" s="211">
        <v>9</v>
      </c>
      <c r="G289" s="211">
        <v>4950</v>
      </c>
    </row>
    <row r="290" spans="1:7" x14ac:dyDescent="0.25">
      <c r="A290" s="99" t="s">
        <v>3376</v>
      </c>
      <c r="B290" s="183" t="s">
        <v>2612</v>
      </c>
      <c r="C290" s="183" t="s">
        <v>2596</v>
      </c>
      <c r="D290" s="183" t="s">
        <v>2611</v>
      </c>
      <c r="E290" s="210">
        <v>42230</v>
      </c>
      <c r="F290" s="211">
        <v>13</v>
      </c>
      <c r="G290" s="211">
        <v>4940</v>
      </c>
    </row>
    <row r="291" spans="1:7" x14ac:dyDescent="0.25">
      <c r="A291" s="99" t="s">
        <v>2722</v>
      </c>
      <c r="B291" s="183" t="s">
        <v>2612</v>
      </c>
      <c r="C291" s="183" t="s">
        <v>2609</v>
      </c>
      <c r="D291" s="183" t="s">
        <v>2601</v>
      </c>
      <c r="E291" s="210">
        <v>41684</v>
      </c>
      <c r="F291" s="211">
        <v>14</v>
      </c>
      <c r="G291" s="211">
        <v>4939</v>
      </c>
    </row>
    <row r="292" spans="1:7" x14ac:dyDescent="0.25">
      <c r="A292" s="99" t="s">
        <v>3303</v>
      </c>
      <c r="B292" s="183" t="s">
        <v>2602</v>
      </c>
      <c r="C292" s="183" t="s">
        <v>2603</v>
      </c>
      <c r="D292" s="183" t="s">
        <v>2601</v>
      </c>
      <c r="E292" s="210">
        <v>41641</v>
      </c>
      <c r="F292" s="211">
        <v>9</v>
      </c>
      <c r="G292" s="211">
        <v>4939</v>
      </c>
    </row>
    <row r="293" spans="1:7" x14ac:dyDescent="0.25">
      <c r="A293" s="99" t="s">
        <v>3284</v>
      </c>
      <c r="B293" s="183" t="s">
        <v>2614</v>
      </c>
      <c r="C293" s="183" t="s">
        <v>2598</v>
      </c>
      <c r="D293" s="183" t="s">
        <v>2611</v>
      </c>
      <c r="E293" s="210">
        <v>41738</v>
      </c>
      <c r="F293" s="211">
        <v>14</v>
      </c>
      <c r="G293" s="211">
        <v>4930</v>
      </c>
    </row>
    <row r="294" spans="1:7" x14ac:dyDescent="0.25">
      <c r="A294" s="99" t="s">
        <v>2745</v>
      </c>
      <c r="B294" s="183" t="s">
        <v>2610</v>
      </c>
      <c r="C294" s="183" t="s">
        <v>2609</v>
      </c>
      <c r="D294" s="183" t="s">
        <v>2597</v>
      </c>
      <c r="E294" s="210">
        <v>42187</v>
      </c>
      <c r="F294" s="211">
        <v>15</v>
      </c>
      <c r="G294" s="211">
        <v>4920</v>
      </c>
    </row>
    <row r="295" spans="1:7" x14ac:dyDescent="0.25">
      <c r="A295" s="99" t="s">
        <v>3382</v>
      </c>
      <c r="B295" s="183" t="s">
        <v>2607</v>
      </c>
      <c r="C295" s="183" t="s">
        <v>2598</v>
      </c>
      <c r="D295" s="183" t="s">
        <v>2611</v>
      </c>
      <c r="E295" s="210">
        <v>41670</v>
      </c>
      <c r="F295" s="211">
        <v>10</v>
      </c>
      <c r="G295" s="209">
        <v>4920</v>
      </c>
    </row>
    <row r="296" spans="1:7" x14ac:dyDescent="0.25">
      <c r="A296" s="99" t="s">
        <v>3232</v>
      </c>
      <c r="B296" s="183" t="s">
        <v>2600</v>
      </c>
      <c r="C296" s="183" t="s">
        <v>2598</v>
      </c>
      <c r="D296" s="183" t="s">
        <v>2606</v>
      </c>
      <c r="E296" s="210">
        <v>42188</v>
      </c>
      <c r="F296" s="211">
        <v>14</v>
      </c>
      <c r="G296" s="211">
        <v>4915</v>
      </c>
    </row>
    <row r="297" spans="1:7" x14ac:dyDescent="0.25">
      <c r="A297" s="99" t="s">
        <v>3482</v>
      </c>
      <c r="B297" s="183" t="s">
        <v>2600</v>
      </c>
      <c r="C297" s="183" t="s">
        <v>2596</v>
      </c>
      <c r="D297" s="183" t="s">
        <v>2599</v>
      </c>
      <c r="E297" s="210">
        <v>41888</v>
      </c>
      <c r="F297" s="211">
        <v>14</v>
      </c>
      <c r="G297" s="211">
        <v>4915</v>
      </c>
    </row>
    <row r="298" spans="1:7" x14ac:dyDescent="0.25">
      <c r="A298" s="99" t="s">
        <v>2666</v>
      </c>
      <c r="B298" s="183" t="s">
        <v>325</v>
      </c>
      <c r="C298" s="183" t="s">
        <v>2603</v>
      </c>
      <c r="D298" s="183" t="s">
        <v>2611</v>
      </c>
      <c r="E298" s="210">
        <v>42187</v>
      </c>
      <c r="F298" s="211">
        <v>10</v>
      </c>
      <c r="G298" s="211">
        <v>4910</v>
      </c>
    </row>
    <row r="299" spans="1:7" x14ac:dyDescent="0.25">
      <c r="A299" s="99" t="s">
        <v>3059</v>
      </c>
      <c r="B299" s="183" t="s">
        <v>2602</v>
      </c>
      <c r="C299" s="183" t="s">
        <v>2609</v>
      </c>
      <c r="D299" s="183" t="s">
        <v>2597</v>
      </c>
      <c r="E299" s="210">
        <v>41890</v>
      </c>
      <c r="F299" s="211">
        <v>10</v>
      </c>
      <c r="G299" s="211">
        <v>4880</v>
      </c>
    </row>
    <row r="300" spans="1:7" x14ac:dyDescent="0.25">
      <c r="A300" s="99" t="s">
        <v>3320</v>
      </c>
      <c r="B300" s="183" t="s">
        <v>2605</v>
      </c>
      <c r="C300" s="183" t="s">
        <v>2598</v>
      </c>
      <c r="D300" s="183" t="s">
        <v>2611</v>
      </c>
      <c r="E300" s="210">
        <v>42355</v>
      </c>
      <c r="F300" s="211">
        <v>12</v>
      </c>
      <c r="G300" s="211">
        <v>4870</v>
      </c>
    </row>
    <row r="301" spans="1:7" x14ac:dyDescent="0.25">
      <c r="A301" s="99" t="s">
        <v>3107</v>
      </c>
      <c r="B301" s="183" t="s">
        <v>2602</v>
      </c>
      <c r="C301" s="183" t="s">
        <v>2609</v>
      </c>
      <c r="D301" s="183" t="s">
        <v>2599</v>
      </c>
      <c r="E301" s="210">
        <v>42227</v>
      </c>
      <c r="F301" s="211">
        <v>9</v>
      </c>
      <c r="G301" s="211">
        <v>4840</v>
      </c>
    </row>
    <row r="302" spans="1:7" x14ac:dyDescent="0.25">
      <c r="A302" s="99" t="s">
        <v>3251</v>
      </c>
      <c r="B302" s="183" t="s">
        <v>2614</v>
      </c>
      <c r="C302" s="183" t="s">
        <v>2596</v>
      </c>
      <c r="D302" s="183" t="s">
        <v>2597</v>
      </c>
      <c r="E302" s="210">
        <v>42120</v>
      </c>
      <c r="F302" s="211">
        <v>9</v>
      </c>
      <c r="G302" s="211">
        <v>4835</v>
      </c>
    </row>
    <row r="303" spans="1:7" x14ac:dyDescent="0.25">
      <c r="A303" s="99" t="s">
        <v>2931</v>
      </c>
      <c r="B303" s="183" t="s">
        <v>2602</v>
      </c>
      <c r="C303" s="183" t="s">
        <v>2603</v>
      </c>
      <c r="D303" s="183" t="s">
        <v>2606</v>
      </c>
      <c r="E303" s="210">
        <v>42318</v>
      </c>
      <c r="F303" s="211">
        <v>13</v>
      </c>
      <c r="G303" s="211">
        <v>4825</v>
      </c>
    </row>
    <row r="304" spans="1:7" x14ac:dyDescent="0.25">
      <c r="A304" s="99" t="s">
        <v>2723</v>
      </c>
      <c r="B304" s="183" t="s">
        <v>2608</v>
      </c>
      <c r="C304" s="183" t="s">
        <v>2596</v>
      </c>
      <c r="D304" s="183" t="s">
        <v>2599</v>
      </c>
      <c r="E304" s="210">
        <v>41836</v>
      </c>
      <c r="F304" s="211">
        <v>14</v>
      </c>
      <c r="G304" s="211">
        <v>4800</v>
      </c>
    </row>
    <row r="305" spans="1:7" x14ac:dyDescent="0.25">
      <c r="A305" s="99" t="s">
        <v>3417</v>
      </c>
      <c r="B305" s="183" t="s">
        <v>2607</v>
      </c>
      <c r="C305" s="183" t="s">
        <v>2609</v>
      </c>
      <c r="D305" s="183" t="s">
        <v>2601</v>
      </c>
      <c r="E305" s="210">
        <v>41967</v>
      </c>
      <c r="F305" s="211">
        <v>14</v>
      </c>
      <c r="G305" s="211">
        <v>4799</v>
      </c>
    </row>
    <row r="306" spans="1:7" x14ac:dyDescent="0.25">
      <c r="A306" s="99" t="s">
        <v>3301</v>
      </c>
      <c r="B306" s="183" t="s">
        <v>2607</v>
      </c>
      <c r="C306" s="183" t="s">
        <v>2596</v>
      </c>
      <c r="D306" s="183" t="s">
        <v>2606</v>
      </c>
      <c r="E306" s="210">
        <v>42290</v>
      </c>
      <c r="F306" s="211">
        <v>8</v>
      </c>
      <c r="G306" s="211">
        <v>4785</v>
      </c>
    </row>
    <row r="307" spans="1:7" x14ac:dyDescent="0.25">
      <c r="A307" s="99" t="s">
        <v>3498</v>
      </c>
      <c r="B307" s="183" t="s">
        <v>325</v>
      </c>
      <c r="C307" s="183" t="s">
        <v>2596</v>
      </c>
      <c r="D307" s="183" t="s">
        <v>2599</v>
      </c>
      <c r="E307" s="210">
        <v>42223</v>
      </c>
      <c r="F307" s="211">
        <v>13</v>
      </c>
      <c r="G307" s="211">
        <v>4785</v>
      </c>
    </row>
    <row r="308" spans="1:7" x14ac:dyDescent="0.25">
      <c r="A308" s="99" t="s">
        <v>3006</v>
      </c>
      <c r="B308" s="183" t="s">
        <v>2607</v>
      </c>
      <c r="C308" s="183" t="s">
        <v>2609</v>
      </c>
      <c r="D308" s="183" t="s">
        <v>2606</v>
      </c>
      <c r="E308" s="210">
        <v>41937</v>
      </c>
      <c r="F308" s="211">
        <v>15</v>
      </c>
      <c r="G308" s="211">
        <v>4785</v>
      </c>
    </row>
    <row r="309" spans="1:7" x14ac:dyDescent="0.25">
      <c r="A309" s="99" t="s">
        <v>3218</v>
      </c>
      <c r="B309" s="183" t="s">
        <v>2610</v>
      </c>
      <c r="C309" s="183" t="s">
        <v>2598</v>
      </c>
      <c r="D309" s="183" t="s">
        <v>2599</v>
      </c>
      <c r="E309" s="210">
        <v>41820</v>
      </c>
      <c r="F309" s="211">
        <v>11</v>
      </c>
      <c r="G309" s="211">
        <v>4785</v>
      </c>
    </row>
    <row r="310" spans="1:7" x14ac:dyDescent="0.25">
      <c r="A310" s="99" t="s">
        <v>3048</v>
      </c>
      <c r="B310" s="183" t="s">
        <v>2613</v>
      </c>
      <c r="C310" s="183" t="s">
        <v>2596</v>
      </c>
      <c r="D310" s="183" t="s">
        <v>2606</v>
      </c>
      <c r="E310" s="210">
        <v>41870</v>
      </c>
      <c r="F310" s="211">
        <v>9</v>
      </c>
      <c r="G310" s="211">
        <v>4780</v>
      </c>
    </row>
    <row r="311" spans="1:7" x14ac:dyDescent="0.25">
      <c r="A311" s="99" t="s">
        <v>3086</v>
      </c>
      <c r="B311" s="183" t="s">
        <v>2614</v>
      </c>
      <c r="C311" s="183" t="s">
        <v>2598</v>
      </c>
      <c r="D311" s="183" t="s">
        <v>2606</v>
      </c>
      <c r="E311" s="210">
        <v>42034</v>
      </c>
      <c r="F311" s="211">
        <v>8</v>
      </c>
      <c r="G311" s="211">
        <v>4770</v>
      </c>
    </row>
    <row r="312" spans="1:7" x14ac:dyDescent="0.25">
      <c r="A312" s="99" t="s">
        <v>2621</v>
      </c>
      <c r="B312" s="183" t="s">
        <v>2605</v>
      </c>
      <c r="C312" s="183" t="s">
        <v>2598</v>
      </c>
      <c r="D312" s="183" t="s">
        <v>2606</v>
      </c>
      <c r="E312" s="210">
        <v>42018</v>
      </c>
      <c r="F312" s="211">
        <v>10</v>
      </c>
      <c r="G312" s="211">
        <v>4760</v>
      </c>
    </row>
    <row r="313" spans="1:7" x14ac:dyDescent="0.25">
      <c r="A313" s="99" t="s">
        <v>3126</v>
      </c>
      <c r="B313" s="183" t="s">
        <v>2610</v>
      </c>
      <c r="C313" s="183" t="s">
        <v>2609</v>
      </c>
      <c r="D313" s="183" t="s">
        <v>2597</v>
      </c>
      <c r="E313" s="210">
        <v>41958</v>
      </c>
      <c r="F313" s="211">
        <v>10</v>
      </c>
      <c r="G313" s="211">
        <v>4750</v>
      </c>
    </row>
    <row r="314" spans="1:7" x14ac:dyDescent="0.25">
      <c r="A314" s="99" t="s">
        <v>3406</v>
      </c>
      <c r="B314" s="183" t="s">
        <v>325</v>
      </c>
      <c r="C314" s="183" t="s">
        <v>2603</v>
      </c>
      <c r="D314" s="183" t="s">
        <v>2606</v>
      </c>
      <c r="E314" s="210">
        <v>41673</v>
      </c>
      <c r="F314" s="211">
        <v>14</v>
      </c>
      <c r="G314" s="209">
        <v>4745</v>
      </c>
    </row>
    <row r="315" spans="1:7" x14ac:dyDescent="0.25">
      <c r="A315" s="99" t="s">
        <v>3423</v>
      </c>
      <c r="B315" s="183" t="s">
        <v>2610</v>
      </c>
      <c r="C315" s="183" t="s">
        <v>2598</v>
      </c>
      <c r="D315" s="183" t="s">
        <v>2611</v>
      </c>
      <c r="E315" s="210">
        <v>42245</v>
      </c>
      <c r="F315" s="211">
        <v>10</v>
      </c>
      <c r="G315" s="211">
        <v>4730</v>
      </c>
    </row>
    <row r="316" spans="1:7" x14ac:dyDescent="0.25">
      <c r="A316" s="99" t="s">
        <v>2761</v>
      </c>
      <c r="B316" s="183" t="s">
        <v>2604</v>
      </c>
      <c r="C316" s="183" t="s">
        <v>2609</v>
      </c>
      <c r="D316" s="183" t="s">
        <v>2601</v>
      </c>
      <c r="E316" s="210">
        <v>41677</v>
      </c>
      <c r="F316" s="211">
        <v>14</v>
      </c>
      <c r="G316" s="211">
        <v>4729</v>
      </c>
    </row>
    <row r="317" spans="1:7" x14ac:dyDescent="0.25">
      <c r="A317" s="99" t="s">
        <v>3350</v>
      </c>
      <c r="B317" s="183" t="s">
        <v>2614</v>
      </c>
      <c r="C317" s="183" t="s">
        <v>2598</v>
      </c>
      <c r="D317" s="183" t="s">
        <v>2606</v>
      </c>
      <c r="E317" s="210">
        <v>41898</v>
      </c>
      <c r="F317" s="211">
        <v>15</v>
      </c>
      <c r="G317" s="211">
        <v>4725</v>
      </c>
    </row>
    <row r="318" spans="1:7" x14ac:dyDescent="0.25">
      <c r="A318" s="99" t="s">
        <v>3069</v>
      </c>
      <c r="B318" s="183" t="s">
        <v>2602</v>
      </c>
      <c r="C318" s="183" t="s">
        <v>2596</v>
      </c>
      <c r="D318" s="183" t="s">
        <v>2611</v>
      </c>
      <c r="E318" s="210">
        <v>42107</v>
      </c>
      <c r="F318" s="211">
        <v>13</v>
      </c>
      <c r="G318" s="211">
        <v>4720</v>
      </c>
    </row>
    <row r="319" spans="1:7" x14ac:dyDescent="0.25">
      <c r="A319" s="99" t="s">
        <v>2912</v>
      </c>
      <c r="B319" s="183" t="s">
        <v>2608</v>
      </c>
      <c r="C319" s="183" t="s">
        <v>2603</v>
      </c>
      <c r="D319" s="183" t="s">
        <v>2597</v>
      </c>
      <c r="E319" s="210">
        <v>41882</v>
      </c>
      <c r="F319" s="211">
        <v>9</v>
      </c>
      <c r="G319" s="211">
        <v>4715</v>
      </c>
    </row>
    <row r="320" spans="1:7" x14ac:dyDescent="0.25">
      <c r="A320" s="99" t="s">
        <v>2922</v>
      </c>
      <c r="B320" s="183" t="s">
        <v>2600</v>
      </c>
      <c r="C320" s="183" t="s">
        <v>2596</v>
      </c>
      <c r="D320" s="183" t="s">
        <v>2601</v>
      </c>
      <c r="E320" s="210">
        <v>42181</v>
      </c>
      <c r="F320" s="211">
        <v>9</v>
      </c>
      <c r="G320" s="211">
        <v>4714</v>
      </c>
    </row>
    <row r="321" spans="1:7" x14ac:dyDescent="0.25">
      <c r="A321" s="99" t="s">
        <v>2907</v>
      </c>
      <c r="B321" s="183" t="s">
        <v>2613</v>
      </c>
      <c r="C321" s="183" t="s">
        <v>2603</v>
      </c>
      <c r="D321" s="183" t="s">
        <v>2611</v>
      </c>
      <c r="E321" s="210">
        <v>42260</v>
      </c>
      <c r="F321" s="211">
        <v>13</v>
      </c>
      <c r="G321" s="211">
        <v>4695</v>
      </c>
    </row>
    <row r="322" spans="1:7" x14ac:dyDescent="0.25">
      <c r="A322" s="99" t="s">
        <v>3112</v>
      </c>
      <c r="B322" s="183" t="s">
        <v>2604</v>
      </c>
      <c r="C322" s="183" t="s">
        <v>2603</v>
      </c>
      <c r="D322" s="183" t="s">
        <v>2611</v>
      </c>
      <c r="E322" s="210">
        <v>41895</v>
      </c>
      <c r="F322" s="211">
        <v>10</v>
      </c>
      <c r="G322" s="211">
        <v>4690</v>
      </c>
    </row>
    <row r="323" spans="1:7" x14ac:dyDescent="0.25">
      <c r="A323" s="99" t="s">
        <v>3185</v>
      </c>
      <c r="B323" s="183" t="s">
        <v>2602</v>
      </c>
      <c r="C323" s="183" t="s">
        <v>2596</v>
      </c>
      <c r="D323" s="183" t="s">
        <v>2601</v>
      </c>
      <c r="E323" s="210">
        <v>42306</v>
      </c>
      <c r="F323" s="211">
        <v>8</v>
      </c>
      <c r="G323" s="211">
        <v>4680</v>
      </c>
    </row>
    <row r="324" spans="1:7" x14ac:dyDescent="0.25">
      <c r="A324" s="99" t="s">
        <v>2881</v>
      </c>
      <c r="B324" s="183" t="s">
        <v>2613</v>
      </c>
      <c r="C324" s="183" t="s">
        <v>2596</v>
      </c>
      <c r="D324" s="183" t="s">
        <v>2597</v>
      </c>
      <c r="E324" s="210">
        <v>41867</v>
      </c>
      <c r="F324" s="211">
        <v>8</v>
      </c>
      <c r="G324" s="211">
        <v>4680</v>
      </c>
    </row>
    <row r="325" spans="1:7" x14ac:dyDescent="0.25">
      <c r="A325" s="99" t="s">
        <v>3475</v>
      </c>
      <c r="B325" s="183" t="s">
        <v>2595</v>
      </c>
      <c r="C325" s="183" t="s">
        <v>2603</v>
      </c>
      <c r="D325" s="183" t="s">
        <v>2601</v>
      </c>
      <c r="E325" s="210">
        <v>41642</v>
      </c>
      <c r="F325" s="211">
        <v>12</v>
      </c>
      <c r="G325" s="211">
        <v>4680</v>
      </c>
    </row>
    <row r="326" spans="1:7" x14ac:dyDescent="0.25">
      <c r="A326" s="99" t="s">
        <v>3039</v>
      </c>
      <c r="B326" s="183" t="s">
        <v>2610</v>
      </c>
      <c r="C326" s="183" t="s">
        <v>2596</v>
      </c>
      <c r="D326" s="183" t="s">
        <v>2611</v>
      </c>
      <c r="E326" s="210">
        <v>42195</v>
      </c>
      <c r="F326" s="211">
        <v>12</v>
      </c>
      <c r="G326" s="211">
        <v>4670</v>
      </c>
    </row>
    <row r="327" spans="1:7" x14ac:dyDescent="0.25">
      <c r="A327" s="99" t="s">
        <v>2672</v>
      </c>
      <c r="B327" s="183" t="s">
        <v>2600</v>
      </c>
      <c r="C327" s="183" t="s">
        <v>2603</v>
      </c>
      <c r="D327" s="183" t="s">
        <v>2601</v>
      </c>
      <c r="E327" s="210">
        <v>42163</v>
      </c>
      <c r="F327" s="211">
        <v>11</v>
      </c>
      <c r="G327" s="211">
        <v>4666</v>
      </c>
    </row>
    <row r="328" spans="1:7" x14ac:dyDescent="0.25">
      <c r="A328" s="99" t="s">
        <v>3383</v>
      </c>
      <c r="B328" s="183" t="s">
        <v>2612</v>
      </c>
      <c r="C328" s="183" t="s">
        <v>2598</v>
      </c>
      <c r="D328" s="183" t="s">
        <v>2599</v>
      </c>
      <c r="E328" s="210">
        <v>42275</v>
      </c>
      <c r="F328" s="211">
        <v>9</v>
      </c>
      <c r="G328" s="211">
        <v>4660</v>
      </c>
    </row>
    <row r="329" spans="1:7" x14ac:dyDescent="0.25">
      <c r="A329" s="99" t="s">
        <v>2884</v>
      </c>
      <c r="B329" s="183" t="s">
        <v>325</v>
      </c>
      <c r="C329" s="183" t="s">
        <v>2598</v>
      </c>
      <c r="D329" s="183" t="s">
        <v>2597</v>
      </c>
      <c r="E329" s="210">
        <v>42260</v>
      </c>
      <c r="F329" s="211">
        <v>9</v>
      </c>
      <c r="G329" s="211">
        <v>4660</v>
      </c>
    </row>
    <row r="330" spans="1:7" x14ac:dyDescent="0.25">
      <c r="A330" s="99" t="s">
        <v>3225</v>
      </c>
      <c r="B330" s="183" t="s">
        <v>2612</v>
      </c>
      <c r="C330" s="183" t="s">
        <v>2603</v>
      </c>
      <c r="D330" s="183" t="s">
        <v>2611</v>
      </c>
      <c r="E330" s="210">
        <v>41898</v>
      </c>
      <c r="F330" s="211">
        <v>14</v>
      </c>
      <c r="G330" s="211">
        <v>4660</v>
      </c>
    </row>
    <row r="331" spans="1:7" x14ac:dyDescent="0.25">
      <c r="A331" s="99" t="s">
        <v>3023</v>
      </c>
      <c r="B331" s="183" t="s">
        <v>325</v>
      </c>
      <c r="C331" s="183" t="s">
        <v>2596</v>
      </c>
      <c r="D331" s="183" t="s">
        <v>2599</v>
      </c>
      <c r="E331" s="210">
        <v>42271</v>
      </c>
      <c r="F331" s="211">
        <v>13</v>
      </c>
      <c r="G331" s="211">
        <v>4655</v>
      </c>
    </row>
    <row r="332" spans="1:7" x14ac:dyDescent="0.25">
      <c r="A332" s="99" t="s">
        <v>2649</v>
      </c>
      <c r="B332" s="183" t="s">
        <v>2612</v>
      </c>
      <c r="C332" s="183" t="s">
        <v>2596</v>
      </c>
      <c r="D332" s="183" t="s">
        <v>2597</v>
      </c>
      <c r="E332" s="210">
        <v>42053</v>
      </c>
      <c r="F332" s="211">
        <v>13</v>
      </c>
      <c r="G332" s="211">
        <v>4655</v>
      </c>
    </row>
    <row r="333" spans="1:7" x14ac:dyDescent="0.25">
      <c r="A333" s="99" t="s">
        <v>3072</v>
      </c>
      <c r="B333" s="183" t="s">
        <v>2613</v>
      </c>
      <c r="C333" s="183" t="s">
        <v>2603</v>
      </c>
      <c r="D333" s="183" t="s">
        <v>2597</v>
      </c>
      <c r="E333" s="210">
        <v>41811</v>
      </c>
      <c r="F333" s="211">
        <v>8</v>
      </c>
      <c r="G333" s="211">
        <v>4655</v>
      </c>
    </row>
    <row r="334" spans="1:7" x14ac:dyDescent="0.25">
      <c r="A334" s="99" t="s">
        <v>3205</v>
      </c>
      <c r="B334" s="183" t="s">
        <v>2607</v>
      </c>
      <c r="C334" s="183" t="s">
        <v>2596</v>
      </c>
      <c r="D334" s="183" t="s">
        <v>2606</v>
      </c>
      <c r="E334" s="210">
        <v>41688</v>
      </c>
      <c r="F334" s="211">
        <v>12</v>
      </c>
      <c r="G334" s="209">
        <v>4655</v>
      </c>
    </row>
    <row r="335" spans="1:7" x14ac:dyDescent="0.25">
      <c r="A335" s="99" t="s">
        <v>2675</v>
      </c>
      <c r="B335" s="183" t="s">
        <v>2608</v>
      </c>
      <c r="C335" s="183" t="s">
        <v>2598</v>
      </c>
      <c r="D335" s="183" t="s">
        <v>2601</v>
      </c>
      <c r="E335" s="210">
        <v>42024</v>
      </c>
      <c r="F335" s="211">
        <v>15</v>
      </c>
      <c r="G335" s="211">
        <v>4635</v>
      </c>
    </row>
    <row r="336" spans="1:7" x14ac:dyDescent="0.25">
      <c r="A336" s="99" t="s">
        <v>2977</v>
      </c>
      <c r="B336" s="183" t="s">
        <v>2600</v>
      </c>
      <c r="C336" s="183" t="s">
        <v>2598</v>
      </c>
      <c r="D336" s="183" t="s">
        <v>2599</v>
      </c>
      <c r="E336" s="210">
        <v>41702</v>
      </c>
      <c r="F336" s="211">
        <v>11</v>
      </c>
      <c r="G336" s="209">
        <v>4630</v>
      </c>
    </row>
    <row r="337" spans="1:7" x14ac:dyDescent="0.25">
      <c r="A337" s="99" t="s">
        <v>2986</v>
      </c>
      <c r="B337" s="183" t="s">
        <v>2605</v>
      </c>
      <c r="C337" s="183" t="s">
        <v>2603</v>
      </c>
      <c r="D337" s="183" t="s">
        <v>2601</v>
      </c>
      <c r="E337" s="210">
        <v>41684</v>
      </c>
      <c r="F337" s="211">
        <v>15</v>
      </c>
      <c r="G337" s="211">
        <v>4620</v>
      </c>
    </row>
    <row r="338" spans="1:7" x14ac:dyDescent="0.25">
      <c r="A338" s="99" t="s">
        <v>2619</v>
      </c>
      <c r="B338" s="183" t="s">
        <v>2602</v>
      </c>
      <c r="C338" s="183" t="s">
        <v>2603</v>
      </c>
      <c r="D338" s="183" t="s">
        <v>2597</v>
      </c>
      <c r="E338" s="210">
        <v>42090</v>
      </c>
      <c r="F338" s="211">
        <v>13</v>
      </c>
      <c r="G338" s="211">
        <v>4615</v>
      </c>
    </row>
    <row r="339" spans="1:7" x14ac:dyDescent="0.25">
      <c r="A339" s="99" t="s">
        <v>3245</v>
      </c>
      <c r="B339" s="183" t="s">
        <v>2614</v>
      </c>
      <c r="C339" s="183" t="s">
        <v>2598</v>
      </c>
      <c r="D339" s="183" t="s">
        <v>2606</v>
      </c>
      <c r="E339" s="210">
        <v>42314</v>
      </c>
      <c r="F339" s="211">
        <v>10</v>
      </c>
      <c r="G339" s="211">
        <v>4610</v>
      </c>
    </row>
    <row r="340" spans="1:7" x14ac:dyDescent="0.25">
      <c r="A340" s="99" t="s">
        <v>3412</v>
      </c>
      <c r="B340" s="183" t="s">
        <v>325</v>
      </c>
      <c r="C340" s="183" t="s">
        <v>2598</v>
      </c>
      <c r="D340" s="183" t="s">
        <v>2611</v>
      </c>
      <c r="E340" s="210">
        <v>42223</v>
      </c>
      <c r="F340" s="211">
        <v>12</v>
      </c>
      <c r="G340" s="211">
        <v>4610</v>
      </c>
    </row>
    <row r="341" spans="1:7" x14ac:dyDescent="0.25">
      <c r="A341" s="99" t="s">
        <v>2695</v>
      </c>
      <c r="B341" s="183" t="s">
        <v>2613</v>
      </c>
      <c r="C341" s="183" t="s">
        <v>2598</v>
      </c>
      <c r="D341" s="183" t="s">
        <v>2611</v>
      </c>
      <c r="E341" s="210">
        <v>42365</v>
      </c>
      <c r="F341" s="211">
        <v>14</v>
      </c>
      <c r="G341" s="211">
        <v>4590</v>
      </c>
    </row>
    <row r="342" spans="1:7" x14ac:dyDescent="0.25">
      <c r="A342" s="99" t="s">
        <v>2669</v>
      </c>
      <c r="B342" s="183" t="s">
        <v>2604</v>
      </c>
      <c r="C342" s="183" t="s">
        <v>2609</v>
      </c>
      <c r="D342" s="183" t="s">
        <v>2606</v>
      </c>
      <c r="E342" s="210">
        <v>41676</v>
      </c>
      <c r="F342" s="211">
        <v>11</v>
      </c>
      <c r="G342" s="209">
        <v>4585</v>
      </c>
    </row>
    <row r="343" spans="1:7" x14ac:dyDescent="0.25">
      <c r="A343" s="99" t="s">
        <v>2791</v>
      </c>
      <c r="B343" s="183" t="s">
        <v>2608</v>
      </c>
      <c r="C343" s="183" t="s">
        <v>2609</v>
      </c>
      <c r="D343" s="183" t="s">
        <v>2599</v>
      </c>
      <c r="E343" s="210">
        <v>42209</v>
      </c>
      <c r="F343" s="211">
        <v>9</v>
      </c>
      <c r="G343" s="211">
        <v>4580</v>
      </c>
    </row>
    <row r="344" spans="1:7" x14ac:dyDescent="0.25">
      <c r="A344" s="99" t="s">
        <v>3326</v>
      </c>
      <c r="B344" s="183" t="s">
        <v>2610</v>
      </c>
      <c r="C344" s="183" t="s">
        <v>2596</v>
      </c>
      <c r="D344" s="183" t="s">
        <v>2606</v>
      </c>
      <c r="E344" s="210">
        <v>42153</v>
      </c>
      <c r="F344" s="211">
        <v>10</v>
      </c>
      <c r="G344" s="211">
        <v>4580</v>
      </c>
    </row>
    <row r="345" spans="1:7" x14ac:dyDescent="0.25">
      <c r="A345" s="99" t="s">
        <v>3378</v>
      </c>
      <c r="B345" s="183" t="s">
        <v>2605</v>
      </c>
      <c r="C345" s="183" t="s">
        <v>2598</v>
      </c>
      <c r="D345" s="183" t="s">
        <v>2599</v>
      </c>
      <c r="E345" s="210">
        <v>41712</v>
      </c>
      <c r="F345" s="211">
        <v>9</v>
      </c>
      <c r="G345" s="209">
        <v>4580</v>
      </c>
    </row>
    <row r="346" spans="1:7" x14ac:dyDescent="0.25">
      <c r="A346" s="99" t="s">
        <v>3206</v>
      </c>
      <c r="B346" s="183" t="s">
        <v>2604</v>
      </c>
      <c r="C346" s="183" t="s">
        <v>2598</v>
      </c>
      <c r="D346" s="183" t="s">
        <v>2599</v>
      </c>
      <c r="E346" s="210">
        <v>41710</v>
      </c>
      <c r="F346" s="211">
        <v>11</v>
      </c>
      <c r="G346" s="209">
        <v>4555</v>
      </c>
    </row>
    <row r="347" spans="1:7" x14ac:dyDescent="0.25">
      <c r="A347" s="99" t="s">
        <v>2981</v>
      </c>
      <c r="B347" s="183" t="s">
        <v>2595</v>
      </c>
      <c r="C347" s="183" t="s">
        <v>2609</v>
      </c>
      <c r="D347" s="183" t="s">
        <v>2597</v>
      </c>
      <c r="E347" s="210">
        <v>42251</v>
      </c>
      <c r="F347" s="211">
        <v>8</v>
      </c>
      <c r="G347" s="211">
        <v>4550</v>
      </c>
    </row>
    <row r="348" spans="1:7" x14ac:dyDescent="0.25">
      <c r="A348" s="99" t="s">
        <v>2638</v>
      </c>
      <c r="B348" s="183" t="s">
        <v>2608</v>
      </c>
      <c r="C348" s="183" t="s">
        <v>2596</v>
      </c>
      <c r="D348" s="183" t="s">
        <v>2606</v>
      </c>
      <c r="E348" s="210">
        <v>42129</v>
      </c>
      <c r="F348" s="211">
        <v>8</v>
      </c>
      <c r="G348" s="211">
        <v>4550</v>
      </c>
    </row>
    <row r="349" spans="1:7" x14ac:dyDescent="0.25">
      <c r="A349" s="99" t="s">
        <v>3368</v>
      </c>
      <c r="B349" s="183" t="s">
        <v>2605</v>
      </c>
      <c r="C349" s="183" t="s">
        <v>2603</v>
      </c>
      <c r="D349" s="183" t="s">
        <v>2606</v>
      </c>
      <c r="E349" s="210">
        <v>41829</v>
      </c>
      <c r="F349" s="211">
        <v>14</v>
      </c>
      <c r="G349" s="211">
        <v>4550</v>
      </c>
    </row>
    <row r="350" spans="1:7" x14ac:dyDescent="0.25">
      <c r="A350" s="99" t="s">
        <v>2923</v>
      </c>
      <c r="B350" s="183" t="s">
        <v>2602</v>
      </c>
      <c r="C350" s="183" t="s">
        <v>2603</v>
      </c>
      <c r="D350" s="183" t="s">
        <v>2601</v>
      </c>
      <c r="E350" s="210">
        <v>42292</v>
      </c>
      <c r="F350" s="211">
        <v>11</v>
      </c>
      <c r="G350" s="211">
        <v>4547</v>
      </c>
    </row>
    <row r="351" spans="1:7" x14ac:dyDescent="0.25">
      <c r="A351" s="99" t="s">
        <v>2909</v>
      </c>
      <c r="B351" s="183" t="s">
        <v>325</v>
      </c>
      <c r="C351" s="183" t="s">
        <v>2598</v>
      </c>
      <c r="D351" s="183" t="s">
        <v>2611</v>
      </c>
      <c r="E351" s="210">
        <v>41821</v>
      </c>
      <c r="F351" s="211">
        <v>13</v>
      </c>
      <c r="G351" s="211">
        <v>4535</v>
      </c>
    </row>
    <row r="352" spans="1:7" x14ac:dyDescent="0.25">
      <c r="A352" s="99" t="s">
        <v>2863</v>
      </c>
      <c r="B352" s="183" t="s">
        <v>2614</v>
      </c>
      <c r="C352" s="183" t="s">
        <v>2598</v>
      </c>
      <c r="D352" s="183" t="s">
        <v>2597</v>
      </c>
      <c r="E352" s="210">
        <v>41738</v>
      </c>
      <c r="F352" s="211">
        <v>8</v>
      </c>
      <c r="G352" s="211">
        <v>4535</v>
      </c>
    </row>
    <row r="353" spans="1:7" x14ac:dyDescent="0.25">
      <c r="A353" s="99" t="s">
        <v>2751</v>
      </c>
      <c r="B353" s="183" t="s">
        <v>2600</v>
      </c>
      <c r="C353" s="183" t="s">
        <v>2603</v>
      </c>
      <c r="D353" s="183" t="s">
        <v>2599</v>
      </c>
      <c r="E353" s="210">
        <v>42124</v>
      </c>
      <c r="F353" s="211">
        <v>10</v>
      </c>
      <c r="G353" s="211">
        <v>4530</v>
      </c>
    </row>
    <row r="354" spans="1:7" x14ac:dyDescent="0.25">
      <c r="A354" s="99" t="s">
        <v>3342</v>
      </c>
      <c r="B354" s="183" t="s">
        <v>2610</v>
      </c>
      <c r="C354" s="183" t="s">
        <v>2603</v>
      </c>
      <c r="D354" s="183" t="s">
        <v>2611</v>
      </c>
      <c r="E354" s="210">
        <v>42093</v>
      </c>
      <c r="F354" s="211">
        <v>15</v>
      </c>
      <c r="G354" s="211">
        <v>4530</v>
      </c>
    </row>
    <row r="355" spans="1:7" x14ac:dyDescent="0.25">
      <c r="A355" s="99" t="s">
        <v>3309</v>
      </c>
      <c r="B355" s="183" t="s">
        <v>2612</v>
      </c>
      <c r="C355" s="183" t="s">
        <v>2603</v>
      </c>
      <c r="D355" s="183" t="s">
        <v>2606</v>
      </c>
      <c r="E355" s="210">
        <v>41686</v>
      </c>
      <c r="F355" s="211">
        <v>14</v>
      </c>
      <c r="G355" s="209">
        <v>4495</v>
      </c>
    </row>
    <row r="356" spans="1:7" x14ac:dyDescent="0.25">
      <c r="A356" s="99" t="s">
        <v>2934</v>
      </c>
      <c r="B356" s="183" t="s">
        <v>325</v>
      </c>
      <c r="C356" s="183" t="s">
        <v>2609</v>
      </c>
      <c r="D356" s="183" t="s">
        <v>2599</v>
      </c>
      <c r="E356" s="210">
        <v>42030</v>
      </c>
      <c r="F356" s="211">
        <v>9</v>
      </c>
      <c r="G356" s="211">
        <v>4480</v>
      </c>
    </row>
    <row r="357" spans="1:7" x14ac:dyDescent="0.25">
      <c r="A357" s="99" t="s">
        <v>3093</v>
      </c>
      <c r="B357" s="183" t="s">
        <v>2610</v>
      </c>
      <c r="C357" s="183" t="s">
        <v>2609</v>
      </c>
      <c r="D357" s="183" t="s">
        <v>2597</v>
      </c>
      <c r="E357" s="210">
        <v>42021</v>
      </c>
      <c r="F357" s="211">
        <v>8</v>
      </c>
      <c r="G357" s="211">
        <v>4480</v>
      </c>
    </row>
    <row r="358" spans="1:7" x14ac:dyDescent="0.25">
      <c r="A358" s="99" t="s">
        <v>2836</v>
      </c>
      <c r="B358" s="183" t="s">
        <v>325</v>
      </c>
      <c r="C358" s="183" t="s">
        <v>2596</v>
      </c>
      <c r="D358" s="183" t="s">
        <v>2611</v>
      </c>
      <c r="E358" s="210">
        <v>41720</v>
      </c>
      <c r="F358" s="211">
        <v>8</v>
      </c>
      <c r="G358" s="211">
        <v>4480</v>
      </c>
    </row>
    <row r="359" spans="1:7" x14ac:dyDescent="0.25">
      <c r="A359" s="99" t="s">
        <v>3214</v>
      </c>
      <c r="B359" s="183" t="s">
        <v>2595</v>
      </c>
      <c r="C359" s="183" t="s">
        <v>2598</v>
      </c>
      <c r="D359" s="183" t="s">
        <v>2606</v>
      </c>
      <c r="E359" s="210">
        <v>41715</v>
      </c>
      <c r="F359" s="211">
        <v>9</v>
      </c>
      <c r="G359" s="211">
        <v>4480</v>
      </c>
    </row>
    <row r="360" spans="1:7" x14ac:dyDescent="0.25">
      <c r="A360" s="99" t="s">
        <v>3266</v>
      </c>
      <c r="B360" s="183" t="s">
        <v>2610</v>
      </c>
      <c r="C360" s="183" t="s">
        <v>2598</v>
      </c>
      <c r="D360" s="183" t="s">
        <v>2599</v>
      </c>
      <c r="E360" s="210">
        <v>41986</v>
      </c>
      <c r="F360" s="211">
        <v>9</v>
      </c>
      <c r="G360" s="211">
        <v>4465</v>
      </c>
    </row>
    <row r="361" spans="1:7" x14ac:dyDescent="0.25">
      <c r="A361" s="99" t="s">
        <v>2940</v>
      </c>
      <c r="B361" s="183" t="s">
        <v>2602</v>
      </c>
      <c r="C361" s="183" t="s">
        <v>2609</v>
      </c>
      <c r="D361" s="183" t="s">
        <v>2599</v>
      </c>
      <c r="E361" s="210">
        <v>41756</v>
      </c>
      <c r="F361" s="211">
        <v>8</v>
      </c>
      <c r="G361" s="211">
        <v>4465</v>
      </c>
    </row>
    <row r="362" spans="1:7" x14ac:dyDescent="0.25">
      <c r="A362" s="99" t="s">
        <v>3109</v>
      </c>
      <c r="B362" s="183" t="s">
        <v>2608</v>
      </c>
      <c r="C362" s="183" t="s">
        <v>2609</v>
      </c>
      <c r="D362" s="183" t="s">
        <v>2606</v>
      </c>
      <c r="E362" s="210">
        <v>42097</v>
      </c>
      <c r="F362" s="211">
        <v>10</v>
      </c>
      <c r="G362" s="211">
        <v>4460</v>
      </c>
    </row>
    <row r="363" spans="1:7" x14ac:dyDescent="0.25">
      <c r="A363" s="99" t="s">
        <v>3340</v>
      </c>
      <c r="B363" s="183" t="s">
        <v>2607</v>
      </c>
      <c r="C363" s="183" t="s">
        <v>2609</v>
      </c>
      <c r="D363" s="183" t="s">
        <v>2606</v>
      </c>
      <c r="E363" s="210">
        <v>41707</v>
      </c>
      <c r="F363" s="211">
        <v>9</v>
      </c>
      <c r="G363" s="209">
        <v>4455</v>
      </c>
    </row>
    <row r="364" spans="1:7" x14ac:dyDescent="0.25">
      <c r="A364" s="99" t="s">
        <v>3291</v>
      </c>
      <c r="B364" s="183" t="s">
        <v>2607</v>
      </c>
      <c r="C364" s="183" t="s">
        <v>2596</v>
      </c>
      <c r="D364" s="183" t="s">
        <v>2606</v>
      </c>
      <c r="E364" s="210">
        <v>41782</v>
      </c>
      <c r="F364" s="211">
        <v>10</v>
      </c>
      <c r="G364" s="211">
        <v>4440</v>
      </c>
    </row>
    <row r="365" spans="1:7" x14ac:dyDescent="0.25">
      <c r="A365" s="99" t="s">
        <v>3204</v>
      </c>
      <c r="B365" s="183" t="s">
        <v>2610</v>
      </c>
      <c r="C365" s="183" t="s">
        <v>2603</v>
      </c>
      <c r="D365" s="183" t="s">
        <v>2597</v>
      </c>
      <c r="E365" s="210">
        <v>42096</v>
      </c>
      <c r="F365" s="211">
        <v>9</v>
      </c>
      <c r="G365" s="211">
        <v>4435</v>
      </c>
    </row>
    <row r="366" spans="1:7" x14ac:dyDescent="0.25">
      <c r="A366" s="99" t="s">
        <v>2857</v>
      </c>
      <c r="B366" s="183" t="s">
        <v>2602</v>
      </c>
      <c r="C366" s="183" t="s">
        <v>2603</v>
      </c>
      <c r="D366" s="183" t="s">
        <v>2611</v>
      </c>
      <c r="E366" s="210">
        <v>42059</v>
      </c>
      <c r="F366" s="211">
        <v>11</v>
      </c>
      <c r="G366" s="211">
        <v>4420</v>
      </c>
    </row>
    <row r="367" spans="1:7" x14ac:dyDescent="0.25">
      <c r="A367" s="99" t="s">
        <v>2744</v>
      </c>
      <c r="B367" s="183" t="s">
        <v>2595</v>
      </c>
      <c r="C367" s="183" t="s">
        <v>2609</v>
      </c>
      <c r="D367" s="183" t="s">
        <v>2597</v>
      </c>
      <c r="E367" s="210">
        <v>42011</v>
      </c>
      <c r="F367" s="211">
        <v>11</v>
      </c>
      <c r="G367" s="211">
        <v>4420</v>
      </c>
    </row>
    <row r="368" spans="1:7" x14ac:dyDescent="0.25">
      <c r="A368" s="99" t="s">
        <v>3352</v>
      </c>
      <c r="B368" s="183" t="s">
        <v>2610</v>
      </c>
      <c r="C368" s="183" t="s">
        <v>2598</v>
      </c>
      <c r="D368" s="183" t="s">
        <v>2599</v>
      </c>
      <c r="E368" s="210">
        <v>42145</v>
      </c>
      <c r="F368" s="211">
        <v>12</v>
      </c>
      <c r="G368" s="211">
        <v>4415</v>
      </c>
    </row>
    <row r="369" spans="1:7" x14ac:dyDescent="0.25">
      <c r="A369" s="99" t="s">
        <v>2753</v>
      </c>
      <c r="B369" s="183" t="s">
        <v>2605</v>
      </c>
      <c r="C369" s="183" t="s">
        <v>2609</v>
      </c>
      <c r="D369" s="183" t="s">
        <v>2611</v>
      </c>
      <c r="E369" s="210">
        <v>42346</v>
      </c>
      <c r="F369" s="211">
        <v>14</v>
      </c>
      <c r="G369" s="211">
        <v>4410</v>
      </c>
    </row>
    <row r="370" spans="1:7" x14ac:dyDescent="0.25">
      <c r="A370" s="99" t="s">
        <v>2767</v>
      </c>
      <c r="B370" s="183" t="s">
        <v>2613</v>
      </c>
      <c r="C370" s="183" t="s">
        <v>2603</v>
      </c>
      <c r="D370" s="183" t="s">
        <v>2601</v>
      </c>
      <c r="E370" s="210">
        <v>42355</v>
      </c>
      <c r="F370" s="211">
        <v>12</v>
      </c>
      <c r="G370" s="211">
        <v>4406</v>
      </c>
    </row>
    <row r="371" spans="1:7" x14ac:dyDescent="0.25">
      <c r="A371" s="99" t="s">
        <v>2700</v>
      </c>
      <c r="B371" s="183" t="s">
        <v>2595</v>
      </c>
      <c r="C371" s="183" t="s">
        <v>2609</v>
      </c>
      <c r="D371" s="183" t="s">
        <v>2606</v>
      </c>
      <c r="E371" s="210">
        <v>41869</v>
      </c>
      <c r="F371" s="211">
        <v>13</v>
      </c>
      <c r="G371" s="211">
        <v>4405</v>
      </c>
    </row>
    <row r="372" spans="1:7" x14ac:dyDescent="0.25">
      <c r="A372" s="99" t="s">
        <v>3117</v>
      </c>
      <c r="B372" s="183" t="s">
        <v>2607</v>
      </c>
      <c r="C372" s="183" t="s">
        <v>2603</v>
      </c>
      <c r="D372" s="183" t="s">
        <v>2606</v>
      </c>
      <c r="E372" s="210">
        <v>41967</v>
      </c>
      <c r="F372" s="211">
        <v>9</v>
      </c>
      <c r="G372" s="211">
        <v>4400</v>
      </c>
    </row>
    <row r="373" spans="1:7" x14ac:dyDescent="0.25">
      <c r="A373" s="99" t="s">
        <v>3250</v>
      </c>
      <c r="B373" s="183" t="s">
        <v>2607</v>
      </c>
      <c r="C373" s="183" t="s">
        <v>2603</v>
      </c>
      <c r="D373" s="183" t="s">
        <v>2611</v>
      </c>
      <c r="E373" s="210">
        <v>42195</v>
      </c>
      <c r="F373" s="211">
        <v>8</v>
      </c>
      <c r="G373" s="211">
        <v>4390</v>
      </c>
    </row>
    <row r="374" spans="1:7" x14ac:dyDescent="0.25">
      <c r="A374" s="99" t="s">
        <v>3038</v>
      </c>
      <c r="B374" s="183" t="s">
        <v>325</v>
      </c>
      <c r="C374" s="183" t="s">
        <v>2598</v>
      </c>
      <c r="D374" s="183" t="s">
        <v>2599</v>
      </c>
      <c r="E374" s="210">
        <v>42344</v>
      </c>
      <c r="F374" s="211">
        <v>14</v>
      </c>
      <c r="G374" s="211">
        <v>4380</v>
      </c>
    </row>
    <row r="375" spans="1:7" x14ac:dyDescent="0.25">
      <c r="A375" s="99" t="s">
        <v>2655</v>
      </c>
      <c r="B375" s="183" t="s">
        <v>2610</v>
      </c>
      <c r="C375" s="183" t="s">
        <v>2609</v>
      </c>
      <c r="D375" s="183" t="s">
        <v>2601</v>
      </c>
      <c r="E375" s="210">
        <v>42014</v>
      </c>
      <c r="F375" s="211">
        <v>13</v>
      </c>
      <c r="G375" s="211">
        <v>4371</v>
      </c>
    </row>
    <row r="376" spans="1:7" x14ac:dyDescent="0.25">
      <c r="A376" s="99" t="s">
        <v>2842</v>
      </c>
      <c r="B376" s="183" t="s">
        <v>2595</v>
      </c>
      <c r="C376" s="183" t="s">
        <v>2609</v>
      </c>
      <c r="D376" s="183" t="s">
        <v>2601</v>
      </c>
      <c r="E376" s="210">
        <v>42090</v>
      </c>
      <c r="F376" s="211">
        <v>9</v>
      </c>
      <c r="G376" s="211">
        <v>4354</v>
      </c>
    </row>
    <row r="377" spans="1:7" x14ac:dyDescent="0.25">
      <c r="A377" s="99" t="s">
        <v>3524</v>
      </c>
      <c r="B377" s="183" t="s">
        <v>2602</v>
      </c>
      <c r="C377" s="183" t="s">
        <v>2596</v>
      </c>
      <c r="D377" s="183" t="s">
        <v>2597</v>
      </c>
      <c r="E377" s="210">
        <v>42150</v>
      </c>
      <c r="F377" s="211">
        <v>9</v>
      </c>
      <c r="G377" s="211">
        <v>4340</v>
      </c>
    </row>
    <row r="378" spans="1:7" x14ac:dyDescent="0.25">
      <c r="A378" s="99" t="s">
        <v>2988</v>
      </c>
      <c r="B378" s="183" t="s">
        <v>2602</v>
      </c>
      <c r="C378" s="183" t="s">
        <v>2598</v>
      </c>
      <c r="D378" s="183" t="s">
        <v>2601</v>
      </c>
      <c r="E378" s="210">
        <v>41748</v>
      </c>
      <c r="F378" s="211">
        <v>11</v>
      </c>
      <c r="G378" s="211">
        <v>4336</v>
      </c>
    </row>
    <row r="379" spans="1:7" x14ac:dyDescent="0.25">
      <c r="A379" s="99" t="s">
        <v>3370</v>
      </c>
      <c r="B379" s="183" t="s">
        <v>2604</v>
      </c>
      <c r="C379" s="183" t="s">
        <v>2596</v>
      </c>
      <c r="D379" s="183" t="s">
        <v>2601</v>
      </c>
      <c r="E379" s="210">
        <v>41828</v>
      </c>
      <c r="F379" s="211">
        <v>9</v>
      </c>
      <c r="G379" s="211">
        <v>4331</v>
      </c>
    </row>
    <row r="380" spans="1:7" x14ac:dyDescent="0.25">
      <c r="A380" s="99" t="s">
        <v>2967</v>
      </c>
      <c r="B380" s="183" t="s">
        <v>2610</v>
      </c>
      <c r="C380" s="183" t="s">
        <v>2596</v>
      </c>
      <c r="D380" s="183" t="s">
        <v>2599</v>
      </c>
      <c r="E380" s="210">
        <v>42327</v>
      </c>
      <c r="F380" s="211">
        <v>10</v>
      </c>
      <c r="G380" s="211">
        <v>4330</v>
      </c>
    </row>
    <row r="381" spans="1:7" x14ac:dyDescent="0.25">
      <c r="A381" s="99" t="s">
        <v>2660</v>
      </c>
      <c r="B381" s="183" t="s">
        <v>2605</v>
      </c>
      <c r="C381" s="183" t="s">
        <v>2609</v>
      </c>
      <c r="D381" s="183" t="s">
        <v>2611</v>
      </c>
      <c r="E381" s="210">
        <v>41839</v>
      </c>
      <c r="F381" s="211">
        <v>13</v>
      </c>
      <c r="G381" s="211">
        <v>4330</v>
      </c>
    </row>
    <row r="382" spans="1:7" x14ac:dyDescent="0.25">
      <c r="A382" s="99" t="s">
        <v>2624</v>
      </c>
      <c r="B382" s="183" t="s">
        <v>2595</v>
      </c>
      <c r="C382" s="183" t="s">
        <v>2609</v>
      </c>
      <c r="D382" s="183" t="s">
        <v>2597</v>
      </c>
      <c r="E382" s="210">
        <v>41741</v>
      </c>
      <c r="F382" s="211">
        <v>12</v>
      </c>
      <c r="G382" s="211">
        <v>4330</v>
      </c>
    </row>
    <row r="383" spans="1:7" x14ac:dyDescent="0.25">
      <c r="A383" s="99" t="s">
        <v>2784</v>
      </c>
      <c r="B383" s="183" t="s">
        <v>325</v>
      </c>
      <c r="C383" s="183" t="s">
        <v>2598</v>
      </c>
      <c r="D383" s="183" t="s">
        <v>2606</v>
      </c>
      <c r="E383" s="210">
        <v>41685</v>
      </c>
      <c r="F383" s="211">
        <v>8</v>
      </c>
      <c r="G383" s="209">
        <v>4305</v>
      </c>
    </row>
    <row r="384" spans="1:7" x14ac:dyDescent="0.25">
      <c r="A384" s="99" t="s">
        <v>2797</v>
      </c>
      <c r="B384" s="183" t="s">
        <v>2604</v>
      </c>
      <c r="C384" s="183" t="s">
        <v>2596</v>
      </c>
      <c r="D384" s="183" t="s">
        <v>2606</v>
      </c>
      <c r="E384" s="210">
        <v>42197</v>
      </c>
      <c r="F384" s="211">
        <v>12</v>
      </c>
      <c r="G384" s="211">
        <v>4285</v>
      </c>
    </row>
    <row r="385" spans="1:7" x14ac:dyDescent="0.25">
      <c r="A385" s="99" t="s">
        <v>3348</v>
      </c>
      <c r="B385" s="183" t="s">
        <v>2612</v>
      </c>
      <c r="C385" s="183" t="s">
        <v>2603</v>
      </c>
      <c r="D385" s="183" t="s">
        <v>2606</v>
      </c>
      <c r="E385" s="210">
        <v>41997</v>
      </c>
      <c r="F385" s="211">
        <v>8</v>
      </c>
      <c r="G385" s="211">
        <v>4265</v>
      </c>
    </row>
    <row r="386" spans="1:7" x14ac:dyDescent="0.25">
      <c r="A386" s="99" t="s">
        <v>3367</v>
      </c>
      <c r="B386" s="183" t="s">
        <v>2602</v>
      </c>
      <c r="C386" s="183" t="s">
        <v>2596</v>
      </c>
      <c r="D386" s="183" t="s">
        <v>2611</v>
      </c>
      <c r="E386" s="210">
        <v>41648</v>
      </c>
      <c r="F386" s="211">
        <v>10</v>
      </c>
      <c r="G386" s="209">
        <v>4260</v>
      </c>
    </row>
    <row r="387" spans="1:7" x14ac:dyDescent="0.25">
      <c r="A387" s="99" t="s">
        <v>2736</v>
      </c>
      <c r="B387" s="183" t="s">
        <v>2612</v>
      </c>
      <c r="C387" s="183" t="s">
        <v>2603</v>
      </c>
      <c r="D387" s="183" t="s">
        <v>2599</v>
      </c>
      <c r="E387" s="210">
        <v>41958</v>
      </c>
      <c r="F387" s="211">
        <v>8</v>
      </c>
      <c r="G387" s="211">
        <v>4255</v>
      </c>
    </row>
    <row r="388" spans="1:7" x14ac:dyDescent="0.25">
      <c r="A388" s="99" t="s">
        <v>3373</v>
      </c>
      <c r="B388" s="183" t="s">
        <v>325</v>
      </c>
      <c r="C388" s="183" t="s">
        <v>2598</v>
      </c>
      <c r="D388" s="183" t="s">
        <v>2611</v>
      </c>
      <c r="E388" s="210">
        <v>41645</v>
      </c>
      <c r="F388" s="211">
        <v>10</v>
      </c>
      <c r="G388" s="209">
        <v>4250</v>
      </c>
    </row>
    <row r="389" spans="1:7" x14ac:dyDescent="0.25">
      <c r="A389" s="99" t="s">
        <v>3091</v>
      </c>
      <c r="B389" s="183" t="s">
        <v>2605</v>
      </c>
      <c r="C389" s="183" t="s">
        <v>2603</v>
      </c>
      <c r="D389" s="183" t="s">
        <v>2599</v>
      </c>
      <c r="E389" s="210">
        <v>41972</v>
      </c>
      <c r="F389" s="211">
        <v>9</v>
      </c>
      <c r="G389" s="211">
        <v>4240</v>
      </c>
    </row>
    <row r="390" spans="1:7" x14ac:dyDescent="0.25">
      <c r="A390" s="99" t="s">
        <v>3196</v>
      </c>
      <c r="B390" s="183" t="s">
        <v>2614</v>
      </c>
      <c r="C390" s="183" t="s">
        <v>2596</v>
      </c>
      <c r="D390" s="183" t="s">
        <v>2599</v>
      </c>
      <c r="E390" s="210">
        <v>41899</v>
      </c>
      <c r="F390" s="211">
        <v>10</v>
      </c>
      <c r="G390" s="211">
        <v>4230</v>
      </c>
    </row>
    <row r="391" spans="1:7" x14ac:dyDescent="0.25">
      <c r="A391" s="99" t="s">
        <v>3435</v>
      </c>
      <c r="B391" s="183" t="s">
        <v>2605</v>
      </c>
      <c r="C391" s="183" t="s">
        <v>2603</v>
      </c>
      <c r="D391" s="183" t="s">
        <v>2601</v>
      </c>
      <c r="E391" s="210">
        <v>42048</v>
      </c>
      <c r="F391" s="211">
        <v>14</v>
      </c>
      <c r="G391" s="211">
        <v>4216</v>
      </c>
    </row>
    <row r="392" spans="1:7" x14ac:dyDescent="0.25">
      <c r="A392" s="99" t="s">
        <v>3434</v>
      </c>
      <c r="B392" s="183" t="s">
        <v>2605</v>
      </c>
      <c r="C392" s="183" t="s">
        <v>2603</v>
      </c>
      <c r="D392" s="183" t="s">
        <v>2611</v>
      </c>
      <c r="E392" s="210">
        <v>41790</v>
      </c>
      <c r="F392" s="211">
        <v>12</v>
      </c>
      <c r="G392" s="211">
        <v>4210</v>
      </c>
    </row>
    <row r="393" spans="1:7" x14ac:dyDescent="0.25">
      <c r="A393" s="99" t="s">
        <v>3129</v>
      </c>
      <c r="B393" s="183" t="s">
        <v>2607</v>
      </c>
      <c r="C393" s="183" t="s">
        <v>2598</v>
      </c>
      <c r="D393" s="183" t="s">
        <v>2597</v>
      </c>
      <c r="E393" s="210">
        <v>42149</v>
      </c>
      <c r="F393" s="211">
        <v>9</v>
      </c>
      <c r="G393" s="211">
        <v>4205</v>
      </c>
    </row>
    <row r="394" spans="1:7" x14ac:dyDescent="0.25">
      <c r="A394" s="99" t="s">
        <v>3449</v>
      </c>
      <c r="B394" s="183" t="s">
        <v>2600</v>
      </c>
      <c r="C394" s="183" t="s">
        <v>2603</v>
      </c>
      <c r="D394" s="183" t="s">
        <v>2601</v>
      </c>
      <c r="E394" s="210">
        <v>41797</v>
      </c>
      <c r="F394" s="211">
        <v>13</v>
      </c>
      <c r="G394" s="211">
        <v>4201</v>
      </c>
    </row>
    <row r="395" spans="1:7" x14ac:dyDescent="0.25">
      <c r="A395" s="99" t="s">
        <v>2914</v>
      </c>
      <c r="B395" s="183" t="s">
        <v>2612</v>
      </c>
      <c r="C395" s="183" t="s">
        <v>2596</v>
      </c>
      <c r="D395" s="183" t="s">
        <v>2606</v>
      </c>
      <c r="E395" s="210">
        <v>42300</v>
      </c>
      <c r="F395" s="211">
        <v>8</v>
      </c>
      <c r="G395" s="211">
        <v>4200</v>
      </c>
    </row>
    <row r="396" spans="1:7" x14ac:dyDescent="0.25">
      <c r="A396" s="99" t="s">
        <v>2733</v>
      </c>
      <c r="B396" s="183" t="s">
        <v>2595</v>
      </c>
      <c r="C396" s="183" t="s">
        <v>2598</v>
      </c>
      <c r="D396" s="183" t="s">
        <v>2597</v>
      </c>
      <c r="E396" s="210">
        <v>41919</v>
      </c>
      <c r="F396" s="211">
        <v>12</v>
      </c>
      <c r="G396" s="211">
        <v>4200</v>
      </c>
    </row>
    <row r="397" spans="1:7" x14ac:dyDescent="0.25">
      <c r="A397" s="99" t="s">
        <v>3345</v>
      </c>
      <c r="B397" s="183" t="s">
        <v>2612</v>
      </c>
      <c r="C397" s="183" t="s">
        <v>2603</v>
      </c>
      <c r="D397" s="183" t="s">
        <v>2599</v>
      </c>
      <c r="E397" s="210">
        <v>41841</v>
      </c>
      <c r="F397" s="211">
        <v>14</v>
      </c>
      <c r="G397" s="211">
        <v>4200</v>
      </c>
    </row>
    <row r="398" spans="1:7" x14ac:dyDescent="0.25">
      <c r="A398" s="99" t="s">
        <v>3325</v>
      </c>
      <c r="B398" s="183" t="s">
        <v>2605</v>
      </c>
      <c r="C398" s="183" t="s">
        <v>2596</v>
      </c>
      <c r="D398" s="183" t="s">
        <v>2597</v>
      </c>
      <c r="E398" s="210">
        <v>42167</v>
      </c>
      <c r="F398" s="211">
        <v>11</v>
      </c>
      <c r="G398" s="211">
        <v>4190</v>
      </c>
    </row>
    <row r="399" spans="1:7" x14ac:dyDescent="0.25">
      <c r="A399" s="99" t="s">
        <v>3057</v>
      </c>
      <c r="B399" s="183" t="s">
        <v>325</v>
      </c>
      <c r="C399" s="183" t="s">
        <v>2596</v>
      </c>
      <c r="D399" s="183" t="s">
        <v>2601</v>
      </c>
      <c r="E399" s="210">
        <v>42087</v>
      </c>
      <c r="F399" s="211">
        <v>7</v>
      </c>
      <c r="G399" s="211">
        <v>4183</v>
      </c>
    </row>
    <row r="400" spans="1:7" x14ac:dyDescent="0.25">
      <c r="A400" s="99" t="s">
        <v>2629</v>
      </c>
      <c r="B400" s="183" t="s">
        <v>2612</v>
      </c>
      <c r="C400" s="183" t="s">
        <v>2603</v>
      </c>
      <c r="D400" s="183" t="s">
        <v>2611</v>
      </c>
      <c r="E400" s="210">
        <v>42001</v>
      </c>
      <c r="F400" s="211">
        <v>11</v>
      </c>
      <c r="G400" s="211">
        <v>4180</v>
      </c>
    </row>
    <row r="401" spans="1:7" x14ac:dyDescent="0.25">
      <c r="A401" s="99" t="s">
        <v>3223</v>
      </c>
      <c r="B401" s="183" t="s">
        <v>2607</v>
      </c>
      <c r="C401" s="183" t="s">
        <v>2598</v>
      </c>
      <c r="D401" s="183" t="s">
        <v>2606</v>
      </c>
      <c r="E401" s="210">
        <v>42271</v>
      </c>
      <c r="F401" s="211">
        <v>10</v>
      </c>
      <c r="G401" s="211">
        <v>4150</v>
      </c>
    </row>
    <row r="402" spans="1:7" x14ac:dyDescent="0.25">
      <c r="A402" s="99" t="s">
        <v>3394</v>
      </c>
      <c r="B402" s="183" t="s">
        <v>2600</v>
      </c>
      <c r="C402" s="183" t="s">
        <v>2603</v>
      </c>
      <c r="D402" s="183" t="s">
        <v>2597</v>
      </c>
      <c r="E402" s="210">
        <v>42008</v>
      </c>
      <c r="F402" s="211">
        <v>11</v>
      </c>
      <c r="G402" s="211">
        <v>4125</v>
      </c>
    </row>
    <row r="403" spans="1:7" x14ac:dyDescent="0.25">
      <c r="A403" s="99" t="s">
        <v>2867</v>
      </c>
      <c r="B403" s="183" t="s">
        <v>2614</v>
      </c>
      <c r="C403" s="183" t="s">
        <v>2609</v>
      </c>
      <c r="D403" s="183" t="s">
        <v>2611</v>
      </c>
      <c r="E403" s="210">
        <v>42325</v>
      </c>
      <c r="F403" s="211">
        <v>7</v>
      </c>
      <c r="G403" s="211">
        <v>4115</v>
      </c>
    </row>
    <row r="404" spans="1:7" x14ac:dyDescent="0.25">
      <c r="A404" s="99" t="s">
        <v>3141</v>
      </c>
      <c r="B404" s="183" t="s">
        <v>2612</v>
      </c>
      <c r="C404" s="183" t="s">
        <v>2598</v>
      </c>
      <c r="D404" s="183" t="s">
        <v>2611</v>
      </c>
      <c r="E404" s="210">
        <v>42327</v>
      </c>
      <c r="F404" s="211">
        <v>8</v>
      </c>
      <c r="G404" s="211">
        <v>4110</v>
      </c>
    </row>
    <row r="405" spans="1:7" x14ac:dyDescent="0.25">
      <c r="A405" s="99" t="s">
        <v>2889</v>
      </c>
      <c r="B405" s="183" t="s">
        <v>2610</v>
      </c>
      <c r="C405" s="183" t="s">
        <v>2609</v>
      </c>
      <c r="D405" s="183" t="s">
        <v>2599</v>
      </c>
      <c r="E405" s="210">
        <v>42283</v>
      </c>
      <c r="F405" s="211">
        <v>10</v>
      </c>
      <c r="G405" s="211">
        <v>4110</v>
      </c>
    </row>
    <row r="406" spans="1:7" x14ac:dyDescent="0.25">
      <c r="A406" s="99" t="s">
        <v>3481</v>
      </c>
      <c r="B406" s="183" t="s">
        <v>2595</v>
      </c>
      <c r="C406" s="183" t="s">
        <v>2598</v>
      </c>
      <c r="D406" s="183" t="s">
        <v>2606</v>
      </c>
      <c r="E406" s="210">
        <v>42183</v>
      </c>
      <c r="F406" s="211">
        <v>13</v>
      </c>
      <c r="G406" s="211">
        <v>4110</v>
      </c>
    </row>
    <row r="407" spans="1:7" x14ac:dyDescent="0.25">
      <c r="A407" s="99" t="s">
        <v>2780</v>
      </c>
      <c r="B407" s="183" t="s">
        <v>2613</v>
      </c>
      <c r="C407" s="183" t="s">
        <v>2603</v>
      </c>
      <c r="D407" s="183" t="s">
        <v>2597</v>
      </c>
      <c r="E407" s="210">
        <v>41840</v>
      </c>
      <c r="F407" s="211">
        <v>7</v>
      </c>
      <c r="G407" s="211">
        <v>4110</v>
      </c>
    </row>
    <row r="408" spans="1:7" x14ac:dyDescent="0.25">
      <c r="A408" s="99" t="s">
        <v>2822</v>
      </c>
      <c r="B408" s="183" t="s">
        <v>2602</v>
      </c>
      <c r="C408" s="183" t="s">
        <v>2598</v>
      </c>
      <c r="D408" s="183" t="s">
        <v>2599</v>
      </c>
      <c r="E408" s="210">
        <v>41930</v>
      </c>
      <c r="F408" s="211">
        <v>13</v>
      </c>
      <c r="G408" s="211">
        <v>4095</v>
      </c>
    </row>
    <row r="409" spans="1:7" x14ac:dyDescent="0.25">
      <c r="A409" s="99" t="s">
        <v>3173</v>
      </c>
      <c r="B409" s="183" t="s">
        <v>2600</v>
      </c>
      <c r="C409" s="183" t="s">
        <v>2603</v>
      </c>
      <c r="D409" s="183" t="s">
        <v>2599</v>
      </c>
      <c r="E409" s="210">
        <v>42218</v>
      </c>
      <c r="F409" s="211">
        <v>10</v>
      </c>
      <c r="G409" s="211">
        <v>4090</v>
      </c>
    </row>
    <row r="410" spans="1:7" x14ac:dyDescent="0.25">
      <c r="A410" s="99" t="s">
        <v>3154</v>
      </c>
      <c r="B410" s="183" t="s">
        <v>325</v>
      </c>
      <c r="C410" s="183" t="s">
        <v>2609</v>
      </c>
      <c r="D410" s="183" t="s">
        <v>2599</v>
      </c>
      <c r="E410" s="210">
        <v>41650</v>
      </c>
      <c r="F410" s="211">
        <v>11</v>
      </c>
      <c r="G410" s="209">
        <v>4090</v>
      </c>
    </row>
    <row r="411" spans="1:7" x14ac:dyDescent="0.25">
      <c r="A411" s="99" t="s">
        <v>3304</v>
      </c>
      <c r="B411" s="183" t="s">
        <v>325</v>
      </c>
      <c r="C411" s="183" t="s">
        <v>2609</v>
      </c>
      <c r="D411" s="183" t="s">
        <v>2611</v>
      </c>
      <c r="E411" s="210">
        <v>42362</v>
      </c>
      <c r="F411" s="211">
        <v>8</v>
      </c>
      <c r="G411" s="211">
        <v>4070</v>
      </c>
    </row>
    <row r="412" spans="1:7" x14ac:dyDescent="0.25">
      <c r="A412" s="99" t="s">
        <v>3298</v>
      </c>
      <c r="B412" s="183" t="s">
        <v>2600</v>
      </c>
      <c r="C412" s="183" t="s">
        <v>2609</v>
      </c>
      <c r="D412" s="183" t="s">
        <v>2606</v>
      </c>
      <c r="E412" s="210">
        <v>41989</v>
      </c>
      <c r="F412" s="211">
        <v>11</v>
      </c>
      <c r="G412" s="211">
        <v>4070</v>
      </c>
    </row>
    <row r="413" spans="1:7" x14ac:dyDescent="0.25">
      <c r="A413" s="99" t="s">
        <v>2699</v>
      </c>
      <c r="B413" s="183" t="s">
        <v>2610</v>
      </c>
      <c r="C413" s="183" t="s">
        <v>2603</v>
      </c>
      <c r="D413" s="183" t="s">
        <v>2611</v>
      </c>
      <c r="E413" s="210">
        <v>41847</v>
      </c>
      <c r="F413" s="211">
        <v>10</v>
      </c>
      <c r="G413" s="211">
        <v>4050</v>
      </c>
    </row>
    <row r="414" spans="1:7" x14ac:dyDescent="0.25">
      <c r="A414" s="99" t="s">
        <v>3516</v>
      </c>
      <c r="B414" s="183" t="s">
        <v>2605</v>
      </c>
      <c r="C414" s="183" t="s">
        <v>2596</v>
      </c>
      <c r="D414" s="183" t="s">
        <v>2611</v>
      </c>
      <c r="E414" s="210">
        <v>41658</v>
      </c>
      <c r="F414" s="211">
        <v>8</v>
      </c>
      <c r="G414" s="209">
        <v>4050</v>
      </c>
    </row>
    <row r="415" spans="1:7" x14ac:dyDescent="0.25">
      <c r="A415" s="99" t="s">
        <v>2995</v>
      </c>
      <c r="B415" s="183" t="s">
        <v>2612</v>
      </c>
      <c r="C415" s="183" t="s">
        <v>2596</v>
      </c>
      <c r="D415" s="183" t="s">
        <v>2597</v>
      </c>
      <c r="E415" s="210">
        <v>42062</v>
      </c>
      <c r="F415" s="211">
        <v>13</v>
      </c>
      <c r="G415" s="211">
        <v>4045</v>
      </c>
    </row>
    <row r="416" spans="1:7" x14ac:dyDescent="0.25">
      <c r="A416" s="99" t="s">
        <v>3405</v>
      </c>
      <c r="B416" s="183" t="s">
        <v>325</v>
      </c>
      <c r="C416" s="183" t="s">
        <v>2596</v>
      </c>
      <c r="D416" s="183" t="s">
        <v>2611</v>
      </c>
      <c r="E416" s="210">
        <v>41783</v>
      </c>
      <c r="F416" s="211">
        <v>9</v>
      </c>
      <c r="G416" s="211">
        <v>4040</v>
      </c>
    </row>
    <row r="417" spans="1:7" x14ac:dyDescent="0.25">
      <c r="A417" s="99" t="s">
        <v>3261</v>
      </c>
      <c r="B417" s="183" t="s">
        <v>2595</v>
      </c>
      <c r="C417" s="183" t="s">
        <v>2609</v>
      </c>
      <c r="D417" s="183" t="s">
        <v>2597</v>
      </c>
      <c r="E417" s="210">
        <v>42083</v>
      </c>
      <c r="F417" s="211">
        <v>10</v>
      </c>
      <c r="G417" s="211">
        <v>4030</v>
      </c>
    </row>
    <row r="418" spans="1:7" x14ac:dyDescent="0.25">
      <c r="A418" s="99" t="s">
        <v>3175</v>
      </c>
      <c r="B418" s="183" t="s">
        <v>325</v>
      </c>
      <c r="C418" s="183" t="s">
        <v>2609</v>
      </c>
      <c r="D418" s="183" t="s">
        <v>2601</v>
      </c>
      <c r="E418" s="210">
        <v>41923</v>
      </c>
      <c r="F418" s="211">
        <v>13</v>
      </c>
      <c r="G418" s="211">
        <v>4030</v>
      </c>
    </row>
    <row r="419" spans="1:7" x14ac:dyDescent="0.25">
      <c r="A419" s="99" t="s">
        <v>3453</v>
      </c>
      <c r="B419" s="183" t="s">
        <v>2608</v>
      </c>
      <c r="C419" s="183" t="s">
        <v>2596</v>
      </c>
      <c r="D419" s="183" t="s">
        <v>2601</v>
      </c>
      <c r="E419" s="210">
        <v>42279</v>
      </c>
      <c r="F419" s="211">
        <v>12</v>
      </c>
      <c r="G419" s="211">
        <v>4011</v>
      </c>
    </row>
    <row r="420" spans="1:7" x14ac:dyDescent="0.25">
      <c r="A420" s="99" t="s">
        <v>3230</v>
      </c>
      <c r="B420" s="183" t="s">
        <v>325</v>
      </c>
      <c r="C420" s="183" t="s">
        <v>2598</v>
      </c>
      <c r="D420" s="183" t="s">
        <v>2601</v>
      </c>
      <c r="E420" s="210">
        <v>42349</v>
      </c>
      <c r="F420" s="211">
        <v>11</v>
      </c>
      <c r="G420" s="211">
        <v>4006</v>
      </c>
    </row>
    <row r="421" spans="1:7" x14ac:dyDescent="0.25">
      <c r="A421" s="99" t="s">
        <v>3372</v>
      </c>
      <c r="B421" s="183" t="s">
        <v>2605</v>
      </c>
      <c r="C421" s="183" t="s">
        <v>2598</v>
      </c>
      <c r="D421" s="183" t="s">
        <v>2611</v>
      </c>
      <c r="E421" s="210">
        <v>42145</v>
      </c>
      <c r="F421" s="211">
        <v>13</v>
      </c>
      <c r="G421" s="211">
        <v>4005</v>
      </c>
    </row>
    <row r="422" spans="1:7" x14ac:dyDescent="0.25">
      <c r="A422" s="99" t="s">
        <v>2930</v>
      </c>
      <c r="B422" s="183" t="s">
        <v>2613</v>
      </c>
      <c r="C422" s="183" t="s">
        <v>2596</v>
      </c>
      <c r="D422" s="183" t="s">
        <v>2599</v>
      </c>
      <c r="E422" s="210">
        <v>42251</v>
      </c>
      <c r="F422" s="211">
        <v>9</v>
      </c>
      <c r="G422" s="211">
        <v>3995</v>
      </c>
    </row>
    <row r="423" spans="1:7" x14ac:dyDescent="0.25">
      <c r="A423" s="99" t="s">
        <v>3146</v>
      </c>
      <c r="B423" s="183" t="s">
        <v>2612</v>
      </c>
      <c r="C423" s="183" t="s">
        <v>2598</v>
      </c>
      <c r="D423" s="183" t="s">
        <v>2601</v>
      </c>
      <c r="E423" s="210">
        <v>42091</v>
      </c>
      <c r="F423" s="211">
        <v>12</v>
      </c>
      <c r="G423" s="211">
        <v>3986</v>
      </c>
    </row>
    <row r="424" spans="1:7" x14ac:dyDescent="0.25">
      <c r="A424" s="99" t="s">
        <v>3231</v>
      </c>
      <c r="B424" s="183" t="s">
        <v>2610</v>
      </c>
      <c r="C424" s="183" t="s">
        <v>2609</v>
      </c>
      <c r="D424" s="183" t="s">
        <v>2611</v>
      </c>
      <c r="E424" s="210">
        <v>42187</v>
      </c>
      <c r="F424" s="211">
        <v>7</v>
      </c>
      <c r="G424" s="211">
        <v>3985</v>
      </c>
    </row>
    <row r="425" spans="1:7" x14ac:dyDescent="0.25">
      <c r="A425" s="99" t="s">
        <v>2992</v>
      </c>
      <c r="B425" s="183" t="s">
        <v>2602</v>
      </c>
      <c r="C425" s="183" t="s">
        <v>2609</v>
      </c>
      <c r="D425" s="183" t="s">
        <v>2599</v>
      </c>
      <c r="E425" s="210">
        <v>41892</v>
      </c>
      <c r="F425" s="211">
        <v>8</v>
      </c>
      <c r="G425" s="211">
        <v>3985</v>
      </c>
    </row>
    <row r="426" spans="1:7" x14ac:dyDescent="0.25">
      <c r="A426" s="99" t="s">
        <v>3422</v>
      </c>
      <c r="B426" s="183" t="s">
        <v>2614</v>
      </c>
      <c r="C426" s="183" t="s">
        <v>2603</v>
      </c>
      <c r="D426" s="183" t="s">
        <v>2601</v>
      </c>
      <c r="E426" s="210">
        <v>42182</v>
      </c>
      <c r="F426" s="211">
        <v>10</v>
      </c>
      <c r="G426" s="211">
        <v>3980</v>
      </c>
    </row>
    <row r="427" spans="1:7" x14ac:dyDescent="0.25">
      <c r="A427" s="99" t="s">
        <v>3307</v>
      </c>
      <c r="B427" s="183" t="s">
        <v>2602</v>
      </c>
      <c r="C427" s="183" t="s">
        <v>2609</v>
      </c>
      <c r="D427" s="183" t="s">
        <v>2611</v>
      </c>
      <c r="E427" s="210">
        <v>41651</v>
      </c>
      <c r="F427" s="211">
        <v>10</v>
      </c>
      <c r="G427" s="209">
        <v>3960</v>
      </c>
    </row>
    <row r="428" spans="1:7" x14ac:dyDescent="0.25">
      <c r="A428" s="99" t="s">
        <v>2616</v>
      </c>
      <c r="B428" s="208" t="s">
        <v>2595</v>
      </c>
      <c r="C428" s="208" t="s">
        <v>2596</v>
      </c>
      <c r="D428" s="208" t="s">
        <v>2597</v>
      </c>
      <c r="E428" s="210">
        <v>42001</v>
      </c>
      <c r="F428" s="209">
        <v>8</v>
      </c>
      <c r="G428" s="209">
        <v>3950</v>
      </c>
    </row>
    <row r="429" spans="1:7" x14ac:dyDescent="0.25">
      <c r="A429" s="99" t="s">
        <v>2905</v>
      </c>
      <c r="B429" s="183" t="s">
        <v>325</v>
      </c>
      <c r="C429" s="183" t="s">
        <v>2596</v>
      </c>
      <c r="D429" s="183" t="s">
        <v>2601</v>
      </c>
      <c r="E429" s="210">
        <v>41964</v>
      </c>
      <c r="F429" s="211">
        <v>8</v>
      </c>
      <c r="G429" s="211">
        <v>3947</v>
      </c>
    </row>
    <row r="430" spans="1:7" x14ac:dyDescent="0.25">
      <c r="A430" s="99" t="s">
        <v>2806</v>
      </c>
      <c r="B430" s="183" t="s">
        <v>2602</v>
      </c>
      <c r="C430" s="183" t="s">
        <v>2609</v>
      </c>
      <c r="D430" s="183" t="s">
        <v>2601</v>
      </c>
      <c r="E430" s="210">
        <v>41972</v>
      </c>
      <c r="F430" s="211">
        <v>13</v>
      </c>
      <c r="G430" s="211">
        <v>3916</v>
      </c>
    </row>
    <row r="431" spans="1:7" x14ac:dyDescent="0.25">
      <c r="A431" s="99" t="s">
        <v>3085</v>
      </c>
      <c r="B431" s="183" t="s">
        <v>2605</v>
      </c>
      <c r="C431" s="183" t="s">
        <v>2598</v>
      </c>
      <c r="D431" s="183" t="s">
        <v>2597</v>
      </c>
      <c r="E431" s="210">
        <v>42011</v>
      </c>
      <c r="F431" s="211">
        <v>7</v>
      </c>
      <c r="G431" s="211">
        <v>3900</v>
      </c>
    </row>
    <row r="432" spans="1:7" x14ac:dyDescent="0.25">
      <c r="A432" s="99" t="s">
        <v>3145</v>
      </c>
      <c r="B432" s="183" t="s">
        <v>2605</v>
      </c>
      <c r="C432" s="183" t="s">
        <v>2596</v>
      </c>
      <c r="D432" s="183" t="s">
        <v>2606</v>
      </c>
      <c r="E432" s="210">
        <v>41773</v>
      </c>
      <c r="F432" s="211">
        <v>12</v>
      </c>
      <c r="G432" s="211">
        <v>3900</v>
      </c>
    </row>
    <row r="433" spans="1:7" x14ac:dyDescent="0.25">
      <c r="A433" s="99" t="s">
        <v>3186</v>
      </c>
      <c r="B433" s="183" t="s">
        <v>2595</v>
      </c>
      <c r="C433" s="183" t="s">
        <v>2598</v>
      </c>
      <c r="D433" s="183" t="s">
        <v>2611</v>
      </c>
      <c r="E433" s="210">
        <v>41699</v>
      </c>
      <c r="F433" s="211">
        <v>10</v>
      </c>
      <c r="G433" s="209">
        <v>3900</v>
      </c>
    </row>
    <row r="434" spans="1:7" x14ac:dyDescent="0.25">
      <c r="A434" s="99" t="s">
        <v>2769</v>
      </c>
      <c r="B434" s="183" t="s">
        <v>2605</v>
      </c>
      <c r="C434" s="183" t="s">
        <v>2596</v>
      </c>
      <c r="D434" s="183" t="s">
        <v>2599</v>
      </c>
      <c r="E434" s="210">
        <v>42171</v>
      </c>
      <c r="F434" s="211">
        <v>12</v>
      </c>
      <c r="G434" s="211">
        <v>3890</v>
      </c>
    </row>
    <row r="435" spans="1:7" x14ac:dyDescent="0.25">
      <c r="A435" s="99" t="s">
        <v>3375</v>
      </c>
      <c r="B435" s="183" t="s">
        <v>2607</v>
      </c>
      <c r="C435" s="183" t="s">
        <v>2596</v>
      </c>
      <c r="D435" s="183" t="s">
        <v>2597</v>
      </c>
      <c r="E435" s="210">
        <v>42268</v>
      </c>
      <c r="F435" s="211">
        <v>7</v>
      </c>
      <c r="G435" s="211">
        <v>3880</v>
      </c>
    </row>
    <row r="436" spans="1:7" x14ac:dyDescent="0.25">
      <c r="A436" s="99" t="s">
        <v>2739</v>
      </c>
      <c r="B436" s="183" t="s">
        <v>2613</v>
      </c>
      <c r="C436" s="183" t="s">
        <v>2603</v>
      </c>
      <c r="D436" s="183" t="s">
        <v>2601</v>
      </c>
      <c r="E436" s="210">
        <v>41847</v>
      </c>
      <c r="F436" s="211">
        <v>12</v>
      </c>
      <c r="G436" s="211">
        <v>3874</v>
      </c>
    </row>
    <row r="437" spans="1:7" x14ac:dyDescent="0.25">
      <c r="A437" s="99" t="s">
        <v>2900</v>
      </c>
      <c r="B437" s="183" t="s">
        <v>2608</v>
      </c>
      <c r="C437" s="183" t="s">
        <v>2603</v>
      </c>
      <c r="D437" s="183" t="s">
        <v>2611</v>
      </c>
      <c r="E437" s="210">
        <v>41959</v>
      </c>
      <c r="F437" s="211">
        <v>7</v>
      </c>
      <c r="G437" s="211">
        <v>3855</v>
      </c>
    </row>
    <row r="438" spans="1:7" x14ac:dyDescent="0.25">
      <c r="A438" s="99" t="s">
        <v>2968</v>
      </c>
      <c r="B438" s="183" t="s">
        <v>2607</v>
      </c>
      <c r="C438" s="183" t="s">
        <v>2603</v>
      </c>
      <c r="D438" s="183" t="s">
        <v>2601</v>
      </c>
      <c r="E438" s="210">
        <v>41853</v>
      </c>
      <c r="F438" s="211">
        <v>7</v>
      </c>
      <c r="G438" s="211">
        <v>3833</v>
      </c>
    </row>
    <row r="439" spans="1:7" x14ac:dyDescent="0.25">
      <c r="A439" s="99" t="s">
        <v>3237</v>
      </c>
      <c r="B439" s="183" t="s">
        <v>2595</v>
      </c>
      <c r="C439" s="183" t="s">
        <v>2598</v>
      </c>
      <c r="D439" s="183" t="s">
        <v>2597</v>
      </c>
      <c r="E439" s="210">
        <v>42042</v>
      </c>
      <c r="F439" s="211">
        <v>7</v>
      </c>
      <c r="G439" s="211">
        <v>3830</v>
      </c>
    </row>
    <row r="440" spans="1:7" x14ac:dyDescent="0.25">
      <c r="A440" s="99" t="s">
        <v>3008</v>
      </c>
      <c r="B440" s="183" t="s">
        <v>2604</v>
      </c>
      <c r="C440" s="183" t="s">
        <v>2596</v>
      </c>
      <c r="D440" s="183" t="s">
        <v>2599</v>
      </c>
      <c r="E440" s="210">
        <v>42307</v>
      </c>
      <c r="F440" s="211">
        <v>7</v>
      </c>
      <c r="G440" s="211">
        <v>3820</v>
      </c>
    </row>
    <row r="441" spans="1:7" x14ac:dyDescent="0.25">
      <c r="A441" s="99" t="s">
        <v>2851</v>
      </c>
      <c r="B441" s="183" t="s">
        <v>2602</v>
      </c>
      <c r="C441" s="183" t="s">
        <v>2609</v>
      </c>
      <c r="D441" s="183" t="s">
        <v>2611</v>
      </c>
      <c r="E441" s="210">
        <v>42213</v>
      </c>
      <c r="F441" s="211">
        <v>7</v>
      </c>
      <c r="G441" s="211">
        <v>3820</v>
      </c>
    </row>
    <row r="442" spans="1:7" x14ac:dyDescent="0.25">
      <c r="A442" s="99" t="s">
        <v>3160</v>
      </c>
      <c r="B442" s="183" t="s">
        <v>2613</v>
      </c>
      <c r="C442" s="183" t="s">
        <v>2609</v>
      </c>
      <c r="D442" s="183" t="s">
        <v>2611</v>
      </c>
      <c r="E442" s="210">
        <v>41958</v>
      </c>
      <c r="F442" s="211">
        <v>10</v>
      </c>
      <c r="G442" s="211">
        <v>3820</v>
      </c>
    </row>
    <row r="443" spans="1:7" x14ac:dyDescent="0.25">
      <c r="A443" s="99" t="s">
        <v>3517</v>
      </c>
      <c r="B443" s="183" t="s">
        <v>2604</v>
      </c>
      <c r="C443" s="183" t="s">
        <v>2603</v>
      </c>
      <c r="D443" s="183" t="s">
        <v>2606</v>
      </c>
      <c r="E443" s="210">
        <v>42007</v>
      </c>
      <c r="F443" s="211">
        <v>7</v>
      </c>
      <c r="G443" s="211">
        <v>3815</v>
      </c>
    </row>
    <row r="444" spans="1:7" x14ac:dyDescent="0.25">
      <c r="A444" s="99" t="s">
        <v>3414</v>
      </c>
      <c r="B444" s="183" t="s">
        <v>2614</v>
      </c>
      <c r="C444" s="183" t="s">
        <v>2598</v>
      </c>
      <c r="D444" s="183" t="s">
        <v>2606</v>
      </c>
      <c r="E444" s="210">
        <v>42349</v>
      </c>
      <c r="F444" s="211">
        <v>7</v>
      </c>
      <c r="G444" s="211">
        <v>3800</v>
      </c>
    </row>
    <row r="445" spans="1:7" x14ac:dyDescent="0.25">
      <c r="A445" s="99" t="s">
        <v>3480</v>
      </c>
      <c r="B445" s="183" t="s">
        <v>2602</v>
      </c>
      <c r="C445" s="183" t="s">
        <v>2603</v>
      </c>
      <c r="D445" s="183" t="s">
        <v>2597</v>
      </c>
      <c r="E445" s="210">
        <v>42321</v>
      </c>
      <c r="F445" s="211">
        <v>8</v>
      </c>
      <c r="G445" s="211">
        <v>3800</v>
      </c>
    </row>
    <row r="446" spans="1:7" x14ac:dyDescent="0.25">
      <c r="A446" s="99" t="s">
        <v>3220</v>
      </c>
      <c r="B446" s="183" t="s">
        <v>2600</v>
      </c>
      <c r="C446" s="183" t="s">
        <v>2598</v>
      </c>
      <c r="D446" s="183" t="s">
        <v>2611</v>
      </c>
      <c r="E446" s="210">
        <v>41750</v>
      </c>
      <c r="F446" s="211">
        <v>7</v>
      </c>
      <c r="G446" s="211">
        <v>3800</v>
      </c>
    </row>
    <row r="447" spans="1:7" x14ac:dyDescent="0.25">
      <c r="A447" s="99" t="s">
        <v>3385</v>
      </c>
      <c r="B447" s="183" t="s">
        <v>2607</v>
      </c>
      <c r="C447" s="183" t="s">
        <v>2598</v>
      </c>
      <c r="D447" s="183" t="s">
        <v>2601</v>
      </c>
      <c r="E447" s="210">
        <v>42356</v>
      </c>
      <c r="F447" s="211">
        <v>9</v>
      </c>
      <c r="G447" s="211">
        <v>3791</v>
      </c>
    </row>
    <row r="448" spans="1:7" x14ac:dyDescent="0.25">
      <c r="A448" s="99" t="s">
        <v>3078</v>
      </c>
      <c r="B448" s="183" t="s">
        <v>2600</v>
      </c>
      <c r="C448" s="183" t="s">
        <v>2603</v>
      </c>
      <c r="D448" s="183" t="s">
        <v>2599</v>
      </c>
      <c r="E448" s="210">
        <v>42010</v>
      </c>
      <c r="F448" s="211">
        <v>8</v>
      </c>
      <c r="G448" s="211">
        <v>3790</v>
      </c>
    </row>
    <row r="449" spans="1:7" x14ac:dyDescent="0.25">
      <c r="A449" s="99" t="s">
        <v>3257</v>
      </c>
      <c r="B449" s="183" t="s">
        <v>2602</v>
      </c>
      <c r="C449" s="183" t="s">
        <v>2603</v>
      </c>
      <c r="D449" s="183" t="s">
        <v>2601</v>
      </c>
      <c r="E449" s="210">
        <v>42101</v>
      </c>
      <c r="F449" s="211">
        <v>8</v>
      </c>
      <c r="G449" s="211">
        <v>3787</v>
      </c>
    </row>
    <row r="450" spans="1:7" x14ac:dyDescent="0.25">
      <c r="A450" s="99" t="s">
        <v>3164</v>
      </c>
      <c r="B450" s="183" t="s">
        <v>325</v>
      </c>
      <c r="C450" s="183" t="s">
        <v>2603</v>
      </c>
      <c r="D450" s="183" t="s">
        <v>2601</v>
      </c>
      <c r="E450" s="210">
        <v>41884</v>
      </c>
      <c r="F450" s="211">
        <v>9</v>
      </c>
      <c r="G450" s="211">
        <v>3780</v>
      </c>
    </row>
    <row r="451" spans="1:7" x14ac:dyDescent="0.25">
      <c r="A451" s="99" t="s">
        <v>2976</v>
      </c>
      <c r="B451" s="183" t="s">
        <v>325</v>
      </c>
      <c r="C451" s="183" t="s">
        <v>2603</v>
      </c>
      <c r="D451" s="183" t="s">
        <v>2601</v>
      </c>
      <c r="E451" s="210">
        <v>41743</v>
      </c>
      <c r="F451" s="211">
        <v>12</v>
      </c>
      <c r="G451" s="211">
        <v>3780</v>
      </c>
    </row>
    <row r="452" spans="1:7" x14ac:dyDescent="0.25">
      <c r="A452" s="99" t="s">
        <v>3268</v>
      </c>
      <c r="B452" s="183" t="s">
        <v>2613</v>
      </c>
      <c r="C452" s="183" t="s">
        <v>2598</v>
      </c>
      <c r="D452" s="183" t="s">
        <v>2599</v>
      </c>
      <c r="E452" s="210">
        <v>42223</v>
      </c>
      <c r="F452" s="211">
        <v>11</v>
      </c>
      <c r="G452" s="211">
        <v>3775</v>
      </c>
    </row>
    <row r="453" spans="1:7" x14ac:dyDescent="0.25">
      <c r="A453" s="99" t="s">
        <v>2991</v>
      </c>
      <c r="B453" s="183" t="s">
        <v>325</v>
      </c>
      <c r="C453" s="183" t="s">
        <v>2603</v>
      </c>
      <c r="D453" s="183" t="s">
        <v>2606</v>
      </c>
      <c r="E453" s="210">
        <v>41895</v>
      </c>
      <c r="F453" s="211">
        <v>9</v>
      </c>
      <c r="G453" s="211">
        <v>3770</v>
      </c>
    </row>
    <row r="454" spans="1:7" x14ac:dyDescent="0.25">
      <c r="A454" s="99" t="s">
        <v>3514</v>
      </c>
      <c r="B454" s="183" t="s">
        <v>2604</v>
      </c>
      <c r="C454" s="183" t="s">
        <v>2596</v>
      </c>
      <c r="D454" s="183" t="s">
        <v>2606</v>
      </c>
      <c r="E454" s="210">
        <v>41840</v>
      </c>
      <c r="F454" s="211">
        <v>9</v>
      </c>
      <c r="G454" s="211">
        <v>3745</v>
      </c>
    </row>
    <row r="455" spans="1:7" x14ac:dyDescent="0.25">
      <c r="A455" s="99" t="s">
        <v>2617</v>
      </c>
      <c r="B455" s="183" t="s">
        <v>325</v>
      </c>
      <c r="C455" s="183" t="s">
        <v>2598</v>
      </c>
      <c r="D455" s="183" t="s">
        <v>2599</v>
      </c>
      <c r="E455" s="210">
        <v>42010</v>
      </c>
      <c r="F455" s="211">
        <v>7</v>
      </c>
      <c r="G455" s="211">
        <v>3740</v>
      </c>
    </row>
    <row r="456" spans="1:7" x14ac:dyDescent="0.25">
      <c r="A456" s="99" t="s">
        <v>2913</v>
      </c>
      <c r="B456" s="183" t="s">
        <v>2614</v>
      </c>
      <c r="C456" s="183" t="s">
        <v>2598</v>
      </c>
      <c r="D456" s="183" t="s">
        <v>2597</v>
      </c>
      <c r="E456" s="210">
        <v>42236</v>
      </c>
      <c r="F456" s="211">
        <v>8</v>
      </c>
      <c r="G456" s="211">
        <v>3735</v>
      </c>
    </row>
    <row r="457" spans="1:7" x14ac:dyDescent="0.25">
      <c r="A457" s="99" t="s">
        <v>3199</v>
      </c>
      <c r="B457" s="183" t="s">
        <v>2607</v>
      </c>
      <c r="C457" s="183" t="s">
        <v>2598</v>
      </c>
      <c r="D457" s="183" t="s">
        <v>2611</v>
      </c>
      <c r="E457" s="210">
        <v>41997</v>
      </c>
      <c r="F457" s="211">
        <v>9</v>
      </c>
      <c r="G457" s="211">
        <v>3735</v>
      </c>
    </row>
    <row r="458" spans="1:7" x14ac:dyDescent="0.25">
      <c r="A458" s="99" t="s">
        <v>3066</v>
      </c>
      <c r="B458" s="183" t="s">
        <v>325</v>
      </c>
      <c r="C458" s="183" t="s">
        <v>2596</v>
      </c>
      <c r="D458" s="183" t="s">
        <v>2601</v>
      </c>
      <c r="E458" s="210">
        <v>41881</v>
      </c>
      <c r="F458" s="211">
        <v>11</v>
      </c>
      <c r="G458" s="211">
        <v>3731</v>
      </c>
    </row>
    <row r="459" spans="1:7" x14ac:dyDescent="0.25">
      <c r="A459" s="99" t="s">
        <v>3067</v>
      </c>
      <c r="B459" s="183" t="s">
        <v>2607</v>
      </c>
      <c r="C459" s="183" t="s">
        <v>2598</v>
      </c>
      <c r="D459" s="183" t="s">
        <v>2606</v>
      </c>
      <c r="E459" s="210">
        <v>41800</v>
      </c>
      <c r="F459" s="211">
        <v>10</v>
      </c>
      <c r="G459" s="211">
        <v>3730</v>
      </c>
    </row>
    <row r="460" spans="1:7" x14ac:dyDescent="0.25">
      <c r="A460" s="99" t="s">
        <v>3465</v>
      </c>
      <c r="B460" s="183" t="s">
        <v>2604</v>
      </c>
      <c r="C460" s="183" t="s">
        <v>2596</v>
      </c>
      <c r="D460" s="183" t="s">
        <v>2599</v>
      </c>
      <c r="E460" s="210">
        <v>41706</v>
      </c>
      <c r="F460" s="211">
        <v>8</v>
      </c>
      <c r="G460" s="209">
        <v>3720</v>
      </c>
    </row>
    <row r="461" spans="1:7" x14ac:dyDescent="0.25">
      <c r="A461" s="99" t="s">
        <v>3046</v>
      </c>
      <c r="B461" s="183" t="s">
        <v>2607</v>
      </c>
      <c r="C461" s="183" t="s">
        <v>2603</v>
      </c>
      <c r="D461" s="183" t="s">
        <v>2606</v>
      </c>
      <c r="E461" s="210">
        <v>42042</v>
      </c>
      <c r="F461" s="211">
        <v>11</v>
      </c>
      <c r="G461" s="211">
        <v>3695</v>
      </c>
    </row>
    <row r="462" spans="1:7" x14ac:dyDescent="0.25">
      <c r="A462" s="99" t="s">
        <v>3077</v>
      </c>
      <c r="B462" s="183" t="s">
        <v>2605</v>
      </c>
      <c r="C462" s="183" t="s">
        <v>2596</v>
      </c>
      <c r="D462" s="183" t="s">
        <v>2599</v>
      </c>
      <c r="E462" s="210">
        <v>42014</v>
      </c>
      <c r="F462" s="211">
        <v>12</v>
      </c>
      <c r="G462" s="211">
        <v>3695</v>
      </c>
    </row>
    <row r="463" spans="1:7" x14ac:dyDescent="0.25">
      <c r="A463" s="99" t="s">
        <v>2809</v>
      </c>
      <c r="B463" s="183" t="s">
        <v>2608</v>
      </c>
      <c r="C463" s="183" t="s">
        <v>2596</v>
      </c>
      <c r="D463" s="183" t="s">
        <v>2601</v>
      </c>
      <c r="E463" s="210">
        <v>42119</v>
      </c>
      <c r="F463" s="211">
        <v>11</v>
      </c>
      <c r="G463" s="211">
        <v>3667</v>
      </c>
    </row>
    <row r="464" spans="1:7" x14ac:dyDescent="0.25">
      <c r="A464" s="99" t="s">
        <v>3440</v>
      </c>
      <c r="B464" s="183" t="s">
        <v>2595</v>
      </c>
      <c r="C464" s="183" t="s">
        <v>2603</v>
      </c>
      <c r="D464" s="183" t="s">
        <v>2601</v>
      </c>
      <c r="E464" s="210">
        <v>41961</v>
      </c>
      <c r="F464" s="211">
        <v>8</v>
      </c>
      <c r="G464" s="211">
        <v>3667</v>
      </c>
    </row>
    <row r="465" spans="1:7" x14ac:dyDescent="0.25">
      <c r="A465" s="99" t="s">
        <v>3149</v>
      </c>
      <c r="B465" s="183" t="s">
        <v>2605</v>
      </c>
      <c r="C465" s="183" t="s">
        <v>2609</v>
      </c>
      <c r="D465" s="183" t="s">
        <v>2599</v>
      </c>
      <c r="E465" s="210">
        <v>41930</v>
      </c>
      <c r="F465" s="211">
        <v>7</v>
      </c>
      <c r="G465" s="211">
        <v>3660</v>
      </c>
    </row>
    <row r="466" spans="1:7" x14ac:dyDescent="0.25">
      <c r="A466" s="99" t="s">
        <v>3429</v>
      </c>
      <c r="B466" s="183" t="s">
        <v>2600</v>
      </c>
      <c r="C466" s="183" t="s">
        <v>2598</v>
      </c>
      <c r="D466" s="183" t="s">
        <v>2601</v>
      </c>
      <c r="E466" s="210">
        <v>42111</v>
      </c>
      <c r="F466" s="211">
        <v>7</v>
      </c>
      <c r="G466" s="211">
        <v>3658</v>
      </c>
    </row>
    <row r="467" spans="1:7" x14ac:dyDescent="0.25">
      <c r="A467" s="99" t="s">
        <v>3216</v>
      </c>
      <c r="B467" s="183" t="s">
        <v>325</v>
      </c>
      <c r="C467" s="183" t="s">
        <v>2596</v>
      </c>
      <c r="D467" s="183" t="s">
        <v>2597</v>
      </c>
      <c r="E467" s="210">
        <v>41944</v>
      </c>
      <c r="F467" s="211">
        <v>7</v>
      </c>
      <c r="G467" s="211">
        <v>3655</v>
      </c>
    </row>
    <row r="468" spans="1:7" x14ac:dyDescent="0.25">
      <c r="A468" s="99" t="s">
        <v>3492</v>
      </c>
      <c r="B468" s="183" t="s">
        <v>2607</v>
      </c>
      <c r="C468" s="183" t="s">
        <v>2609</v>
      </c>
      <c r="D468" s="183" t="s">
        <v>2606</v>
      </c>
      <c r="E468" s="210">
        <v>42027</v>
      </c>
      <c r="F468" s="211">
        <v>11</v>
      </c>
      <c r="G468" s="211">
        <v>3650</v>
      </c>
    </row>
    <row r="469" spans="1:7" x14ac:dyDescent="0.25">
      <c r="A469" s="99" t="s">
        <v>3082</v>
      </c>
      <c r="B469" s="183" t="s">
        <v>2605</v>
      </c>
      <c r="C469" s="183" t="s">
        <v>2598</v>
      </c>
      <c r="D469" s="183" t="s">
        <v>2611</v>
      </c>
      <c r="E469" s="210">
        <v>42139</v>
      </c>
      <c r="F469" s="211">
        <v>8</v>
      </c>
      <c r="G469" s="211">
        <v>3640</v>
      </c>
    </row>
    <row r="470" spans="1:7" x14ac:dyDescent="0.25">
      <c r="A470" s="99" t="s">
        <v>3510</v>
      </c>
      <c r="B470" s="183" t="s">
        <v>2602</v>
      </c>
      <c r="C470" s="183" t="s">
        <v>2596</v>
      </c>
      <c r="D470" s="183" t="s">
        <v>2599</v>
      </c>
      <c r="E470" s="210">
        <v>41895</v>
      </c>
      <c r="F470" s="211">
        <v>8</v>
      </c>
      <c r="G470" s="211">
        <v>3625</v>
      </c>
    </row>
    <row r="471" spans="1:7" x14ac:dyDescent="0.25">
      <c r="A471" s="99" t="s">
        <v>3115</v>
      </c>
      <c r="B471" s="183" t="s">
        <v>2605</v>
      </c>
      <c r="C471" s="183" t="s">
        <v>2598</v>
      </c>
      <c r="D471" s="183" t="s">
        <v>2599</v>
      </c>
      <c r="E471" s="210">
        <v>41684</v>
      </c>
      <c r="F471" s="211">
        <v>9</v>
      </c>
      <c r="G471" s="209">
        <v>3620</v>
      </c>
    </row>
    <row r="472" spans="1:7" x14ac:dyDescent="0.25">
      <c r="A472" s="99" t="s">
        <v>2755</v>
      </c>
      <c r="B472" s="183" t="s">
        <v>2607</v>
      </c>
      <c r="C472" s="183" t="s">
        <v>2609</v>
      </c>
      <c r="D472" s="183" t="s">
        <v>2601</v>
      </c>
      <c r="E472" s="210">
        <v>42224</v>
      </c>
      <c r="F472" s="211">
        <v>8</v>
      </c>
      <c r="G472" s="211">
        <v>3613</v>
      </c>
    </row>
    <row r="473" spans="1:7" x14ac:dyDescent="0.25">
      <c r="A473" s="99" t="s">
        <v>2957</v>
      </c>
      <c r="B473" s="183" t="s">
        <v>2614</v>
      </c>
      <c r="C473" s="183" t="s">
        <v>2609</v>
      </c>
      <c r="D473" s="183" t="s">
        <v>2599</v>
      </c>
      <c r="E473" s="210">
        <v>42335</v>
      </c>
      <c r="F473" s="211">
        <v>9</v>
      </c>
      <c r="G473" s="211">
        <v>3610</v>
      </c>
    </row>
    <row r="474" spans="1:7" x14ac:dyDescent="0.25">
      <c r="A474" s="99" t="s">
        <v>2747</v>
      </c>
      <c r="B474" s="183" t="s">
        <v>2602</v>
      </c>
      <c r="C474" s="183" t="s">
        <v>2603</v>
      </c>
      <c r="D474" s="183" t="s">
        <v>2606</v>
      </c>
      <c r="E474" s="210">
        <v>41989</v>
      </c>
      <c r="F474" s="211">
        <v>11</v>
      </c>
      <c r="G474" s="211">
        <v>3610</v>
      </c>
    </row>
    <row r="475" spans="1:7" x14ac:dyDescent="0.25">
      <c r="A475" s="99" t="s">
        <v>3276</v>
      </c>
      <c r="B475" s="183" t="s">
        <v>2602</v>
      </c>
      <c r="C475" s="183" t="s">
        <v>2609</v>
      </c>
      <c r="D475" s="183" t="s">
        <v>2597</v>
      </c>
      <c r="E475" s="210">
        <v>41980</v>
      </c>
      <c r="F475" s="211">
        <v>7</v>
      </c>
      <c r="G475" s="211">
        <v>3610</v>
      </c>
    </row>
    <row r="476" spans="1:7" x14ac:dyDescent="0.25">
      <c r="A476" s="99" t="s">
        <v>3209</v>
      </c>
      <c r="B476" s="183" t="s">
        <v>2600</v>
      </c>
      <c r="C476" s="183" t="s">
        <v>2603</v>
      </c>
      <c r="D476" s="183" t="s">
        <v>2611</v>
      </c>
      <c r="E476" s="210">
        <v>42274</v>
      </c>
      <c r="F476" s="211">
        <v>9</v>
      </c>
      <c r="G476" s="211">
        <v>3590</v>
      </c>
    </row>
    <row r="477" spans="1:7" x14ac:dyDescent="0.25">
      <c r="A477" s="99" t="s">
        <v>2821</v>
      </c>
      <c r="B477" s="183" t="s">
        <v>325</v>
      </c>
      <c r="C477" s="183" t="s">
        <v>2609</v>
      </c>
      <c r="D477" s="183" t="s">
        <v>2601</v>
      </c>
      <c r="E477" s="210">
        <v>41741</v>
      </c>
      <c r="F477" s="211">
        <v>7</v>
      </c>
      <c r="G477" s="211">
        <v>3570</v>
      </c>
    </row>
    <row r="478" spans="1:7" x14ac:dyDescent="0.25">
      <c r="A478" s="99" t="s">
        <v>2646</v>
      </c>
      <c r="B478" s="183" t="s">
        <v>2600</v>
      </c>
      <c r="C478" s="183" t="s">
        <v>2596</v>
      </c>
      <c r="D478" s="183" t="s">
        <v>2606</v>
      </c>
      <c r="E478" s="210">
        <v>42072</v>
      </c>
      <c r="F478" s="211">
        <v>11</v>
      </c>
      <c r="G478" s="211">
        <v>3565</v>
      </c>
    </row>
    <row r="479" spans="1:7" x14ac:dyDescent="0.25">
      <c r="A479" s="99" t="s">
        <v>2860</v>
      </c>
      <c r="B479" s="183" t="s">
        <v>2595</v>
      </c>
      <c r="C479" s="183" t="s">
        <v>2598</v>
      </c>
      <c r="D479" s="183" t="s">
        <v>2597</v>
      </c>
      <c r="E479" s="210">
        <v>41811</v>
      </c>
      <c r="F479" s="211">
        <v>9</v>
      </c>
      <c r="G479" s="211">
        <v>3555</v>
      </c>
    </row>
    <row r="480" spans="1:7" x14ac:dyDescent="0.25">
      <c r="A480" s="99" t="s">
        <v>2665</v>
      </c>
      <c r="B480" s="183" t="s">
        <v>2610</v>
      </c>
      <c r="C480" s="183" t="s">
        <v>2609</v>
      </c>
      <c r="D480" s="183" t="s">
        <v>2597</v>
      </c>
      <c r="E480" s="210">
        <v>41721</v>
      </c>
      <c r="F480" s="211">
        <v>6</v>
      </c>
      <c r="G480" s="211">
        <v>3535</v>
      </c>
    </row>
    <row r="481" spans="1:7" x14ac:dyDescent="0.25">
      <c r="A481" s="99" t="s">
        <v>3024</v>
      </c>
      <c r="B481" s="183" t="s">
        <v>325</v>
      </c>
      <c r="C481" s="183" t="s">
        <v>2598</v>
      </c>
      <c r="D481" s="183" t="s">
        <v>2601</v>
      </c>
      <c r="E481" s="210">
        <v>41999</v>
      </c>
      <c r="F481" s="211">
        <v>9</v>
      </c>
      <c r="G481" s="211">
        <v>3533</v>
      </c>
    </row>
    <row r="482" spans="1:7" x14ac:dyDescent="0.25">
      <c r="A482" s="99" t="s">
        <v>2637</v>
      </c>
      <c r="B482" s="183" t="s">
        <v>2602</v>
      </c>
      <c r="C482" s="183" t="s">
        <v>2603</v>
      </c>
      <c r="D482" s="183" t="s">
        <v>2601</v>
      </c>
      <c r="E482" s="210">
        <v>42211</v>
      </c>
      <c r="F482" s="211">
        <v>8</v>
      </c>
      <c r="G482" s="211">
        <v>3507</v>
      </c>
    </row>
    <row r="483" spans="1:7" x14ac:dyDescent="0.25">
      <c r="A483" s="99" t="s">
        <v>3172</v>
      </c>
      <c r="B483" s="183" t="s">
        <v>2607</v>
      </c>
      <c r="C483" s="183" t="s">
        <v>2596</v>
      </c>
      <c r="D483" s="183" t="s">
        <v>2611</v>
      </c>
      <c r="E483" s="210">
        <v>42077</v>
      </c>
      <c r="F483" s="211">
        <v>9</v>
      </c>
      <c r="G483" s="211">
        <v>3485</v>
      </c>
    </row>
    <row r="484" spans="1:7" x14ac:dyDescent="0.25">
      <c r="A484" s="99" t="s">
        <v>3028</v>
      </c>
      <c r="B484" s="183" t="s">
        <v>2612</v>
      </c>
      <c r="C484" s="183" t="s">
        <v>2596</v>
      </c>
      <c r="D484" s="183" t="s">
        <v>2597</v>
      </c>
      <c r="E484" s="210">
        <v>41807</v>
      </c>
      <c r="F484" s="211">
        <v>6</v>
      </c>
      <c r="G484" s="211">
        <v>3485</v>
      </c>
    </row>
    <row r="485" spans="1:7" x14ac:dyDescent="0.25">
      <c r="A485" s="99" t="s">
        <v>3322</v>
      </c>
      <c r="B485" s="183" t="s">
        <v>2602</v>
      </c>
      <c r="C485" s="183" t="s">
        <v>2609</v>
      </c>
      <c r="D485" s="183" t="s">
        <v>2597</v>
      </c>
      <c r="E485" s="210">
        <v>41754</v>
      </c>
      <c r="F485" s="211">
        <v>8</v>
      </c>
      <c r="G485" s="211">
        <v>3480</v>
      </c>
    </row>
    <row r="486" spans="1:7" x14ac:dyDescent="0.25">
      <c r="A486" s="99" t="s">
        <v>2915</v>
      </c>
      <c r="B486" s="183" t="s">
        <v>2612</v>
      </c>
      <c r="C486" s="183" t="s">
        <v>2609</v>
      </c>
      <c r="D486" s="183" t="s">
        <v>2606</v>
      </c>
      <c r="E486" s="210">
        <v>42029</v>
      </c>
      <c r="F486" s="211">
        <v>8</v>
      </c>
      <c r="G486" s="211">
        <v>3470</v>
      </c>
    </row>
    <row r="487" spans="1:7" x14ac:dyDescent="0.25">
      <c r="A487" s="99" t="s">
        <v>2718</v>
      </c>
      <c r="B487" s="183" t="s">
        <v>2595</v>
      </c>
      <c r="C487" s="183" t="s">
        <v>2603</v>
      </c>
      <c r="D487" s="183" t="s">
        <v>2611</v>
      </c>
      <c r="E487" s="210">
        <v>41645</v>
      </c>
      <c r="F487" s="211">
        <v>6</v>
      </c>
      <c r="G487" s="209">
        <v>3470</v>
      </c>
    </row>
    <row r="488" spans="1:7" x14ac:dyDescent="0.25">
      <c r="A488" s="99" t="s">
        <v>2641</v>
      </c>
      <c r="B488" s="183" t="s">
        <v>2605</v>
      </c>
      <c r="C488" s="183" t="s">
        <v>2603</v>
      </c>
      <c r="D488" s="183" t="s">
        <v>2606</v>
      </c>
      <c r="E488" s="210">
        <v>42251</v>
      </c>
      <c r="F488" s="211">
        <v>6</v>
      </c>
      <c r="G488" s="211">
        <v>3460</v>
      </c>
    </row>
    <row r="489" spans="1:7" x14ac:dyDescent="0.25">
      <c r="A489" s="99" t="s">
        <v>3354</v>
      </c>
      <c r="B489" s="183" t="s">
        <v>2605</v>
      </c>
      <c r="C489" s="183" t="s">
        <v>2603</v>
      </c>
      <c r="D489" s="183" t="s">
        <v>2599</v>
      </c>
      <c r="E489" s="210">
        <v>42171</v>
      </c>
      <c r="F489" s="211">
        <v>7</v>
      </c>
      <c r="G489" s="211">
        <v>3460</v>
      </c>
    </row>
    <row r="490" spans="1:7" x14ac:dyDescent="0.25">
      <c r="A490" s="99" t="s">
        <v>2819</v>
      </c>
      <c r="B490" s="183" t="s">
        <v>2608</v>
      </c>
      <c r="C490" s="183" t="s">
        <v>2609</v>
      </c>
      <c r="D490" s="183" t="s">
        <v>2611</v>
      </c>
      <c r="E490" s="210">
        <v>41958</v>
      </c>
      <c r="F490" s="211">
        <v>9</v>
      </c>
      <c r="G490" s="211">
        <v>3455</v>
      </c>
    </row>
    <row r="491" spans="1:7" x14ac:dyDescent="0.25">
      <c r="A491" s="99" t="s">
        <v>2648</v>
      </c>
      <c r="B491" s="183" t="s">
        <v>2610</v>
      </c>
      <c r="C491" s="183" t="s">
        <v>2609</v>
      </c>
      <c r="D491" s="183" t="s">
        <v>2611</v>
      </c>
      <c r="E491" s="210">
        <v>41775</v>
      </c>
      <c r="F491" s="211">
        <v>11</v>
      </c>
      <c r="G491" s="211">
        <v>3455</v>
      </c>
    </row>
    <row r="492" spans="1:7" x14ac:dyDescent="0.25">
      <c r="A492" s="99" t="s">
        <v>3158</v>
      </c>
      <c r="B492" s="183" t="s">
        <v>2600</v>
      </c>
      <c r="C492" s="183" t="s">
        <v>2596</v>
      </c>
      <c r="D492" s="183" t="s">
        <v>2611</v>
      </c>
      <c r="E492" s="210">
        <v>41992</v>
      </c>
      <c r="F492" s="211">
        <v>6</v>
      </c>
      <c r="G492" s="211">
        <v>3450</v>
      </c>
    </row>
    <row r="493" spans="1:7" x14ac:dyDescent="0.25">
      <c r="A493" s="99" t="s">
        <v>3090</v>
      </c>
      <c r="B493" s="183" t="s">
        <v>2607</v>
      </c>
      <c r="C493" s="183" t="s">
        <v>2609</v>
      </c>
      <c r="D493" s="183" t="s">
        <v>2597</v>
      </c>
      <c r="E493" s="210">
        <v>42265</v>
      </c>
      <c r="F493" s="211">
        <v>6</v>
      </c>
      <c r="G493" s="211">
        <v>3445</v>
      </c>
    </row>
    <row r="494" spans="1:7" x14ac:dyDescent="0.25">
      <c r="A494" s="99" t="s">
        <v>2893</v>
      </c>
      <c r="B494" s="183" t="s">
        <v>2605</v>
      </c>
      <c r="C494" s="183" t="s">
        <v>2598</v>
      </c>
      <c r="D494" s="183" t="s">
        <v>2599</v>
      </c>
      <c r="E494" s="210">
        <v>41821</v>
      </c>
      <c r="F494" s="211">
        <v>6</v>
      </c>
      <c r="G494" s="211">
        <v>3445</v>
      </c>
    </row>
    <row r="495" spans="1:7" x14ac:dyDescent="0.25">
      <c r="A495" s="99" t="s">
        <v>2873</v>
      </c>
      <c r="B495" s="183" t="s">
        <v>2605</v>
      </c>
      <c r="C495" s="183" t="s">
        <v>2603</v>
      </c>
      <c r="D495" s="183" t="s">
        <v>2597</v>
      </c>
      <c r="E495" s="210">
        <v>42025</v>
      </c>
      <c r="F495" s="211">
        <v>10</v>
      </c>
      <c r="G495" s="211">
        <v>3430</v>
      </c>
    </row>
    <row r="496" spans="1:7" x14ac:dyDescent="0.25">
      <c r="A496" s="99" t="s">
        <v>3273</v>
      </c>
      <c r="B496" s="183" t="s">
        <v>2613</v>
      </c>
      <c r="C496" s="183" t="s">
        <v>2603</v>
      </c>
      <c r="D496" s="183" t="s">
        <v>2606</v>
      </c>
      <c r="E496" s="210">
        <v>42056</v>
      </c>
      <c r="F496" s="211">
        <v>6</v>
      </c>
      <c r="G496" s="211">
        <v>3425</v>
      </c>
    </row>
    <row r="497" spans="1:7" x14ac:dyDescent="0.25">
      <c r="A497" s="99" t="s">
        <v>3222</v>
      </c>
      <c r="B497" s="183" t="s">
        <v>2595</v>
      </c>
      <c r="C497" s="183" t="s">
        <v>2609</v>
      </c>
      <c r="D497" s="183" t="s">
        <v>2606</v>
      </c>
      <c r="E497" s="210">
        <v>41744</v>
      </c>
      <c r="F497" s="211">
        <v>8</v>
      </c>
      <c r="G497" s="211">
        <v>3425</v>
      </c>
    </row>
    <row r="498" spans="1:7" x14ac:dyDescent="0.25">
      <c r="A498" s="99" t="s">
        <v>3317</v>
      </c>
      <c r="B498" s="183" t="s">
        <v>2612</v>
      </c>
      <c r="C498" s="183" t="s">
        <v>2598</v>
      </c>
      <c r="D498" s="183" t="s">
        <v>2611</v>
      </c>
      <c r="E498" s="210">
        <v>41664</v>
      </c>
      <c r="F498" s="211">
        <v>7</v>
      </c>
      <c r="G498" s="209">
        <v>3425</v>
      </c>
    </row>
    <row r="499" spans="1:7" x14ac:dyDescent="0.25">
      <c r="A499" s="99" t="s">
        <v>2750</v>
      </c>
      <c r="B499" s="183" t="s">
        <v>2600</v>
      </c>
      <c r="C499" s="183" t="s">
        <v>2598</v>
      </c>
      <c r="D499" s="183" t="s">
        <v>2601</v>
      </c>
      <c r="E499" s="210">
        <v>42136</v>
      </c>
      <c r="F499" s="211">
        <v>11</v>
      </c>
      <c r="G499" s="211">
        <v>3419</v>
      </c>
    </row>
    <row r="500" spans="1:7" x14ac:dyDescent="0.25">
      <c r="A500" s="99" t="s">
        <v>2814</v>
      </c>
      <c r="B500" s="183" t="s">
        <v>2605</v>
      </c>
      <c r="C500" s="183" t="s">
        <v>2596</v>
      </c>
      <c r="D500" s="183" t="s">
        <v>2601</v>
      </c>
      <c r="E500" s="210">
        <v>42143</v>
      </c>
      <c r="F500" s="211">
        <v>7</v>
      </c>
      <c r="G500" s="211">
        <v>3413</v>
      </c>
    </row>
    <row r="501" spans="1:7" x14ac:dyDescent="0.25">
      <c r="A501" s="99" t="s">
        <v>2732</v>
      </c>
      <c r="B501" s="183" t="s">
        <v>2607</v>
      </c>
      <c r="C501" s="183" t="s">
        <v>2609</v>
      </c>
      <c r="D501" s="183" t="s">
        <v>2599</v>
      </c>
      <c r="E501" s="210">
        <v>42220</v>
      </c>
      <c r="F501" s="211">
        <v>8</v>
      </c>
      <c r="G501" s="211">
        <v>3410</v>
      </c>
    </row>
    <row r="502" spans="1:7" x14ac:dyDescent="0.25">
      <c r="A502" s="99" t="s">
        <v>2671</v>
      </c>
      <c r="B502" s="183" t="s">
        <v>2614</v>
      </c>
      <c r="C502" s="183" t="s">
        <v>2609</v>
      </c>
      <c r="D502" s="183" t="s">
        <v>2597</v>
      </c>
      <c r="E502" s="210">
        <v>42125</v>
      </c>
      <c r="F502" s="211">
        <v>9</v>
      </c>
      <c r="G502" s="211">
        <v>3410</v>
      </c>
    </row>
    <row r="503" spans="1:7" x14ac:dyDescent="0.25">
      <c r="A503" s="99" t="s">
        <v>3359</v>
      </c>
      <c r="B503" s="183" t="s">
        <v>325</v>
      </c>
      <c r="C503" s="183" t="s">
        <v>2609</v>
      </c>
      <c r="D503" s="183" t="s">
        <v>2606</v>
      </c>
      <c r="E503" s="210">
        <v>42117</v>
      </c>
      <c r="F503" s="211">
        <v>10</v>
      </c>
      <c r="G503" s="211">
        <v>3400</v>
      </c>
    </row>
    <row r="504" spans="1:7" x14ac:dyDescent="0.25">
      <c r="A504" s="99" t="s">
        <v>3314</v>
      </c>
      <c r="B504" s="183" t="s">
        <v>2602</v>
      </c>
      <c r="C504" s="183" t="s">
        <v>2603</v>
      </c>
      <c r="D504" s="183" t="s">
        <v>2611</v>
      </c>
      <c r="E504" s="210">
        <v>41681</v>
      </c>
      <c r="F504" s="211">
        <v>11</v>
      </c>
      <c r="G504" s="209">
        <v>3390</v>
      </c>
    </row>
    <row r="505" spans="1:7" x14ac:dyDescent="0.25">
      <c r="A505" s="99" t="s">
        <v>3135</v>
      </c>
      <c r="B505" s="183" t="s">
        <v>2607</v>
      </c>
      <c r="C505" s="183" t="s">
        <v>2598</v>
      </c>
      <c r="D505" s="183" t="s">
        <v>2611</v>
      </c>
      <c r="E505" s="210">
        <v>41933</v>
      </c>
      <c r="F505" s="211">
        <v>8</v>
      </c>
      <c r="G505" s="211">
        <v>3385</v>
      </c>
    </row>
    <row r="506" spans="1:7" x14ac:dyDescent="0.25">
      <c r="A506" s="99" t="s">
        <v>2832</v>
      </c>
      <c r="B506" s="183" t="s">
        <v>2605</v>
      </c>
      <c r="C506" s="183" t="s">
        <v>2609</v>
      </c>
      <c r="D506" s="183" t="s">
        <v>2597</v>
      </c>
      <c r="E506" s="210">
        <v>42076</v>
      </c>
      <c r="F506" s="211">
        <v>8</v>
      </c>
      <c r="G506" s="211">
        <v>3370</v>
      </c>
    </row>
    <row r="507" spans="1:7" x14ac:dyDescent="0.25">
      <c r="A507" s="99" t="s">
        <v>3360</v>
      </c>
      <c r="B507" s="183" t="s">
        <v>2610</v>
      </c>
      <c r="C507" s="183" t="s">
        <v>2596</v>
      </c>
      <c r="D507" s="183" t="s">
        <v>2599</v>
      </c>
      <c r="E507" s="210">
        <v>41750</v>
      </c>
      <c r="F507" s="211">
        <v>8</v>
      </c>
      <c r="G507" s="211">
        <v>3370</v>
      </c>
    </row>
    <row r="508" spans="1:7" x14ac:dyDescent="0.25">
      <c r="A508" s="99" t="s">
        <v>3366</v>
      </c>
      <c r="B508" s="183" t="s">
        <v>2608</v>
      </c>
      <c r="C508" s="183" t="s">
        <v>2596</v>
      </c>
      <c r="D508" s="183" t="s">
        <v>2601</v>
      </c>
      <c r="E508" s="210">
        <v>42189</v>
      </c>
      <c r="F508" s="211">
        <v>6</v>
      </c>
      <c r="G508" s="211">
        <v>3360</v>
      </c>
    </row>
    <row r="509" spans="1:7" x14ac:dyDescent="0.25">
      <c r="A509" s="99" t="s">
        <v>3501</v>
      </c>
      <c r="B509" s="183" t="s">
        <v>2608</v>
      </c>
      <c r="C509" s="183" t="s">
        <v>2609</v>
      </c>
      <c r="D509" s="183" t="s">
        <v>2601</v>
      </c>
      <c r="E509" s="210">
        <v>42142</v>
      </c>
      <c r="F509" s="211">
        <v>7</v>
      </c>
      <c r="G509" s="211">
        <v>3360</v>
      </c>
    </row>
    <row r="510" spans="1:7" x14ac:dyDescent="0.25">
      <c r="A510" s="99" t="s">
        <v>3030</v>
      </c>
      <c r="B510" s="183" t="s">
        <v>2613</v>
      </c>
      <c r="C510" s="183" t="s">
        <v>2609</v>
      </c>
      <c r="D510" s="183" t="s">
        <v>2606</v>
      </c>
      <c r="E510" s="210">
        <v>41811</v>
      </c>
      <c r="F510" s="211">
        <v>10</v>
      </c>
      <c r="G510" s="211">
        <v>3360</v>
      </c>
    </row>
    <row r="511" spans="1:7" x14ac:dyDescent="0.25">
      <c r="A511" s="99" t="s">
        <v>3411</v>
      </c>
      <c r="B511" s="183" t="s">
        <v>2612</v>
      </c>
      <c r="C511" s="183" t="s">
        <v>2609</v>
      </c>
      <c r="D511" s="183" t="s">
        <v>2601</v>
      </c>
      <c r="E511" s="210">
        <v>41990</v>
      </c>
      <c r="F511" s="211">
        <v>11</v>
      </c>
      <c r="G511" s="211">
        <v>3355</v>
      </c>
    </row>
    <row r="512" spans="1:7" x14ac:dyDescent="0.25">
      <c r="A512" s="99" t="s">
        <v>3094</v>
      </c>
      <c r="B512" s="183" t="s">
        <v>2612</v>
      </c>
      <c r="C512" s="183" t="s">
        <v>2598</v>
      </c>
      <c r="D512" s="183" t="s">
        <v>2611</v>
      </c>
      <c r="E512" s="210">
        <v>41666</v>
      </c>
      <c r="F512" s="211">
        <v>6</v>
      </c>
      <c r="G512" s="209">
        <v>3350</v>
      </c>
    </row>
    <row r="513" spans="1:7" x14ac:dyDescent="0.25">
      <c r="A513" s="99" t="s">
        <v>2944</v>
      </c>
      <c r="B513" s="183" t="s">
        <v>325</v>
      </c>
      <c r="C513" s="183" t="s">
        <v>2609</v>
      </c>
      <c r="D513" s="183" t="s">
        <v>2601</v>
      </c>
      <c r="E513" s="210">
        <v>42129</v>
      </c>
      <c r="F513" s="211">
        <v>8</v>
      </c>
      <c r="G513" s="211">
        <v>3347</v>
      </c>
    </row>
    <row r="514" spans="1:7" x14ac:dyDescent="0.25">
      <c r="A514" s="99" t="s">
        <v>3454</v>
      </c>
      <c r="B514" s="183" t="s">
        <v>2602</v>
      </c>
      <c r="C514" s="183" t="s">
        <v>2598</v>
      </c>
      <c r="D514" s="183" t="s">
        <v>2606</v>
      </c>
      <c r="E514" s="210">
        <v>42309</v>
      </c>
      <c r="F514" s="211">
        <v>7</v>
      </c>
      <c r="G514" s="211">
        <v>3340</v>
      </c>
    </row>
    <row r="515" spans="1:7" x14ac:dyDescent="0.25">
      <c r="A515" s="99" t="s">
        <v>3358</v>
      </c>
      <c r="B515" s="183" t="s">
        <v>2608</v>
      </c>
      <c r="C515" s="183" t="s">
        <v>2598</v>
      </c>
      <c r="D515" s="183" t="s">
        <v>2606</v>
      </c>
      <c r="E515" s="210">
        <v>41846</v>
      </c>
      <c r="F515" s="211">
        <v>8</v>
      </c>
      <c r="G515" s="211">
        <v>3335</v>
      </c>
    </row>
    <row r="516" spans="1:7" x14ac:dyDescent="0.25">
      <c r="A516" s="99" t="s">
        <v>2875</v>
      </c>
      <c r="B516" s="183" t="s">
        <v>325</v>
      </c>
      <c r="C516" s="183" t="s">
        <v>2598</v>
      </c>
      <c r="D516" s="183" t="s">
        <v>2611</v>
      </c>
      <c r="E516" s="210">
        <v>41892</v>
      </c>
      <c r="F516" s="211">
        <v>10</v>
      </c>
      <c r="G516" s="211">
        <v>3330</v>
      </c>
    </row>
    <row r="517" spans="1:7" x14ac:dyDescent="0.25">
      <c r="A517" s="99" t="s">
        <v>3130</v>
      </c>
      <c r="B517" s="183" t="s">
        <v>2605</v>
      </c>
      <c r="C517" s="183" t="s">
        <v>2609</v>
      </c>
      <c r="D517" s="183" t="s">
        <v>2597</v>
      </c>
      <c r="E517" s="210">
        <v>42090</v>
      </c>
      <c r="F517" s="211">
        <v>10</v>
      </c>
      <c r="G517" s="211">
        <v>3320</v>
      </c>
    </row>
    <row r="518" spans="1:7" x14ac:dyDescent="0.25">
      <c r="A518" s="99" t="s">
        <v>2962</v>
      </c>
      <c r="B518" s="183" t="s">
        <v>2612</v>
      </c>
      <c r="C518" s="183" t="s">
        <v>2596</v>
      </c>
      <c r="D518" s="183" t="s">
        <v>2599</v>
      </c>
      <c r="E518" s="210">
        <v>41993</v>
      </c>
      <c r="F518" s="211">
        <v>9</v>
      </c>
      <c r="G518" s="211">
        <v>3320</v>
      </c>
    </row>
    <row r="519" spans="1:7" x14ac:dyDescent="0.25">
      <c r="A519" s="99" t="s">
        <v>3031</v>
      </c>
      <c r="B519" s="183" t="s">
        <v>2595</v>
      </c>
      <c r="C519" s="183" t="s">
        <v>2598</v>
      </c>
      <c r="D519" s="183" t="s">
        <v>2611</v>
      </c>
      <c r="E519" s="210">
        <v>42085</v>
      </c>
      <c r="F519" s="211">
        <v>9</v>
      </c>
      <c r="G519" s="211">
        <v>3310</v>
      </c>
    </row>
    <row r="520" spans="1:7" x14ac:dyDescent="0.25">
      <c r="A520" s="99" t="s">
        <v>2924</v>
      </c>
      <c r="B520" s="183" t="s">
        <v>2607</v>
      </c>
      <c r="C520" s="183" t="s">
        <v>2598</v>
      </c>
      <c r="D520" s="183" t="s">
        <v>2601</v>
      </c>
      <c r="E520" s="210">
        <v>41840</v>
      </c>
      <c r="F520" s="211">
        <v>7</v>
      </c>
      <c r="G520" s="211">
        <v>3308</v>
      </c>
    </row>
    <row r="521" spans="1:7" x14ac:dyDescent="0.25">
      <c r="A521" s="99" t="s">
        <v>3410</v>
      </c>
      <c r="B521" s="183" t="s">
        <v>2605</v>
      </c>
      <c r="C521" s="183" t="s">
        <v>2609</v>
      </c>
      <c r="D521" s="183" t="s">
        <v>2606</v>
      </c>
      <c r="E521" s="210">
        <v>42209</v>
      </c>
      <c r="F521" s="211">
        <v>10</v>
      </c>
      <c r="G521" s="211">
        <v>3280</v>
      </c>
    </row>
    <row r="522" spans="1:7" x14ac:dyDescent="0.25">
      <c r="A522" s="99" t="s">
        <v>3335</v>
      </c>
      <c r="B522" s="183" t="s">
        <v>2608</v>
      </c>
      <c r="C522" s="183" t="s">
        <v>2596</v>
      </c>
      <c r="D522" s="183" t="s">
        <v>2606</v>
      </c>
      <c r="E522" s="210">
        <v>41766</v>
      </c>
      <c r="F522" s="211">
        <v>6</v>
      </c>
      <c r="G522" s="211">
        <v>3275</v>
      </c>
    </row>
    <row r="523" spans="1:7" x14ac:dyDescent="0.25">
      <c r="A523" s="99" t="s">
        <v>3171</v>
      </c>
      <c r="B523" s="183" t="s">
        <v>2600</v>
      </c>
      <c r="C523" s="183" t="s">
        <v>2598</v>
      </c>
      <c r="D523" s="183" t="s">
        <v>2601</v>
      </c>
      <c r="E523" s="210">
        <v>41951</v>
      </c>
      <c r="F523" s="211">
        <v>10</v>
      </c>
      <c r="G523" s="211">
        <v>3270</v>
      </c>
    </row>
    <row r="524" spans="1:7" x14ac:dyDescent="0.25">
      <c r="A524" s="99" t="s">
        <v>3327</v>
      </c>
      <c r="B524" s="183" t="s">
        <v>2614</v>
      </c>
      <c r="C524" s="183" t="s">
        <v>2603</v>
      </c>
      <c r="D524" s="183" t="s">
        <v>2601</v>
      </c>
      <c r="E524" s="210">
        <v>42073</v>
      </c>
      <c r="F524" s="211">
        <v>8</v>
      </c>
      <c r="G524" s="211">
        <v>3258</v>
      </c>
    </row>
    <row r="525" spans="1:7" x14ac:dyDescent="0.25">
      <c r="A525" s="99" t="s">
        <v>2642</v>
      </c>
      <c r="B525" s="183" t="s">
        <v>2610</v>
      </c>
      <c r="C525" s="183" t="s">
        <v>2609</v>
      </c>
      <c r="D525" s="183" t="s">
        <v>2599</v>
      </c>
      <c r="E525" s="210">
        <v>42129</v>
      </c>
      <c r="F525" s="211">
        <v>10</v>
      </c>
      <c r="G525" s="211">
        <v>3240</v>
      </c>
    </row>
    <row r="526" spans="1:7" x14ac:dyDescent="0.25">
      <c r="A526" s="99" t="s">
        <v>2804</v>
      </c>
      <c r="B526" s="183" t="s">
        <v>2614</v>
      </c>
      <c r="C526" s="183" t="s">
        <v>2609</v>
      </c>
      <c r="D526" s="183" t="s">
        <v>2611</v>
      </c>
      <c r="E526" s="210">
        <v>41665</v>
      </c>
      <c r="F526" s="211">
        <v>8</v>
      </c>
      <c r="G526" s="209">
        <v>3240</v>
      </c>
    </row>
    <row r="527" spans="1:7" x14ac:dyDescent="0.25">
      <c r="A527" s="99" t="s">
        <v>2813</v>
      </c>
      <c r="B527" s="183" t="s">
        <v>2607</v>
      </c>
      <c r="C527" s="183" t="s">
        <v>2609</v>
      </c>
      <c r="D527" s="183" t="s">
        <v>2606</v>
      </c>
      <c r="E527" s="210">
        <v>41873</v>
      </c>
      <c r="F527" s="211">
        <v>8</v>
      </c>
      <c r="G527" s="211">
        <v>3230</v>
      </c>
    </row>
    <row r="528" spans="1:7" x14ac:dyDescent="0.25">
      <c r="A528" s="99" t="s">
        <v>3508</v>
      </c>
      <c r="B528" s="183" t="s">
        <v>2602</v>
      </c>
      <c r="C528" s="183" t="s">
        <v>2603</v>
      </c>
      <c r="D528" s="183" t="s">
        <v>2597</v>
      </c>
      <c r="E528" s="210">
        <v>41734</v>
      </c>
      <c r="F528" s="211">
        <v>6</v>
      </c>
      <c r="G528" s="211">
        <v>3220</v>
      </c>
    </row>
    <row r="529" spans="1:7" x14ac:dyDescent="0.25">
      <c r="A529" s="99" t="s">
        <v>3226</v>
      </c>
      <c r="B529" s="183" t="s">
        <v>2605</v>
      </c>
      <c r="C529" s="183" t="s">
        <v>2596</v>
      </c>
      <c r="D529" s="183" t="s">
        <v>2601</v>
      </c>
      <c r="E529" s="210">
        <v>41780</v>
      </c>
      <c r="F529" s="211">
        <v>9</v>
      </c>
      <c r="G529" s="211">
        <v>3218</v>
      </c>
    </row>
    <row r="530" spans="1:7" x14ac:dyDescent="0.25">
      <c r="A530" s="99" t="s">
        <v>3477</v>
      </c>
      <c r="B530" s="183" t="s">
        <v>2608</v>
      </c>
      <c r="C530" s="183" t="s">
        <v>2609</v>
      </c>
      <c r="D530" s="183" t="s">
        <v>2606</v>
      </c>
      <c r="E530" s="210">
        <v>42087</v>
      </c>
      <c r="F530" s="211">
        <v>6</v>
      </c>
      <c r="G530" s="211">
        <v>3215</v>
      </c>
    </row>
    <row r="531" spans="1:7" x14ac:dyDescent="0.25">
      <c r="A531" s="99" t="s">
        <v>2651</v>
      </c>
      <c r="B531" s="183" t="s">
        <v>2595</v>
      </c>
      <c r="C531" s="183" t="s">
        <v>2609</v>
      </c>
      <c r="D531" s="183" t="s">
        <v>2597</v>
      </c>
      <c r="E531" s="210">
        <v>41799</v>
      </c>
      <c r="F531" s="211">
        <v>9</v>
      </c>
      <c r="G531" s="211">
        <v>3215</v>
      </c>
    </row>
    <row r="532" spans="1:7" x14ac:dyDescent="0.25">
      <c r="A532" s="99" t="s">
        <v>2803</v>
      </c>
      <c r="B532" s="183" t="s">
        <v>2610</v>
      </c>
      <c r="C532" s="183" t="s">
        <v>2609</v>
      </c>
      <c r="D532" s="183" t="s">
        <v>2597</v>
      </c>
      <c r="E532" s="210">
        <v>42241</v>
      </c>
      <c r="F532" s="211">
        <v>7</v>
      </c>
      <c r="G532" s="211">
        <v>3200</v>
      </c>
    </row>
    <row r="533" spans="1:7" x14ac:dyDescent="0.25">
      <c r="A533" s="99" t="s">
        <v>2698</v>
      </c>
      <c r="B533" s="183" t="s">
        <v>2605</v>
      </c>
      <c r="C533" s="183" t="s">
        <v>2603</v>
      </c>
      <c r="D533" s="183" t="s">
        <v>2601</v>
      </c>
      <c r="E533" s="210">
        <v>42162</v>
      </c>
      <c r="F533" s="211">
        <v>8</v>
      </c>
      <c r="G533" s="211">
        <v>3200</v>
      </c>
    </row>
    <row r="534" spans="1:7" x14ac:dyDescent="0.25">
      <c r="A534" s="99" t="s">
        <v>3292</v>
      </c>
      <c r="B534" s="183" t="s">
        <v>2608</v>
      </c>
      <c r="C534" s="183" t="s">
        <v>2598</v>
      </c>
      <c r="D534" s="183" t="s">
        <v>2606</v>
      </c>
      <c r="E534" s="210">
        <v>42038</v>
      </c>
      <c r="F534" s="211">
        <v>6</v>
      </c>
      <c r="G534" s="211">
        <v>3190</v>
      </c>
    </row>
    <row r="535" spans="1:7" x14ac:dyDescent="0.25">
      <c r="A535" s="99" t="s">
        <v>3351</v>
      </c>
      <c r="B535" s="183" t="s">
        <v>325</v>
      </c>
      <c r="C535" s="183" t="s">
        <v>2596</v>
      </c>
      <c r="D535" s="183" t="s">
        <v>2597</v>
      </c>
      <c r="E535" s="210">
        <v>42125</v>
      </c>
      <c r="F535" s="211">
        <v>7</v>
      </c>
      <c r="G535" s="211">
        <v>3180</v>
      </c>
    </row>
    <row r="536" spans="1:7" x14ac:dyDescent="0.25">
      <c r="A536" s="99" t="s">
        <v>3278</v>
      </c>
      <c r="B536" s="183" t="s">
        <v>2600</v>
      </c>
      <c r="C536" s="183" t="s">
        <v>2603</v>
      </c>
      <c r="D536" s="183" t="s">
        <v>2601</v>
      </c>
      <c r="E536" s="210">
        <v>41947</v>
      </c>
      <c r="F536" s="211">
        <v>9</v>
      </c>
      <c r="G536" s="211">
        <v>3173</v>
      </c>
    </row>
    <row r="537" spans="1:7" x14ac:dyDescent="0.25">
      <c r="A537" s="99" t="s">
        <v>2936</v>
      </c>
      <c r="B537" s="183" t="s">
        <v>2600</v>
      </c>
      <c r="C537" s="183" t="s">
        <v>2603</v>
      </c>
      <c r="D537" s="183" t="s">
        <v>2606</v>
      </c>
      <c r="E537" s="210">
        <v>42097</v>
      </c>
      <c r="F537" s="211">
        <v>10</v>
      </c>
      <c r="G537" s="211">
        <v>3160</v>
      </c>
    </row>
    <row r="538" spans="1:7" x14ac:dyDescent="0.25">
      <c r="A538" s="99" t="s">
        <v>3436</v>
      </c>
      <c r="B538" s="183" t="s">
        <v>325</v>
      </c>
      <c r="C538" s="183" t="s">
        <v>2596</v>
      </c>
      <c r="D538" s="183" t="s">
        <v>2606</v>
      </c>
      <c r="E538" s="210">
        <v>41866</v>
      </c>
      <c r="F538" s="211">
        <v>10</v>
      </c>
      <c r="G538" s="211">
        <v>3160</v>
      </c>
    </row>
    <row r="539" spans="1:7" x14ac:dyDescent="0.25">
      <c r="A539" s="99" t="s">
        <v>3343</v>
      </c>
      <c r="B539" s="183" t="s">
        <v>2600</v>
      </c>
      <c r="C539" s="183" t="s">
        <v>2596</v>
      </c>
      <c r="D539" s="183" t="s">
        <v>2599</v>
      </c>
      <c r="E539" s="210">
        <v>42267</v>
      </c>
      <c r="F539" s="211">
        <v>6</v>
      </c>
      <c r="G539" s="211">
        <v>3155</v>
      </c>
    </row>
    <row r="540" spans="1:7" x14ac:dyDescent="0.25">
      <c r="A540" s="99" t="s">
        <v>3347</v>
      </c>
      <c r="B540" s="183" t="s">
        <v>2600</v>
      </c>
      <c r="C540" s="183" t="s">
        <v>2596</v>
      </c>
      <c r="D540" s="183" t="s">
        <v>2601</v>
      </c>
      <c r="E540" s="210">
        <v>42346</v>
      </c>
      <c r="F540" s="211">
        <v>6</v>
      </c>
      <c r="G540" s="211">
        <v>3150</v>
      </c>
    </row>
    <row r="541" spans="1:7" x14ac:dyDescent="0.25">
      <c r="A541" s="99" t="s">
        <v>2897</v>
      </c>
      <c r="B541" s="183" t="s">
        <v>2614</v>
      </c>
      <c r="C541" s="183" t="s">
        <v>2596</v>
      </c>
      <c r="D541" s="183" t="s">
        <v>2601</v>
      </c>
      <c r="E541" s="210">
        <v>41773</v>
      </c>
      <c r="F541" s="211">
        <v>7</v>
      </c>
      <c r="G541" s="211">
        <v>3150</v>
      </c>
    </row>
    <row r="542" spans="1:7" x14ac:dyDescent="0.25">
      <c r="A542" s="99" t="s">
        <v>2862</v>
      </c>
      <c r="B542" s="183" t="s">
        <v>325</v>
      </c>
      <c r="C542" s="183" t="s">
        <v>2596</v>
      </c>
      <c r="D542" s="183" t="s">
        <v>2601</v>
      </c>
      <c r="E542" s="210">
        <v>42350</v>
      </c>
      <c r="F542" s="211">
        <v>8</v>
      </c>
      <c r="G542" s="211">
        <v>3147</v>
      </c>
    </row>
    <row r="543" spans="1:7" x14ac:dyDescent="0.25">
      <c r="A543" s="99" t="s">
        <v>2985</v>
      </c>
      <c r="B543" s="183" t="s">
        <v>2613</v>
      </c>
      <c r="C543" s="183" t="s">
        <v>2603</v>
      </c>
      <c r="D543" s="183" t="s">
        <v>2606</v>
      </c>
      <c r="E543" s="210">
        <v>42328</v>
      </c>
      <c r="F543" s="211">
        <v>10</v>
      </c>
      <c r="G543" s="211">
        <v>3140</v>
      </c>
    </row>
    <row r="544" spans="1:7" x14ac:dyDescent="0.25">
      <c r="A544" s="99" t="s">
        <v>3096</v>
      </c>
      <c r="B544" s="183" t="s">
        <v>2595</v>
      </c>
      <c r="C544" s="183" t="s">
        <v>2603</v>
      </c>
      <c r="D544" s="183" t="s">
        <v>2599</v>
      </c>
      <c r="E544" s="210">
        <v>42342</v>
      </c>
      <c r="F544" s="211">
        <v>7</v>
      </c>
      <c r="G544" s="211">
        <v>3135</v>
      </c>
    </row>
    <row r="545" spans="1:7" x14ac:dyDescent="0.25">
      <c r="A545" s="99" t="s">
        <v>3152</v>
      </c>
      <c r="B545" s="183" t="s">
        <v>2607</v>
      </c>
      <c r="C545" s="183" t="s">
        <v>2598</v>
      </c>
      <c r="D545" s="183" t="s">
        <v>2601</v>
      </c>
      <c r="E545" s="210">
        <v>42311</v>
      </c>
      <c r="F545" s="211">
        <v>9</v>
      </c>
      <c r="G545" s="211">
        <v>3128</v>
      </c>
    </row>
    <row r="546" spans="1:7" x14ac:dyDescent="0.25">
      <c r="A546" s="99" t="s">
        <v>2775</v>
      </c>
      <c r="B546" s="183" t="s">
        <v>2608</v>
      </c>
      <c r="C546" s="183" t="s">
        <v>2596</v>
      </c>
      <c r="D546" s="183" t="s">
        <v>2606</v>
      </c>
      <c r="E546" s="210">
        <v>42329</v>
      </c>
      <c r="F546" s="211">
        <v>6</v>
      </c>
      <c r="G546" s="211">
        <v>3120</v>
      </c>
    </row>
    <row r="547" spans="1:7" x14ac:dyDescent="0.25">
      <c r="A547" s="99" t="s">
        <v>2861</v>
      </c>
      <c r="B547" s="183" t="s">
        <v>2605</v>
      </c>
      <c r="C547" s="183" t="s">
        <v>2598</v>
      </c>
      <c r="D547" s="183" t="s">
        <v>2599</v>
      </c>
      <c r="E547" s="210">
        <v>41804</v>
      </c>
      <c r="F547" s="211">
        <v>9</v>
      </c>
      <c r="G547" s="211">
        <v>3115</v>
      </c>
    </row>
    <row r="548" spans="1:7" x14ac:dyDescent="0.25">
      <c r="A548" s="99" t="s">
        <v>2677</v>
      </c>
      <c r="B548" s="183" t="s">
        <v>325</v>
      </c>
      <c r="C548" s="183" t="s">
        <v>2603</v>
      </c>
      <c r="D548" s="183" t="s">
        <v>2599</v>
      </c>
      <c r="E548" s="210">
        <v>42337</v>
      </c>
      <c r="F548" s="211">
        <v>9</v>
      </c>
      <c r="G548" s="211">
        <v>3095</v>
      </c>
    </row>
    <row r="549" spans="1:7" x14ac:dyDescent="0.25">
      <c r="A549" s="99" t="s">
        <v>3007</v>
      </c>
      <c r="B549" s="183" t="s">
        <v>2605</v>
      </c>
      <c r="C549" s="183" t="s">
        <v>2598</v>
      </c>
      <c r="D549" s="183" t="s">
        <v>2611</v>
      </c>
      <c r="E549" s="210">
        <v>42107</v>
      </c>
      <c r="F549" s="211">
        <v>7</v>
      </c>
      <c r="G549" s="211">
        <v>3095</v>
      </c>
    </row>
    <row r="550" spans="1:7" x14ac:dyDescent="0.25">
      <c r="A550" s="99" t="s">
        <v>2993</v>
      </c>
      <c r="B550" s="183" t="s">
        <v>2595</v>
      </c>
      <c r="C550" s="183" t="s">
        <v>2596</v>
      </c>
      <c r="D550" s="183" t="s">
        <v>2599</v>
      </c>
      <c r="E550" s="210">
        <v>41938</v>
      </c>
      <c r="F550" s="211">
        <v>9</v>
      </c>
      <c r="G550" s="211">
        <v>3085</v>
      </c>
    </row>
    <row r="551" spans="1:7" x14ac:dyDescent="0.25">
      <c r="A551" s="99" t="s">
        <v>2800</v>
      </c>
      <c r="B551" s="183" t="s">
        <v>2608</v>
      </c>
      <c r="C551" s="183" t="s">
        <v>2609</v>
      </c>
      <c r="D551" s="183" t="s">
        <v>2601</v>
      </c>
      <c r="E551" s="210">
        <v>42282</v>
      </c>
      <c r="F551" s="211">
        <v>8</v>
      </c>
      <c r="G551" s="211">
        <v>3080</v>
      </c>
    </row>
    <row r="552" spans="1:7" x14ac:dyDescent="0.25">
      <c r="A552" s="99" t="s">
        <v>3022</v>
      </c>
      <c r="B552" s="183" t="s">
        <v>2595</v>
      </c>
      <c r="C552" s="183" t="s">
        <v>2596</v>
      </c>
      <c r="D552" s="183" t="s">
        <v>2597</v>
      </c>
      <c r="E552" s="210">
        <v>42175</v>
      </c>
      <c r="F552" s="211">
        <v>8</v>
      </c>
      <c r="G552" s="211">
        <v>3080</v>
      </c>
    </row>
    <row r="553" spans="1:7" x14ac:dyDescent="0.25">
      <c r="A553" s="99" t="s">
        <v>2901</v>
      </c>
      <c r="B553" s="183" t="s">
        <v>325</v>
      </c>
      <c r="C553" s="183" t="s">
        <v>2598</v>
      </c>
      <c r="D553" s="183" t="s">
        <v>2599</v>
      </c>
      <c r="E553" s="210">
        <v>41854</v>
      </c>
      <c r="F553" s="211">
        <v>8</v>
      </c>
      <c r="G553" s="211">
        <v>3080</v>
      </c>
    </row>
    <row r="554" spans="1:7" x14ac:dyDescent="0.25">
      <c r="A554" s="99" t="s">
        <v>2847</v>
      </c>
      <c r="B554" s="183" t="s">
        <v>2605</v>
      </c>
      <c r="C554" s="183" t="s">
        <v>2609</v>
      </c>
      <c r="D554" s="183" t="s">
        <v>2599</v>
      </c>
      <c r="E554" s="210">
        <v>42356</v>
      </c>
      <c r="F554" s="211">
        <v>7</v>
      </c>
      <c r="G554" s="211">
        <v>3075</v>
      </c>
    </row>
    <row r="555" spans="1:7" x14ac:dyDescent="0.25">
      <c r="A555" s="99" t="s">
        <v>2673</v>
      </c>
      <c r="B555" s="183" t="s">
        <v>2612</v>
      </c>
      <c r="C555" s="183" t="s">
        <v>2598</v>
      </c>
      <c r="D555" s="183" t="s">
        <v>2601</v>
      </c>
      <c r="E555" s="210">
        <v>42280</v>
      </c>
      <c r="F555" s="211">
        <v>6</v>
      </c>
      <c r="G555" s="211">
        <v>3060</v>
      </c>
    </row>
    <row r="556" spans="1:7" x14ac:dyDescent="0.25">
      <c r="A556" s="99" t="s">
        <v>3114</v>
      </c>
      <c r="B556" s="183" t="s">
        <v>325</v>
      </c>
      <c r="C556" s="183" t="s">
        <v>2598</v>
      </c>
      <c r="D556" s="183" t="s">
        <v>2599</v>
      </c>
      <c r="E556" s="210">
        <v>42316</v>
      </c>
      <c r="F556" s="211">
        <v>7</v>
      </c>
      <c r="G556" s="211">
        <v>3040</v>
      </c>
    </row>
    <row r="557" spans="1:7" x14ac:dyDescent="0.25">
      <c r="A557" s="99" t="s">
        <v>3089</v>
      </c>
      <c r="B557" s="183" t="s">
        <v>2605</v>
      </c>
      <c r="C557" s="183" t="s">
        <v>2596</v>
      </c>
      <c r="D557" s="183" t="s">
        <v>2597</v>
      </c>
      <c r="E557" s="210">
        <v>41916</v>
      </c>
      <c r="F557" s="211">
        <v>6</v>
      </c>
      <c r="G557" s="211">
        <v>3040</v>
      </c>
    </row>
    <row r="558" spans="1:7" x14ac:dyDescent="0.25">
      <c r="A558" s="99" t="s">
        <v>2963</v>
      </c>
      <c r="B558" s="183" t="s">
        <v>2607</v>
      </c>
      <c r="C558" s="183" t="s">
        <v>2596</v>
      </c>
      <c r="D558" s="183" t="s">
        <v>2611</v>
      </c>
      <c r="E558" s="210">
        <v>42115</v>
      </c>
      <c r="F558" s="211">
        <v>9</v>
      </c>
      <c r="G558" s="211">
        <v>3025</v>
      </c>
    </row>
    <row r="559" spans="1:7" x14ac:dyDescent="0.25">
      <c r="A559" s="99" t="s">
        <v>3450</v>
      </c>
      <c r="B559" s="183" t="s">
        <v>2605</v>
      </c>
      <c r="C559" s="183" t="s">
        <v>2609</v>
      </c>
      <c r="D559" s="183" t="s">
        <v>2597</v>
      </c>
      <c r="E559" s="210">
        <v>42036</v>
      </c>
      <c r="F559" s="211">
        <v>9</v>
      </c>
      <c r="G559" s="211">
        <v>3025</v>
      </c>
    </row>
    <row r="560" spans="1:7" x14ac:dyDescent="0.25">
      <c r="A560" s="99" t="s">
        <v>2899</v>
      </c>
      <c r="B560" s="183" t="s">
        <v>2613</v>
      </c>
      <c r="C560" s="183" t="s">
        <v>2598</v>
      </c>
      <c r="D560" s="183" t="s">
        <v>2611</v>
      </c>
      <c r="E560" s="210">
        <v>41745</v>
      </c>
      <c r="F560" s="211">
        <v>5</v>
      </c>
      <c r="G560" s="211">
        <v>3000</v>
      </c>
    </row>
    <row r="561" spans="1:7" x14ac:dyDescent="0.25">
      <c r="A561" s="99" t="s">
        <v>2647</v>
      </c>
      <c r="B561" s="183" t="s">
        <v>325</v>
      </c>
      <c r="C561" s="183" t="s">
        <v>2596</v>
      </c>
      <c r="D561" s="183" t="s">
        <v>2606</v>
      </c>
      <c r="E561" s="210">
        <v>41812</v>
      </c>
      <c r="F561" s="211">
        <v>6</v>
      </c>
      <c r="G561" s="211">
        <v>2995</v>
      </c>
    </row>
    <row r="562" spans="1:7" x14ac:dyDescent="0.25">
      <c r="A562" s="99" t="s">
        <v>2742</v>
      </c>
      <c r="B562" s="183" t="s">
        <v>2600</v>
      </c>
      <c r="C562" s="183" t="s">
        <v>2596</v>
      </c>
      <c r="D562" s="183" t="s">
        <v>2611</v>
      </c>
      <c r="E562" s="210">
        <v>42099</v>
      </c>
      <c r="F562" s="211">
        <v>6</v>
      </c>
      <c r="G562" s="211">
        <v>2990</v>
      </c>
    </row>
    <row r="563" spans="1:7" x14ac:dyDescent="0.25">
      <c r="A563" s="99" t="s">
        <v>3087</v>
      </c>
      <c r="B563" s="183" t="s">
        <v>2605</v>
      </c>
      <c r="C563" s="183" t="s">
        <v>2598</v>
      </c>
      <c r="D563" s="183" t="s">
        <v>2599</v>
      </c>
      <c r="E563" s="210">
        <v>42257</v>
      </c>
      <c r="F563" s="211">
        <v>7</v>
      </c>
      <c r="G563" s="211">
        <v>2980</v>
      </c>
    </row>
    <row r="564" spans="1:7" x14ac:dyDescent="0.25">
      <c r="A564" s="99" t="s">
        <v>2626</v>
      </c>
      <c r="B564" s="183" t="s">
        <v>2610</v>
      </c>
      <c r="C564" s="183" t="s">
        <v>2609</v>
      </c>
      <c r="D564" s="183" t="s">
        <v>2599</v>
      </c>
      <c r="E564" s="210">
        <v>42178</v>
      </c>
      <c r="F564" s="211">
        <v>6</v>
      </c>
      <c r="G564" s="211">
        <v>2975</v>
      </c>
    </row>
    <row r="565" spans="1:7" x14ac:dyDescent="0.25">
      <c r="A565" s="99" t="s">
        <v>3219</v>
      </c>
      <c r="B565" s="183" t="s">
        <v>2612</v>
      </c>
      <c r="C565" s="183" t="s">
        <v>2603</v>
      </c>
      <c r="D565" s="183" t="s">
        <v>2611</v>
      </c>
      <c r="E565" s="210">
        <v>41895</v>
      </c>
      <c r="F565" s="211">
        <v>8</v>
      </c>
      <c r="G565" s="211">
        <v>2975</v>
      </c>
    </row>
    <row r="566" spans="1:7" x14ac:dyDescent="0.25">
      <c r="A566" s="99" t="s">
        <v>3148</v>
      </c>
      <c r="B566" s="183" t="s">
        <v>2614</v>
      </c>
      <c r="C566" s="183" t="s">
        <v>2596</v>
      </c>
      <c r="D566" s="183" t="s">
        <v>2606</v>
      </c>
      <c r="E566" s="210">
        <v>41794</v>
      </c>
      <c r="F566" s="211">
        <v>6</v>
      </c>
      <c r="G566" s="211">
        <v>2975</v>
      </c>
    </row>
    <row r="567" spans="1:7" x14ac:dyDescent="0.25">
      <c r="A567" s="99" t="s">
        <v>3079</v>
      </c>
      <c r="B567" s="183" t="s">
        <v>2607</v>
      </c>
      <c r="C567" s="183" t="s">
        <v>2596</v>
      </c>
      <c r="D567" s="183" t="s">
        <v>2601</v>
      </c>
      <c r="E567" s="210">
        <v>41662</v>
      </c>
      <c r="F567" s="211">
        <v>7</v>
      </c>
      <c r="G567" s="211">
        <v>2975</v>
      </c>
    </row>
    <row r="568" spans="1:7" x14ac:dyDescent="0.25">
      <c r="A568" s="99" t="s">
        <v>3297</v>
      </c>
      <c r="B568" s="183" t="s">
        <v>325</v>
      </c>
      <c r="C568" s="183" t="s">
        <v>2598</v>
      </c>
      <c r="D568" s="183" t="s">
        <v>2597</v>
      </c>
      <c r="E568" s="210">
        <v>42226</v>
      </c>
      <c r="F568" s="211">
        <v>8</v>
      </c>
      <c r="G568" s="211">
        <v>2970</v>
      </c>
    </row>
    <row r="569" spans="1:7" x14ac:dyDescent="0.25">
      <c r="A569" s="99" t="s">
        <v>3313</v>
      </c>
      <c r="B569" s="183" t="s">
        <v>325</v>
      </c>
      <c r="C569" s="183" t="s">
        <v>2596</v>
      </c>
      <c r="D569" s="183" t="s">
        <v>2601</v>
      </c>
      <c r="E569" s="210">
        <v>41783</v>
      </c>
      <c r="F569" s="211">
        <v>6</v>
      </c>
      <c r="G569" s="211">
        <v>2970</v>
      </c>
    </row>
    <row r="570" spans="1:7" x14ac:dyDescent="0.25">
      <c r="A570" s="99" t="s">
        <v>3101</v>
      </c>
      <c r="B570" s="183" t="s">
        <v>2614</v>
      </c>
      <c r="C570" s="183" t="s">
        <v>2596</v>
      </c>
      <c r="D570" s="183" t="s">
        <v>2611</v>
      </c>
      <c r="E570" s="210">
        <v>41667</v>
      </c>
      <c r="F570" s="211">
        <v>5</v>
      </c>
      <c r="G570" s="209">
        <v>2960</v>
      </c>
    </row>
    <row r="571" spans="1:7" x14ac:dyDescent="0.25">
      <c r="A571" s="99" t="s">
        <v>3026</v>
      </c>
      <c r="B571" s="183" t="s">
        <v>2604</v>
      </c>
      <c r="C571" s="183" t="s">
        <v>2598</v>
      </c>
      <c r="D571" s="183" t="s">
        <v>2606</v>
      </c>
      <c r="E571" s="210">
        <v>42146</v>
      </c>
      <c r="F571" s="211">
        <v>5</v>
      </c>
      <c r="G571" s="211">
        <v>2955</v>
      </c>
    </row>
    <row r="572" spans="1:7" x14ac:dyDescent="0.25">
      <c r="A572" s="99" t="s">
        <v>2681</v>
      </c>
      <c r="B572" s="183" t="s">
        <v>2604</v>
      </c>
      <c r="C572" s="183" t="s">
        <v>2603</v>
      </c>
      <c r="D572" s="183" t="s">
        <v>2601</v>
      </c>
      <c r="E572" s="210">
        <v>42018</v>
      </c>
      <c r="F572" s="211">
        <v>8</v>
      </c>
      <c r="G572" s="211">
        <v>2947</v>
      </c>
    </row>
    <row r="573" spans="1:7" x14ac:dyDescent="0.25">
      <c r="A573" s="99" t="s">
        <v>3177</v>
      </c>
      <c r="B573" s="183" t="s">
        <v>2605</v>
      </c>
      <c r="C573" s="183" t="s">
        <v>2598</v>
      </c>
      <c r="D573" s="183" t="s">
        <v>2599</v>
      </c>
      <c r="E573" s="210">
        <v>41929</v>
      </c>
      <c r="F573" s="211">
        <v>7</v>
      </c>
      <c r="G573" s="211">
        <v>2945</v>
      </c>
    </row>
    <row r="574" spans="1:7" x14ac:dyDescent="0.25">
      <c r="A574" s="99" t="s">
        <v>2980</v>
      </c>
      <c r="B574" s="183" t="s">
        <v>2605</v>
      </c>
      <c r="C574" s="183" t="s">
        <v>2609</v>
      </c>
      <c r="D574" s="183" t="s">
        <v>2611</v>
      </c>
      <c r="E574" s="210">
        <v>42178</v>
      </c>
      <c r="F574" s="211">
        <v>5</v>
      </c>
      <c r="G574" s="211">
        <v>2930</v>
      </c>
    </row>
    <row r="575" spans="1:7" x14ac:dyDescent="0.25">
      <c r="A575" s="99" t="s">
        <v>2941</v>
      </c>
      <c r="B575" s="183" t="s">
        <v>2610</v>
      </c>
      <c r="C575" s="183" t="s">
        <v>2596</v>
      </c>
      <c r="D575" s="183" t="s">
        <v>2606</v>
      </c>
      <c r="E575" s="210">
        <v>42140</v>
      </c>
      <c r="F575" s="211">
        <v>6</v>
      </c>
      <c r="G575" s="211">
        <v>2930</v>
      </c>
    </row>
    <row r="576" spans="1:7" x14ac:dyDescent="0.25">
      <c r="A576" s="99" t="s">
        <v>2702</v>
      </c>
      <c r="B576" s="183" t="s">
        <v>2608</v>
      </c>
      <c r="C576" s="183" t="s">
        <v>2603</v>
      </c>
      <c r="D576" s="183" t="s">
        <v>2599</v>
      </c>
      <c r="E576" s="210">
        <v>42159</v>
      </c>
      <c r="F576" s="211">
        <v>7</v>
      </c>
      <c r="G576" s="211">
        <v>2925</v>
      </c>
    </row>
    <row r="577" spans="1:7" x14ac:dyDescent="0.25">
      <c r="A577" s="99" t="s">
        <v>2830</v>
      </c>
      <c r="B577" s="183" t="s">
        <v>2605</v>
      </c>
      <c r="C577" s="183" t="s">
        <v>2596</v>
      </c>
      <c r="D577" s="183" t="s">
        <v>2599</v>
      </c>
      <c r="E577" s="210">
        <v>41983</v>
      </c>
      <c r="F577" s="211">
        <v>7</v>
      </c>
      <c r="G577" s="211">
        <v>2925</v>
      </c>
    </row>
    <row r="578" spans="1:7" x14ac:dyDescent="0.25">
      <c r="A578" s="99" t="s">
        <v>3213</v>
      </c>
      <c r="B578" s="183" t="s">
        <v>2612</v>
      </c>
      <c r="C578" s="183" t="s">
        <v>2609</v>
      </c>
      <c r="D578" s="183" t="s">
        <v>2601</v>
      </c>
      <c r="E578" s="210">
        <v>42011</v>
      </c>
      <c r="F578" s="211">
        <v>6</v>
      </c>
      <c r="G578" s="211">
        <v>2910</v>
      </c>
    </row>
    <row r="579" spans="1:7" x14ac:dyDescent="0.25">
      <c r="A579" s="99" t="s">
        <v>2866</v>
      </c>
      <c r="B579" s="183" t="s">
        <v>2602</v>
      </c>
      <c r="C579" s="183" t="s">
        <v>2603</v>
      </c>
      <c r="D579" s="183" t="s">
        <v>2601</v>
      </c>
      <c r="E579" s="210">
        <v>41650</v>
      </c>
      <c r="F579" s="211">
        <v>6</v>
      </c>
      <c r="G579" s="211">
        <v>2910</v>
      </c>
    </row>
    <row r="580" spans="1:7" x14ac:dyDescent="0.25">
      <c r="A580" s="99" t="s">
        <v>3259</v>
      </c>
      <c r="B580" s="183" t="s">
        <v>2608</v>
      </c>
      <c r="C580" s="183" t="s">
        <v>2609</v>
      </c>
      <c r="D580" s="183" t="s">
        <v>2611</v>
      </c>
      <c r="E580" s="210">
        <v>42349</v>
      </c>
      <c r="F580" s="211">
        <v>5</v>
      </c>
      <c r="G580" s="211">
        <v>2900</v>
      </c>
    </row>
    <row r="581" spans="1:7" x14ac:dyDescent="0.25">
      <c r="A581" s="99" t="s">
        <v>2983</v>
      </c>
      <c r="B581" s="183" t="s">
        <v>2605</v>
      </c>
      <c r="C581" s="183" t="s">
        <v>2609</v>
      </c>
      <c r="D581" s="183" t="s">
        <v>2599</v>
      </c>
      <c r="E581" s="210">
        <v>41768</v>
      </c>
      <c r="F581" s="211">
        <v>9</v>
      </c>
      <c r="G581" s="211">
        <v>2900</v>
      </c>
    </row>
    <row r="582" spans="1:7" x14ac:dyDescent="0.25">
      <c r="A582" s="99" t="s">
        <v>3192</v>
      </c>
      <c r="B582" s="183" t="s">
        <v>2600</v>
      </c>
      <c r="C582" s="183" t="s">
        <v>2598</v>
      </c>
      <c r="D582" s="183" t="s">
        <v>2606</v>
      </c>
      <c r="E582" s="210">
        <v>42099</v>
      </c>
      <c r="F582" s="211">
        <v>6</v>
      </c>
      <c r="G582" s="211">
        <v>2890</v>
      </c>
    </row>
    <row r="583" spans="1:7" x14ac:dyDescent="0.25">
      <c r="A583" s="99" t="s">
        <v>2749</v>
      </c>
      <c r="B583" s="183" t="s">
        <v>325</v>
      </c>
      <c r="C583" s="183" t="s">
        <v>2603</v>
      </c>
      <c r="D583" s="183" t="s">
        <v>2606</v>
      </c>
      <c r="E583" s="210">
        <v>41673</v>
      </c>
      <c r="F583" s="211">
        <v>9</v>
      </c>
      <c r="G583" s="209">
        <v>2890</v>
      </c>
    </row>
    <row r="584" spans="1:7" x14ac:dyDescent="0.25">
      <c r="A584" s="99" t="s">
        <v>2630</v>
      </c>
      <c r="B584" s="183" t="s">
        <v>2608</v>
      </c>
      <c r="C584" s="183" t="s">
        <v>2609</v>
      </c>
      <c r="D584" s="183" t="s">
        <v>2601</v>
      </c>
      <c r="E584" s="210">
        <v>41868</v>
      </c>
      <c r="F584" s="211">
        <v>6</v>
      </c>
      <c r="G584" s="211">
        <v>2880</v>
      </c>
    </row>
    <row r="585" spans="1:7" x14ac:dyDescent="0.25">
      <c r="A585" s="99" t="s">
        <v>3103</v>
      </c>
      <c r="B585" s="183" t="s">
        <v>2595</v>
      </c>
      <c r="C585" s="183" t="s">
        <v>2596</v>
      </c>
      <c r="D585" s="183" t="s">
        <v>2599</v>
      </c>
      <c r="E585" s="210">
        <v>42125</v>
      </c>
      <c r="F585" s="211">
        <v>7</v>
      </c>
      <c r="G585" s="211">
        <v>2875</v>
      </c>
    </row>
    <row r="586" spans="1:7" x14ac:dyDescent="0.25">
      <c r="A586" s="99" t="s">
        <v>2808</v>
      </c>
      <c r="B586" s="183" t="s">
        <v>2614</v>
      </c>
      <c r="C586" s="183" t="s">
        <v>2598</v>
      </c>
      <c r="D586" s="183" t="s">
        <v>2611</v>
      </c>
      <c r="E586" s="210">
        <v>42131</v>
      </c>
      <c r="F586" s="211">
        <v>5</v>
      </c>
      <c r="G586" s="211">
        <v>2860</v>
      </c>
    </row>
    <row r="587" spans="1:7" x14ac:dyDescent="0.25">
      <c r="A587" s="99" t="s">
        <v>2741</v>
      </c>
      <c r="B587" s="183" t="s">
        <v>2614</v>
      </c>
      <c r="C587" s="183" t="s">
        <v>2609</v>
      </c>
      <c r="D587" s="183" t="s">
        <v>2601</v>
      </c>
      <c r="E587" s="210">
        <v>42001</v>
      </c>
      <c r="F587" s="211">
        <v>9</v>
      </c>
      <c r="G587" s="211">
        <v>2858</v>
      </c>
    </row>
    <row r="588" spans="1:7" x14ac:dyDescent="0.25">
      <c r="A588" s="99" t="s">
        <v>3124</v>
      </c>
      <c r="B588" s="183" t="s">
        <v>2595</v>
      </c>
      <c r="C588" s="183" t="s">
        <v>2609</v>
      </c>
      <c r="D588" s="183" t="s">
        <v>2601</v>
      </c>
      <c r="E588" s="210">
        <v>41677</v>
      </c>
      <c r="F588" s="211">
        <v>8</v>
      </c>
      <c r="G588" s="211">
        <v>2853</v>
      </c>
    </row>
    <row r="589" spans="1:7" x14ac:dyDescent="0.25">
      <c r="A589" s="99" t="s">
        <v>3092</v>
      </c>
      <c r="B589" s="183" t="s">
        <v>2605</v>
      </c>
      <c r="C589" s="183" t="s">
        <v>2603</v>
      </c>
      <c r="D589" s="183" t="s">
        <v>2597</v>
      </c>
      <c r="E589" s="210">
        <v>41763</v>
      </c>
      <c r="F589" s="211">
        <v>6</v>
      </c>
      <c r="G589" s="211">
        <v>2850</v>
      </c>
    </row>
    <row r="590" spans="1:7" x14ac:dyDescent="0.25">
      <c r="A590" s="99" t="s">
        <v>3472</v>
      </c>
      <c r="B590" s="183" t="s">
        <v>2595</v>
      </c>
      <c r="C590" s="183" t="s">
        <v>2598</v>
      </c>
      <c r="D590" s="183" t="s">
        <v>2606</v>
      </c>
      <c r="E590" s="210">
        <v>42317</v>
      </c>
      <c r="F590" s="211">
        <v>6</v>
      </c>
      <c r="G590" s="211">
        <v>2845</v>
      </c>
    </row>
    <row r="591" spans="1:7" x14ac:dyDescent="0.25">
      <c r="A591" s="99" t="s">
        <v>3341</v>
      </c>
      <c r="B591" s="183" t="s">
        <v>325</v>
      </c>
      <c r="C591" s="183" t="s">
        <v>2609</v>
      </c>
      <c r="D591" s="183" t="s">
        <v>2597</v>
      </c>
      <c r="E591" s="210">
        <v>42205</v>
      </c>
      <c r="F591" s="211">
        <v>6</v>
      </c>
      <c r="G591" s="211">
        <v>2840</v>
      </c>
    </row>
    <row r="592" spans="1:7" x14ac:dyDescent="0.25">
      <c r="A592" s="99" t="s">
        <v>3386</v>
      </c>
      <c r="B592" s="183" t="s">
        <v>325</v>
      </c>
      <c r="C592" s="183" t="s">
        <v>2596</v>
      </c>
      <c r="D592" s="183" t="s">
        <v>2601</v>
      </c>
      <c r="E592" s="210">
        <v>42185</v>
      </c>
      <c r="F592" s="211">
        <v>8</v>
      </c>
      <c r="G592" s="211">
        <v>2827</v>
      </c>
    </row>
    <row r="593" spans="1:7" x14ac:dyDescent="0.25">
      <c r="A593" s="99" t="s">
        <v>3074</v>
      </c>
      <c r="B593" s="183" t="s">
        <v>2608</v>
      </c>
      <c r="C593" s="183" t="s">
        <v>2609</v>
      </c>
      <c r="D593" s="183" t="s">
        <v>2599</v>
      </c>
      <c r="E593" s="210">
        <v>42265</v>
      </c>
      <c r="F593" s="211">
        <v>8</v>
      </c>
      <c r="G593" s="211">
        <v>2825</v>
      </c>
    </row>
    <row r="594" spans="1:7" x14ac:dyDescent="0.25">
      <c r="A594" s="99" t="s">
        <v>2902</v>
      </c>
      <c r="B594" s="183" t="s">
        <v>2610</v>
      </c>
      <c r="C594" s="183" t="s">
        <v>2596</v>
      </c>
      <c r="D594" s="183" t="s">
        <v>2606</v>
      </c>
      <c r="E594" s="210">
        <v>42138</v>
      </c>
      <c r="F594" s="211">
        <v>8</v>
      </c>
      <c r="G594" s="211">
        <v>2825</v>
      </c>
    </row>
    <row r="595" spans="1:7" x14ac:dyDescent="0.25">
      <c r="A595" s="99" t="s">
        <v>2946</v>
      </c>
      <c r="B595" s="183" t="s">
        <v>2595</v>
      </c>
      <c r="C595" s="183" t="s">
        <v>2596</v>
      </c>
      <c r="D595" s="183" t="s">
        <v>2597</v>
      </c>
      <c r="E595" s="210">
        <v>42212</v>
      </c>
      <c r="F595" s="211">
        <v>9</v>
      </c>
      <c r="G595" s="211">
        <v>2815</v>
      </c>
    </row>
    <row r="596" spans="1:7" x14ac:dyDescent="0.25">
      <c r="A596" s="99" t="s">
        <v>3162</v>
      </c>
      <c r="B596" s="183" t="s">
        <v>2614</v>
      </c>
      <c r="C596" s="183" t="s">
        <v>2609</v>
      </c>
      <c r="D596" s="183" t="s">
        <v>2599</v>
      </c>
      <c r="E596" s="210">
        <v>41832</v>
      </c>
      <c r="F596" s="211">
        <v>6</v>
      </c>
      <c r="G596" s="211">
        <v>2815</v>
      </c>
    </row>
    <row r="597" spans="1:7" x14ac:dyDescent="0.25">
      <c r="A597" s="99" t="s">
        <v>2688</v>
      </c>
      <c r="B597" s="183" t="s">
        <v>2600</v>
      </c>
      <c r="C597" s="183" t="s">
        <v>2603</v>
      </c>
      <c r="D597" s="183" t="s">
        <v>2599</v>
      </c>
      <c r="E597" s="210">
        <v>41694</v>
      </c>
      <c r="F597" s="211">
        <v>9</v>
      </c>
      <c r="G597" s="209">
        <v>2810</v>
      </c>
    </row>
    <row r="598" spans="1:7" x14ac:dyDescent="0.25">
      <c r="A598" s="99" t="s">
        <v>3272</v>
      </c>
      <c r="B598" s="183" t="s">
        <v>325</v>
      </c>
      <c r="C598" s="183" t="s">
        <v>2603</v>
      </c>
      <c r="D598" s="183" t="s">
        <v>2597</v>
      </c>
      <c r="E598" s="210">
        <v>41750</v>
      </c>
      <c r="F598" s="211">
        <v>7</v>
      </c>
      <c r="G598" s="211">
        <v>2800</v>
      </c>
    </row>
    <row r="599" spans="1:7" x14ac:dyDescent="0.25">
      <c r="A599" s="99" t="s">
        <v>3447</v>
      </c>
      <c r="B599" s="183" t="s">
        <v>2610</v>
      </c>
      <c r="C599" s="183" t="s">
        <v>2596</v>
      </c>
      <c r="D599" s="183" t="s">
        <v>2611</v>
      </c>
      <c r="E599" s="210">
        <v>41854</v>
      </c>
      <c r="F599" s="211">
        <v>5</v>
      </c>
      <c r="G599" s="211">
        <v>2790</v>
      </c>
    </row>
    <row r="600" spans="1:7" x14ac:dyDescent="0.25">
      <c r="A600" s="99" t="s">
        <v>3471</v>
      </c>
      <c r="B600" s="183" t="s">
        <v>2604</v>
      </c>
      <c r="C600" s="183" t="s">
        <v>2609</v>
      </c>
      <c r="D600" s="183" t="s">
        <v>2606</v>
      </c>
      <c r="E600" s="210">
        <v>42310</v>
      </c>
      <c r="F600" s="211">
        <v>6</v>
      </c>
      <c r="G600" s="211">
        <v>2785</v>
      </c>
    </row>
    <row r="601" spans="1:7" x14ac:dyDescent="0.25">
      <c r="A601" s="99" t="s">
        <v>3513</v>
      </c>
      <c r="B601" s="183" t="s">
        <v>2613</v>
      </c>
      <c r="C601" s="183" t="s">
        <v>2598</v>
      </c>
      <c r="D601" s="183" t="s">
        <v>2611</v>
      </c>
      <c r="E601" s="210">
        <v>41666</v>
      </c>
      <c r="F601" s="211">
        <v>7</v>
      </c>
      <c r="G601" s="209">
        <v>2785</v>
      </c>
    </row>
    <row r="602" spans="1:7" x14ac:dyDescent="0.25">
      <c r="A602" s="99" t="s">
        <v>2730</v>
      </c>
      <c r="B602" s="183" t="s">
        <v>2605</v>
      </c>
      <c r="C602" s="183" t="s">
        <v>2603</v>
      </c>
      <c r="D602" s="183" t="s">
        <v>2597</v>
      </c>
      <c r="E602" s="210">
        <v>42226</v>
      </c>
      <c r="F602" s="211">
        <v>5</v>
      </c>
      <c r="G602" s="211">
        <v>2765</v>
      </c>
    </row>
    <row r="603" spans="1:7" x14ac:dyDescent="0.25">
      <c r="A603" s="99" t="s">
        <v>3138</v>
      </c>
      <c r="B603" s="183" t="s">
        <v>2614</v>
      </c>
      <c r="C603" s="183" t="s">
        <v>2598</v>
      </c>
      <c r="D603" s="183" t="s">
        <v>2599</v>
      </c>
      <c r="E603" s="210">
        <v>41930</v>
      </c>
      <c r="F603" s="211">
        <v>6</v>
      </c>
      <c r="G603" s="211">
        <v>2765</v>
      </c>
    </row>
    <row r="604" spans="1:7" x14ac:dyDescent="0.25">
      <c r="A604" s="99" t="s">
        <v>2932</v>
      </c>
      <c r="B604" s="183" t="s">
        <v>325</v>
      </c>
      <c r="C604" s="183" t="s">
        <v>2598</v>
      </c>
      <c r="D604" s="183" t="s">
        <v>2606</v>
      </c>
      <c r="E604" s="210">
        <v>42227</v>
      </c>
      <c r="F604" s="211">
        <v>8</v>
      </c>
      <c r="G604" s="211">
        <v>2745</v>
      </c>
    </row>
    <row r="605" spans="1:7" x14ac:dyDescent="0.25">
      <c r="A605" s="99" t="s">
        <v>2694</v>
      </c>
      <c r="B605" s="183" t="s">
        <v>2608</v>
      </c>
      <c r="C605" s="183" t="s">
        <v>2598</v>
      </c>
      <c r="D605" s="183" t="s">
        <v>2601</v>
      </c>
      <c r="E605" s="210">
        <v>42190</v>
      </c>
      <c r="F605" s="211">
        <v>9</v>
      </c>
      <c r="G605" s="211">
        <v>2745</v>
      </c>
    </row>
    <row r="606" spans="1:7" x14ac:dyDescent="0.25">
      <c r="A606" s="99" t="s">
        <v>2846</v>
      </c>
      <c r="B606" s="183" t="s">
        <v>2600</v>
      </c>
      <c r="C606" s="183" t="s">
        <v>2598</v>
      </c>
      <c r="D606" s="183" t="s">
        <v>2599</v>
      </c>
      <c r="E606" s="210">
        <v>41842</v>
      </c>
      <c r="F606" s="211">
        <v>9</v>
      </c>
      <c r="G606" s="211">
        <v>2745</v>
      </c>
    </row>
    <row r="607" spans="1:7" x14ac:dyDescent="0.25">
      <c r="A607" s="99" t="s">
        <v>2835</v>
      </c>
      <c r="B607" s="183" t="s">
        <v>2605</v>
      </c>
      <c r="C607" s="183" t="s">
        <v>2603</v>
      </c>
      <c r="D607" s="183" t="s">
        <v>2599</v>
      </c>
      <c r="E607" s="210">
        <v>41811</v>
      </c>
      <c r="F607" s="211">
        <v>5</v>
      </c>
      <c r="G607" s="211">
        <v>2745</v>
      </c>
    </row>
    <row r="608" spans="1:7" x14ac:dyDescent="0.25">
      <c r="A608" s="99" t="s">
        <v>2737</v>
      </c>
      <c r="B608" s="183" t="s">
        <v>2605</v>
      </c>
      <c r="C608" s="183" t="s">
        <v>2603</v>
      </c>
      <c r="D608" s="183" t="s">
        <v>2606</v>
      </c>
      <c r="E608" s="210">
        <v>41999</v>
      </c>
      <c r="F608" s="211">
        <v>6</v>
      </c>
      <c r="G608" s="211">
        <v>2740</v>
      </c>
    </row>
    <row r="609" spans="1:7" x14ac:dyDescent="0.25">
      <c r="A609" s="99" t="s">
        <v>3249</v>
      </c>
      <c r="B609" s="183" t="s">
        <v>2600</v>
      </c>
      <c r="C609" s="183" t="s">
        <v>2603</v>
      </c>
      <c r="D609" s="183" t="s">
        <v>2611</v>
      </c>
      <c r="E609" s="210">
        <v>42308</v>
      </c>
      <c r="F609" s="211">
        <v>8</v>
      </c>
      <c r="G609" s="211">
        <v>2735</v>
      </c>
    </row>
    <row r="610" spans="1:7" x14ac:dyDescent="0.25">
      <c r="A610" s="99" t="s">
        <v>3333</v>
      </c>
      <c r="B610" s="183" t="s">
        <v>2604</v>
      </c>
      <c r="C610" s="183" t="s">
        <v>2596</v>
      </c>
      <c r="D610" s="183" t="s">
        <v>2611</v>
      </c>
      <c r="E610" s="210">
        <v>41727</v>
      </c>
      <c r="F610" s="211">
        <v>7</v>
      </c>
      <c r="G610" s="211">
        <v>2735</v>
      </c>
    </row>
    <row r="611" spans="1:7" x14ac:dyDescent="0.25">
      <c r="A611" s="99" t="s">
        <v>2928</v>
      </c>
      <c r="B611" s="183" t="s">
        <v>2613</v>
      </c>
      <c r="C611" s="183" t="s">
        <v>2609</v>
      </c>
      <c r="D611" s="183" t="s">
        <v>2601</v>
      </c>
      <c r="E611" s="210">
        <v>42065</v>
      </c>
      <c r="F611" s="211">
        <v>8</v>
      </c>
      <c r="G611" s="211">
        <v>2733</v>
      </c>
    </row>
    <row r="612" spans="1:7" x14ac:dyDescent="0.25">
      <c r="A612" s="99" t="s">
        <v>3505</v>
      </c>
      <c r="B612" s="183" t="s">
        <v>2607</v>
      </c>
      <c r="C612" s="183" t="s">
        <v>2598</v>
      </c>
      <c r="D612" s="183" t="s">
        <v>2601</v>
      </c>
      <c r="E612" s="210">
        <v>41887</v>
      </c>
      <c r="F612" s="211">
        <v>7</v>
      </c>
      <c r="G612" s="211">
        <v>2730</v>
      </c>
    </row>
    <row r="613" spans="1:7" x14ac:dyDescent="0.25">
      <c r="A613" s="99" t="s">
        <v>2738</v>
      </c>
      <c r="B613" s="183" t="s">
        <v>2610</v>
      </c>
      <c r="C613" s="183" t="s">
        <v>2596</v>
      </c>
      <c r="D613" s="183" t="s">
        <v>2599</v>
      </c>
      <c r="E613" s="210">
        <v>41813</v>
      </c>
      <c r="F613" s="211">
        <v>7</v>
      </c>
      <c r="G613" s="211">
        <v>2730</v>
      </c>
    </row>
    <row r="614" spans="1:7" x14ac:dyDescent="0.25">
      <c r="A614" s="99" t="s">
        <v>3474</v>
      </c>
      <c r="B614" s="183" t="s">
        <v>2600</v>
      </c>
      <c r="C614" s="183" t="s">
        <v>2596</v>
      </c>
      <c r="D614" s="183" t="s">
        <v>2597</v>
      </c>
      <c r="E614" s="210">
        <v>42248</v>
      </c>
      <c r="F614" s="211">
        <v>7</v>
      </c>
      <c r="G614" s="211">
        <v>2710</v>
      </c>
    </row>
    <row r="615" spans="1:7" x14ac:dyDescent="0.25">
      <c r="A615" s="99" t="s">
        <v>3017</v>
      </c>
      <c r="B615" s="183" t="s">
        <v>325</v>
      </c>
      <c r="C615" s="183" t="s">
        <v>2596</v>
      </c>
      <c r="D615" s="183" t="s">
        <v>2599</v>
      </c>
      <c r="E615" s="210">
        <v>42101</v>
      </c>
      <c r="F615" s="211">
        <v>7</v>
      </c>
      <c r="G615" s="211">
        <v>2700</v>
      </c>
    </row>
    <row r="616" spans="1:7" x14ac:dyDescent="0.25">
      <c r="A616" s="99" t="s">
        <v>3014</v>
      </c>
      <c r="B616" s="183" t="s">
        <v>2610</v>
      </c>
      <c r="C616" s="183" t="s">
        <v>2596</v>
      </c>
      <c r="D616" s="183" t="s">
        <v>2601</v>
      </c>
      <c r="E616" s="210">
        <v>41834</v>
      </c>
      <c r="F616" s="211">
        <v>8</v>
      </c>
      <c r="G616" s="211">
        <v>2693</v>
      </c>
    </row>
    <row r="617" spans="1:7" x14ac:dyDescent="0.25">
      <c r="A617" s="99" t="s">
        <v>3123</v>
      </c>
      <c r="B617" s="183" t="s">
        <v>2595</v>
      </c>
      <c r="C617" s="183" t="s">
        <v>2603</v>
      </c>
      <c r="D617" s="183" t="s">
        <v>2597</v>
      </c>
      <c r="E617" s="210">
        <v>41944</v>
      </c>
      <c r="F617" s="211">
        <v>6</v>
      </c>
      <c r="G617" s="211">
        <v>2690</v>
      </c>
    </row>
    <row r="618" spans="1:7" x14ac:dyDescent="0.25">
      <c r="A618" s="99" t="s">
        <v>3104</v>
      </c>
      <c r="B618" s="183" t="s">
        <v>2600</v>
      </c>
      <c r="C618" s="183" t="s">
        <v>2603</v>
      </c>
      <c r="D618" s="183" t="s">
        <v>2597</v>
      </c>
      <c r="E618" s="210">
        <v>42224</v>
      </c>
      <c r="F618" s="211">
        <v>7</v>
      </c>
      <c r="G618" s="211">
        <v>2680</v>
      </c>
    </row>
    <row r="619" spans="1:7" x14ac:dyDescent="0.25">
      <c r="A619" s="99" t="s">
        <v>2954</v>
      </c>
      <c r="B619" s="183" t="s">
        <v>325</v>
      </c>
      <c r="C619" s="183" t="s">
        <v>2596</v>
      </c>
      <c r="D619" s="183" t="s">
        <v>2611</v>
      </c>
      <c r="E619" s="210">
        <v>42215</v>
      </c>
      <c r="F619" s="211">
        <v>8</v>
      </c>
      <c r="G619" s="211">
        <v>2670</v>
      </c>
    </row>
    <row r="620" spans="1:7" x14ac:dyDescent="0.25">
      <c r="A620" s="99" t="s">
        <v>3518</v>
      </c>
      <c r="B620" s="183" t="s">
        <v>2607</v>
      </c>
      <c r="C620" s="183" t="s">
        <v>2598</v>
      </c>
      <c r="D620" s="183" t="s">
        <v>2606</v>
      </c>
      <c r="E620" s="210">
        <v>42058</v>
      </c>
      <c r="F620" s="211">
        <v>6</v>
      </c>
      <c r="G620" s="211">
        <v>2665</v>
      </c>
    </row>
    <row r="621" spans="1:7" x14ac:dyDescent="0.25">
      <c r="A621" s="99" t="s">
        <v>2625</v>
      </c>
      <c r="B621" s="183" t="s">
        <v>2607</v>
      </c>
      <c r="C621" s="183" t="s">
        <v>2609</v>
      </c>
      <c r="D621" s="183" t="s">
        <v>2599</v>
      </c>
      <c r="E621" s="210">
        <v>42118</v>
      </c>
      <c r="F621" s="211">
        <v>8</v>
      </c>
      <c r="G621" s="211">
        <v>2650</v>
      </c>
    </row>
    <row r="622" spans="1:7" x14ac:dyDescent="0.25">
      <c r="A622" s="99" t="s">
        <v>2965</v>
      </c>
      <c r="B622" s="183" t="s">
        <v>325</v>
      </c>
      <c r="C622" s="183" t="s">
        <v>2598</v>
      </c>
      <c r="D622" s="183" t="s">
        <v>2599</v>
      </c>
      <c r="E622" s="210">
        <v>41786</v>
      </c>
      <c r="F622" s="211">
        <v>5</v>
      </c>
      <c r="G622" s="211">
        <v>2645</v>
      </c>
    </row>
    <row r="623" spans="1:7" x14ac:dyDescent="0.25">
      <c r="A623" s="99" t="s">
        <v>3293</v>
      </c>
      <c r="B623" s="183" t="s">
        <v>2613</v>
      </c>
      <c r="C623" s="183" t="s">
        <v>2598</v>
      </c>
      <c r="D623" s="183" t="s">
        <v>2599</v>
      </c>
      <c r="E623" s="210">
        <v>42092</v>
      </c>
      <c r="F623" s="211">
        <v>6</v>
      </c>
      <c r="G623" s="211">
        <v>2640</v>
      </c>
    </row>
    <row r="624" spans="1:7" x14ac:dyDescent="0.25">
      <c r="A624" s="99" t="s">
        <v>3464</v>
      </c>
      <c r="B624" s="183" t="s">
        <v>2605</v>
      </c>
      <c r="C624" s="183" t="s">
        <v>2609</v>
      </c>
      <c r="D624" s="183" t="s">
        <v>2597</v>
      </c>
      <c r="E624" s="210">
        <v>42058</v>
      </c>
      <c r="F624" s="211">
        <v>8</v>
      </c>
      <c r="G624" s="211">
        <v>2640</v>
      </c>
    </row>
    <row r="625" spans="1:7" x14ac:dyDescent="0.25">
      <c r="A625" s="99" t="s">
        <v>2911</v>
      </c>
      <c r="B625" s="183" t="s">
        <v>325</v>
      </c>
      <c r="C625" s="183" t="s">
        <v>2596</v>
      </c>
      <c r="D625" s="183" t="s">
        <v>2606</v>
      </c>
      <c r="E625" s="210">
        <v>42008</v>
      </c>
      <c r="F625" s="211">
        <v>6</v>
      </c>
      <c r="G625" s="211">
        <v>2640</v>
      </c>
    </row>
    <row r="626" spans="1:7" x14ac:dyDescent="0.25">
      <c r="A626" s="99" t="s">
        <v>3063</v>
      </c>
      <c r="B626" s="183" t="s">
        <v>2600</v>
      </c>
      <c r="C626" s="183" t="s">
        <v>2603</v>
      </c>
      <c r="D626" s="183" t="s">
        <v>2597</v>
      </c>
      <c r="E626" s="210">
        <v>42337</v>
      </c>
      <c r="F626" s="211">
        <v>5</v>
      </c>
      <c r="G626" s="211">
        <v>2635</v>
      </c>
    </row>
    <row r="627" spans="1:7" x14ac:dyDescent="0.25">
      <c r="A627" s="99" t="s">
        <v>3190</v>
      </c>
      <c r="B627" s="183" t="s">
        <v>2608</v>
      </c>
      <c r="C627" s="183" t="s">
        <v>2603</v>
      </c>
      <c r="D627" s="183" t="s">
        <v>2597</v>
      </c>
      <c r="E627" s="210">
        <v>41731</v>
      </c>
      <c r="F627" s="211">
        <v>5</v>
      </c>
      <c r="G627" s="211">
        <v>2615</v>
      </c>
    </row>
    <row r="628" spans="1:7" x14ac:dyDescent="0.25">
      <c r="A628" s="99" t="s">
        <v>3246</v>
      </c>
      <c r="B628" s="183" t="s">
        <v>2608</v>
      </c>
      <c r="C628" s="183" t="s">
        <v>2603</v>
      </c>
      <c r="D628" s="183" t="s">
        <v>2599</v>
      </c>
      <c r="E628" s="210">
        <v>41677</v>
      </c>
      <c r="F628" s="211">
        <v>6</v>
      </c>
      <c r="G628" s="209">
        <v>2610</v>
      </c>
    </row>
    <row r="629" spans="1:7" x14ac:dyDescent="0.25">
      <c r="A629" s="99" t="s">
        <v>2918</v>
      </c>
      <c r="B629" s="183" t="s">
        <v>2604</v>
      </c>
      <c r="C629" s="183" t="s">
        <v>2596</v>
      </c>
      <c r="D629" s="183" t="s">
        <v>2611</v>
      </c>
      <c r="E629" s="210">
        <v>42191</v>
      </c>
      <c r="F629" s="211">
        <v>7</v>
      </c>
      <c r="G629" s="211">
        <v>2605</v>
      </c>
    </row>
    <row r="630" spans="1:7" x14ac:dyDescent="0.25">
      <c r="A630" s="99" t="s">
        <v>3490</v>
      </c>
      <c r="B630" s="183" t="s">
        <v>325</v>
      </c>
      <c r="C630" s="183" t="s">
        <v>2596</v>
      </c>
      <c r="D630" s="183" t="s">
        <v>2597</v>
      </c>
      <c r="E630" s="210">
        <v>41706</v>
      </c>
      <c r="F630" s="211">
        <v>6</v>
      </c>
      <c r="G630" s="209">
        <v>2600</v>
      </c>
    </row>
    <row r="631" spans="1:7" x14ac:dyDescent="0.25">
      <c r="A631" s="99" t="s">
        <v>2684</v>
      </c>
      <c r="B631" s="183" t="s">
        <v>2608</v>
      </c>
      <c r="C631" s="183" t="s">
        <v>2596</v>
      </c>
      <c r="D631" s="183" t="s">
        <v>2601</v>
      </c>
      <c r="E631" s="210">
        <v>41663</v>
      </c>
      <c r="F631" s="211">
        <v>8</v>
      </c>
      <c r="G631" s="211">
        <v>2600</v>
      </c>
    </row>
    <row r="632" spans="1:7" x14ac:dyDescent="0.25">
      <c r="A632" s="99" t="s">
        <v>3128</v>
      </c>
      <c r="B632" s="183" t="s">
        <v>2608</v>
      </c>
      <c r="C632" s="183" t="s">
        <v>2609</v>
      </c>
      <c r="D632" s="183" t="s">
        <v>2611</v>
      </c>
      <c r="E632" s="210">
        <v>42181</v>
      </c>
      <c r="F632" s="211">
        <v>8</v>
      </c>
      <c r="G632" s="211">
        <v>2590</v>
      </c>
    </row>
    <row r="633" spans="1:7" x14ac:dyDescent="0.25">
      <c r="A633" s="99" t="s">
        <v>3486</v>
      </c>
      <c r="B633" s="183" t="s">
        <v>325</v>
      </c>
      <c r="C633" s="183" t="s">
        <v>2598</v>
      </c>
      <c r="D633" s="183" t="s">
        <v>2611</v>
      </c>
      <c r="E633" s="210">
        <v>42230</v>
      </c>
      <c r="F633" s="211">
        <v>7</v>
      </c>
      <c r="G633" s="211">
        <v>2585</v>
      </c>
    </row>
    <row r="634" spans="1:7" x14ac:dyDescent="0.25">
      <c r="A634" s="99" t="s">
        <v>2956</v>
      </c>
      <c r="B634" s="183" t="s">
        <v>2613</v>
      </c>
      <c r="C634" s="183" t="s">
        <v>2596</v>
      </c>
      <c r="D634" s="183" t="s">
        <v>2597</v>
      </c>
      <c r="E634" s="210">
        <v>42056</v>
      </c>
      <c r="F634" s="211">
        <v>5</v>
      </c>
      <c r="G634" s="211">
        <v>2575</v>
      </c>
    </row>
    <row r="635" spans="1:7" x14ac:dyDescent="0.25">
      <c r="A635" s="99" t="s">
        <v>3439</v>
      </c>
      <c r="B635" s="183" t="s">
        <v>2595</v>
      </c>
      <c r="C635" s="183" t="s">
        <v>2596</v>
      </c>
      <c r="D635" s="183" t="s">
        <v>2611</v>
      </c>
      <c r="E635" s="210">
        <v>41958</v>
      </c>
      <c r="F635" s="211">
        <v>5</v>
      </c>
      <c r="G635" s="211">
        <v>2565</v>
      </c>
    </row>
    <row r="636" spans="1:7" x14ac:dyDescent="0.25">
      <c r="A636" s="99" t="s">
        <v>2768</v>
      </c>
      <c r="B636" s="183" t="s">
        <v>2608</v>
      </c>
      <c r="C636" s="183" t="s">
        <v>2609</v>
      </c>
      <c r="D636" s="183" t="s">
        <v>2597</v>
      </c>
      <c r="E636" s="210">
        <v>41967</v>
      </c>
      <c r="F636" s="211">
        <v>5</v>
      </c>
      <c r="G636" s="211">
        <v>2555</v>
      </c>
    </row>
    <row r="637" spans="1:7" x14ac:dyDescent="0.25">
      <c r="A637" s="99" t="s">
        <v>3174</v>
      </c>
      <c r="B637" s="183" t="s">
        <v>2604</v>
      </c>
      <c r="C637" s="183" t="s">
        <v>2598</v>
      </c>
      <c r="D637" s="183" t="s">
        <v>2597</v>
      </c>
      <c r="E637" s="210">
        <v>41936</v>
      </c>
      <c r="F637" s="211">
        <v>5</v>
      </c>
      <c r="G637" s="211">
        <v>2540</v>
      </c>
    </row>
    <row r="638" spans="1:7" x14ac:dyDescent="0.25">
      <c r="A638" s="99" t="s">
        <v>3523</v>
      </c>
      <c r="B638" s="183" t="s">
        <v>2612</v>
      </c>
      <c r="C638" s="183" t="s">
        <v>2609</v>
      </c>
      <c r="D638" s="183" t="s">
        <v>2597</v>
      </c>
      <c r="E638" s="210">
        <v>41961</v>
      </c>
      <c r="F638" s="211">
        <v>8</v>
      </c>
      <c r="G638" s="211">
        <v>2490</v>
      </c>
    </row>
    <row r="639" spans="1:7" x14ac:dyDescent="0.25">
      <c r="A639" s="99" t="s">
        <v>3116</v>
      </c>
      <c r="B639" s="183" t="s">
        <v>325</v>
      </c>
      <c r="C639" s="183" t="s">
        <v>2603</v>
      </c>
      <c r="D639" s="183" t="s">
        <v>2601</v>
      </c>
      <c r="E639" s="210">
        <v>41772</v>
      </c>
      <c r="F639" s="211">
        <v>6</v>
      </c>
      <c r="G639" s="211">
        <v>2490</v>
      </c>
    </row>
    <row r="640" spans="1:7" x14ac:dyDescent="0.25">
      <c r="A640" s="99" t="s">
        <v>3088</v>
      </c>
      <c r="B640" s="183" t="s">
        <v>2614</v>
      </c>
      <c r="C640" s="183" t="s">
        <v>2598</v>
      </c>
      <c r="D640" s="183" t="s">
        <v>2606</v>
      </c>
      <c r="E640" s="210">
        <v>42348</v>
      </c>
      <c r="F640" s="211">
        <v>6</v>
      </c>
      <c r="G640" s="211">
        <v>2485</v>
      </c>
    </row>
    <row r="641" spans="1:7" x14ac:dyDescent="0.25">
      <c r="A641" s="99" t="s">
        <v>3479</v>
      </c>
      <c r="B641" s="183" t="s">
        <v>2605</v>
      </c>
      <c r="C641" s="183" t="s">
        <v>2603</v>
      </c>
      <c r="D641" s="183" t="s">
        <v>2601</v>
      </c>
      <c r="E641" s="210">
        <v>42150</v>
      </c>
      <c r="F641" s="211">
        <v>8</v>
      </c>
      <c r="G641" s="211">
        <v>2480</v>
      </c>
    </row>
    <row r="642" spans="1:7" x14ac:dyDescent="0.25">
      <c r="A642" s="99" t="s">
        <v>3446</v>
      </c>
      <c r="B642" s="183" t="s">
        <v>2595</v>
      </c>
      <c r="C642" s="183" t="s">
        <v>2603</v>
      </c>
      <c r="D642" s="183" t="s">
        <v>2611</v>
      </c>
      <c r="E642" s="210">
        <v>41747</v>
      </c>
      <c r="F642" s="211">
        <v>8</v>
      </c>
      <c r="G642" s="211">
        <v>2480</v>
      </c>
    </row>
    <row r="643" spans="1:7" x14ac:dyDescent="0.25">
      <c r="A643" s="99" t="s">
        <v>2686</v>
      </c>
      <c r="B643" s="183" t="s">
        <v>2612</v>
      </c>
      <c r="C643" s="183" t="s">
        <v>2603</v>
      </c>
      <c r="D643" s="183" t="s">
        <v>2606</v>
      </c>
      <c r="E643" s="210">
        <v>41707</v>
      </c>
      <c r="F643" s="211">
        <v>8</v>
      </c>
      <c r="G643" s="209">
        <v>2465</v>
      </c>
    </row>
    <row r="644" spans="1:7" x14ac:dyDescent="0.25">
      <c r="A644" s="99" t="s">
        <v>2793</v>
      </c>
      <c r="B644" s="183" t="s">
        <v>2604</v>
      </c>
      <c r="C644" s="183" t="s">
        <v>2609</v>
      </c>
      <c r="D644" s="183" t="s">
        <v>2601</v>
      </c>
      <c r="E644" s="210">
        <v>41677</v>
      </c>
      <c r="F644" s="211">
        <v>8</v>
      </c>
      <c r="G644" s="211">
        <v>2453</v>
      </c>
    </row>
    <row r="645" spans="1:7" x14ac:dyDescent="0.25">
      <c r="A645" s="99" t="s">
        <v>3243</v>
      </c>
      <c r="B645" s="183" t="s">
        <v>2614</v>
      </c>
      <c r="C645" s="183" t="s">
        <v>2609</v>
      </c>
      <c r="D645" s="183" t="s">
        <v>2597</v>
      </c>
      <c r="E645" s="210">
        <v>41980</v>
      </c>
      <c r="F645" s="211">
        <v>5</v>
      </c>
      <c r="G645" s="211">
        <v>2445</v>
      </c>
    </row>
    <row r="646" spans="1:7" x14ac:dyDescent="0.25">
      <c r="A646" s="99" t="s">
        <v>3443</v>
      </c>
      <c r="B646" s="183" t="s">
        <v>2607</v>
      </c>
      <c r="C646" s="183" t="s">
        <v>2598</v>
      </c>
      <c r="D646" s="183" t="s">
        <v>2601</v>
      </c>
      <c r="E646" s="210">
        <v>41908</v>
      </c>
      <c r="F646" s="211">
        <v>6</v>
      </c>
      <c r="G646" s="211">
        <v>2400</v>
      </c>
    </row>
    <row r="647" spans="1:7" x14ac:dyDescent="0.25">
      <c r="A647" s="99" t="s">
        <v>2879</v>
      </c>
      <c r="B647" s="183" t="s">
        <v>2610</v>
      </c>
      <c r="C647" s="183" t="s">
        <v>2596</v>
      </c>
      <c r="D647" s="183" t="s">
        <v>2606</v>
      </c>
      <c r="E647" s="210">
        <v>41821</v>
      </c>
      <c r="F647" s="211">
        <v>7</v>
      </c>
      <c r="G647" s="211">
        <v>2385</v>
      </c>
    </row>
    <row r="648" spans="1:7" x14ac:dyDescent="0.25">
      <c r="A648" s="99" t="s">
        <v>3042</v>
      </c>
      <c r="B648" s="183" t="s">
        <v>2607</v>
      </c>
      <c r="C648" s="183" t="s">
        <v>2609</v>
      </c>
      <c r="D648" s="183" t="s">
        <v>2601</v>
      </c>
      <c r="E648" s="210">
        <v>41671</v>
      </c>
      <c r="F648" s="211">
        <v>7</v>
      </c>
      <c r="G648" s="211">
        <v>2380</v>
      </c>
    </row>
    <row r="649" spans="1:7" x14ac:dyDescent="0.25">
      <c r="A649" s="99" t="s">
        <v>3468</v>
      </c>
      <c r="B649" s="183" t="s">
        <v>2605</v>
      </c>
      <c r="C649" s="183" t="s">
        <v>2598</v>
      </c>
      <c r="D649" s="183" t="s">
        <v>2606</v>
      </c>
      <c r="E649" s="210">
        <v>42265</v>
      </c>
      <c r="F649" s="211">
        <v>6</v>
      </c>
      <c r="G649" s="211">
        <v>2375</v>
      </c>
    </row>
    <row r="650" spans="1:7" x14ac:dyDescent="0.25">
      <c r="A650" s="99" t="s">
        <v>3019</v>
      </c>
      <c r="B650" s="183" t="s">
        <v>325</v>
      </c>
      <c r="C650" s="183" t="s">
        <v>2609</v>
      </c>
      <c r="D650" s="183" t="s">
        <v>2611</v>
      </c>
      <c r="E650" s="210">
        <v>42198</v>
      </c>
      <c r="F650" s="211">
        <v>5</v>
      </c>
      <c r="G650" s="211">
        <v>2370</v>
      </c>
    </row>
    <row r="651" spans="1:7" x14ac:dyDescent="0.25">
      <c r="A651" s="99" t="s">
        <v>3025</v>
      </c>
      <c r="B651" s="183" t="s">
        <v>2608</v>
      </c>
      <c r="C651" s="183" t="s">
        <v>2596</v>
      </c>
      <c r="D651" s="183" t="s">
        <v>2601</v>
      </c>
      <c r="E651" s="210">
        <v>41649</v>
      </c>
      <c r="F651" s="211">
        <v>7</v>
      </c>
      <c r="G651" s="211">
        <v>2345</v>
      </c>
    </row>
    <row r="652" spans="1:7" x14ac:dyDescent="0.25">
      <c r="A652" s="99" t="s">
        <v>3029</v>
      </c>
      <c r="B652" s="183" t="s">
        <v>2607</v>
      </c>
      <c r="C652" s="183" t="s">
        <v>2598</v>
      </c>
      <c r="D652" s="183" t="s">
        <v>2611</v>
      </c>
      <c r="E652" s="210">
        <v>42246</v>
      </c>
      <c r="F652" s="211">
        <v>7</v>
      </c>
      <c r="G652" s="211">
        <v>2340</v>
      </c>
    </row>
    <row r="653" spans="1:7" x14ac:dyDescent="0.25">
      <c r="A653" s="99" t="s">
        <v>2758</v>
      </c>
      <c r="B653" s="183" t="s">
        <v>2605</v>
      </c>
      <c r="C653" s="183" t="s">
        <v>2609</v>
      </c>
      <c r="D653" s="183" t="s">
        <v>2599</v>
      </c>
      <c r="E653" s="210">
        <v>41801</v>
      </c>
      <c r="F653" s="211">
        <v>6</v>
      </c>
      <c r="G653" s="211">
        <v>2340</v>
      </c>
    </row>
    <row r="654" spans="1:7" x14ac:dyDescent="0.25">
      <c r="A654" s="99" t="s">
        <v>2687</v>
      </c>
      <c r="B654" s="183" t="s">
        <v>2612</v>
      </c>
      <c r="C654" s="183" t="s">
        <v>2609</v>
      </c>
      <c r="D654" s="183" t="s">
        <v>2611</v>
      </c>
      <c r="E654" s="210">
        <v>42119</v>
      </c>
      <c r="F654" s="211">
        <v>6</v>
      </c>
      <c r="G654" s="211">
        <v>2335</v>
      </c>
    </row>
    <row r="655" spans="1:7" x14ac:dyDescent="0.25">
      <c r="A655" s="99" t="s">
        <v>3211</v>
      </c>
      <c r="B655" s="183" t="s">
        <v>2595</v>
      </c>
      <c r="C655" s="183" t="s">
        <v>2598</v>
      </c>
      <c r="D655" s="183" t="s">
        <v>2597</v>
      </c>
      <c r="E655" s="210">
        <v>41938</v>
      </c>
      <c r="F655" s="211">
        <v>5</v>
      </c>
      <c r="G655" s="211">
        <v>2335</v>
      </c>
    </row>
    <row r="656" spans="1:7" x14ac:dyDescent="0.25">
      <c r="A656" s="99" t="s">
        <v>3338</v>
      </c>
      <c r="B656" s="183" t="s">
        <v>325</v>
      </c>
      <c r="C656" s="183" t="s">
        <v>2596</v>
      </c>
      <c r="D656" s="183" t="s">
        <v>2599</v>
      </c>
      <c r="E656" s="210">
        <v>41924</v>
      </c>
      <c r="F656" s="211">
        <v>4</v>
      </c>
      <c r="G656" s="211">
        <v>2330</v>
      </c>
    </row>
    <row r="657" spans="1:7" x14ac:dyDescent="0.25">
      <c r="A657" s="99" t="s">
        <v>3305</v>
      </c>
      <c r="B657" s="183" t="s">
        <v>2602</v>
      </c>
      <c r="C657" s="183" t="s">
        <v>2603</v>
      </c>
      <c r="D657" s="183" t="s">
        <v>2597</v>
      </c>
      <c r="E657" s="210">
        <v>41814</v>
      </c>
      <c r="F657" s="211">
        <v>4</v>
      </c>
      <c r="G657" s="211">
        <v>2330</v>
      </c>
    </row>
    <row r="658" spans="1:7" x14ac:dyDescent="0.25">
      <c r="A658" s="99" t="s">
        <v>2799</v>
      </c>
      <c r="B658" s="183" t="s">
        <v>2607</v>
      </c>
      <c r="C658" s="183" t="s">
        <v>2609</v>
      </c>
      <c r="D658" s="183" t="s">
        <v>2606</v>
      </c>
      <c r="E658" s="210">
        <v>41684</v>
      </c>
      <c r="F658" s="211">
        <v>5</v>
      </c>
      <c r="G658" s="209">
        <v>2330</v>
      </c>
    </row>
    <row r="659" spans="1:7" x14ac:dyDescent="0.25">
      <c r="A659" s="99" t="s">
        <v>2721</v>
      </c>
      <c r="B659" s="183" t="s">
        <v>2614</v>
      </c>
      <c r="C659" s="183" t="s">
        <v>2603</v>
      </c>
      <c r="D659" s="183" t="s">
        <v>2599</v>
      </c>
      <c r="E659" s="210">
        <v>41916</v>
      </c>
      <c r="F659" s="211">
        <v>4</v>
      </c>
      <c r="G659" s="211">
        <v>2325</v>
      </c>
    </row>
    <row r="660" spans="1:7" x14ac:dyDescent="0.25">
      <c r="A660" s="99" t="s">
        <v>3460</v>
      </c>
      <c r="B660" s="183" t="s">
        <v>2614</v>
      </c>
      <c r="C660" s="183" t="s">
        <v>2596</v>
      </c>
      <c r="D660" s="183" t="s">
        <v>2599</v>
      </c>
      <c r="E660" s="210">
        <v>41708</v>
      </c>
      <c r="F660" s="211">
        <v>5</v>
      </c>
      <c r="G660" s="209">
        <v>2320</v>
      </c>
    </row>
    <row r="661" spans="1:7" x14ac:dyDescent="0.25">
      <c r="A661" s="99" t="s">
        <v>2764</v>
      </c>
      <c r="B661" s="183" t="s">
        <v>325</v>
      </c>
      <c r="C661" s="183" t="s">
        <v>2596</v>
      </c>
      <c r="D661" s="183" t="s">
        <v>2606</v>
      </c>
      <c r="E661" s="210">
        <v>41666</v>
      </c>
      <c r="F661" s="211">
        <v>5</v>
      </c>
      <c r="G661" s="209">
        <v>2315</v>
      </c>
    </row>
    <row r="662" spans="1:7" x14ac:dyDescent="0.25">
      <c r="A662" s="99" t="s">
        <v>2667</v>
      </c>
      <c r="B662" s="183" t="s">
        <v>2604</v>
      </c>
      <c r="C662" s="183" t="s">
        <v>2609</v>
      </c>
      <c r="D662" s="183" t="s">
        <v>2606</v>
      </c>
      <c r="E662" s="210">
        <v>42002</v>
      </c>
      <c r="F662" s="211">
        <v>4</v>
      </c>
      <c r="G662" s="211">
        <v>2310</v>
      </c>
    </row>
    <row r="663" spans="1:7" x14ac:dyDescent="0.25">
      <c r="A663" s="99" t="s">
        <v>3495</v>
      </c>
      <c r="B663" s="183" t="s">
        <v>2600</v>
      </c>
      <c r="C663" s="183" t="s">
        <v>2596</v>
      </c>
      <c r="D663" s="183" t="s">
        <v>2599</v>
      </c>
      <c r="E663" s="210">
        <v>41934</v>
      </c>
      <c r="F663" s="211">
        <v>4</v>
      </c>
      <c r="G663" s="211">
        <v>2290</v>
      </c>
    </row>
    <row r="664" spans="1:7" x14ac:dyDescent="0.25">
      <c r="A664" s="99" t="s">
        <v>2849</v>
      </c>
      <c r="B664" s="183" t="s">
        <v>2610</v>
      </c>
      <c r="C664" s="183" t="s">
        <v>2609</v>
      </c>
      <c r="D664" s="183" t="s">
        <v>2606</v>
      </c>
      <c r="E664" s="210">
        <v>41676</v>
      </c>
      <c r="F664" s="211">
        <v>4</v>
      </c>
      <c r="G664" s="209">
        <v>2290</v>
      </c>
    </row>
    <row r="665" spans="1:7" x14ac:dyDescent="0.25">
      <c r="A665" s="99" t="s">
        <v>2763</v>
      </c>
      <c r="B665" s="183" t="s">
        <v>2607</v>
      </c>
      <c r="C665" s="183" t="s">
        <v>2598</v>
      </c>
      <c r="D665" s="183" t="s">
        <v>2599</v>
      </c>
      <c r="E665" s="210">
        <v>42050</v>
      </c>
      <c r="F665" s="211">
        <v>7</v>
      </c>
      <c r="G665" s="211">
        <v>2275</v>
      </c>
    </row>
    <row r="666" spans="1:7" x14ac:dyDescent="0.25">
      <c r="A666" s="99" t="s">
        <v>2872</v>
      </c>
      <c r="B666" s="183" t="s">
        <v>2605</v>
      </c>
      <c r="C666" s="183" t="s">
        <v>2596</v>
      </c>
      <c r="D666" s="183" t="s">
        <v>2606</v>
      </c>
      <c r="E666" s="210">
        <v>41750</v>
      </c>
      <c r="F666" s="211">
        <v>4</v>
      </c>
      <c r="G666" s="211">
        <v>2270</v>
      </c>
    </row>
    <row r="667" spans="1:7" x14ac:dyDescent="0.25">
      <c r="A667" s="99" t="s">
        <v>3013</v>
      </c>
      <c r="B667" s="183" t="s">
        <v>2612</v>
      </c>
      <c r="C667" s="183" t="s">
        <v>2598</v>
      </c>
      <c r="D667" s="183" t="s">
        <v>2601</v>
      </c>
      <c r="E667" s="210">
        <v>42016</v>
      </c>
      <c r="F667" s="211">
        <v>6</v>
      </c>
      <c r="G667" s="211">
        <v>2250</v>
      </c>
    </row>
    <row r="668" spans="1:7" x14ac:dyDescent="0.25">
      <c r="A668" s="99" t="s">
        <v>3467</v>
      </c>
      <c r="B668" s="183" t="s">
        <v>2607</v>
      </c>
      <c r="C668" s="183" t="s">
        <v>2598</v>
      </c>
      <c r="D668" s="183" t="s">
        <v>2597</v>
      </c>
      <c r="E668" s="210">
        <v>41999</v>
      </c>
      <c r="F668" s="211">
        <v>5</v>
      </c>
      <c r="G668" s="211">
        <v>2230</v>
      </c>
    </row>
    <row r="669" spans="1:7" x14ac:dyDescent="0.25">
      <c r="A669" s="99" t="s">
        <v>3315</v>
      </c>
      <c r="B669" s="183" t="s">
        <v>325</v>
      </c>
      <c r="C669" s="183" t="s">
        <v>2598</v>
      </c>
      <c r="D669" s="183" t="s">
        <v>2597</v>
      </c>
      <c r="E669" s="210">
        <v>41890</v>
      </c>
      <c r="F669" s="211">
        <v>4</v>
      </c>
      <c r="G669" s="211">
        <v>2225</v>
      </c>
    </row>
    <row r="670" spans="1:7" x14ac:dyDescent="0.25">
      <c r="A670" s="99" t="s">
        <v>2705</v>
      </c>
      <c r="B670" s="183" t="s">
        <v>325</v>
      </c>
      <c r="C670" s="183" t="s">
        <v>2596</v>
      </c>
      <c r="D670" s="183" t="s">
        <v>2597</v>
      </c>
      <c r="E670" s="210">
        <v>42265</v>
      </c>
      <c r="F670" s="211">
        <v>6</v>
      </c>
      <c r="G670" s="211">
        <v>2220</v>
      </c>
    </row>
    <row r="671" spans="1:7" x14ac:dyDescent="0.25">
      <c r="A671" s="99" t="s">
        <v>2974</v>
      </c>
      <c r="B671" s="183" t="s">
        <v>2608</v>
      </c>
      <c r="C671" s="183" t="s">
        <v>2603</v>
      </c>
      <c r="D671" s="183" t="s">
        <v>2611</v>
      </c>
      <c r="E671" s="210">
        <v>42220</v>
      </c>
      <c r="F671" s="211">
        <v>5</v>
      </c>
      <c r="G671" s="211">
        <v>2175</v>
      </c>
    </row>
    <row r="672" spans="1:7" x14ac:dyDescent="0.25">
      <c r="A672" s="99" t="s">
        <v>2996</v>
      </c>
      <c r="B672" s="183" t="s">
        <v>2610</v>
      </c>
      <c r="C672" s="183" t="s">
        <v>2603</v>
      </c>
      <c r="D672" s="183" t="s">
        <v>2597</v>
      </c>
      <c r="E672" s="210">
        <v>41951</v>
      </c>
      <c r="F672" s="211">
        <v>4</v>
      </c>
      <c r="G672" s="211">
        <v>2170</v>
      </c>
    </row>
    <row r="673" spans="1:7" x14ac:dyDescent="0.25">
      <c r="A673" s="99" t="s">
        <v>3012</v>
      </c>
      <c r="B673" s="183" t="s">
        <v>2607</v>
      </c>
      <c r="C673" s="183" t="s">
        <v>2603</v>
      </c>
      <c r="D673" s="183" t="s">
        <v>2597</v>
      </c>
      <c r="E673" s="210">
        <v>42188</v>
      </c>
      <c r="F673" s="211">
        <v>5</v>
      </c>
      <c r="G673" s="211">
        <v>2160</v>
      </c>
    </row>
    <row r="674" spans="1:7" x14ac:dyDescent="0.25">
      <c r="A674" s="99" t="s">
        <v>3484</v>
      </c>
      <c r="B674" s="183" t="s">
        <v>2610</v>
      </c>
      <c r="C674" s="183" t="s">
        <v>2603</v>
      </c>
      <c r="D674" s="183" t="s">
        <v>2611</v>
      </c>
      <c r="E674" s="210">
        <v>41648</v>
      </c>
      <c r="F674" s="211">
        <v>4</v>
      </c>
      <c r="G674" s="209">
        <v>2155</v>
      </c>
    </row>
    <row r="675" spans="1:7" x14ac:dyDescent="0.25">
      <c r="A675" s="99" t="s">
        <v>2658</v>
      </c>
      <c r="B675" s="183" t="s">
        <v>2604</v>
      </c>
      <c r="C675" s="183" t="s">
        <v>2598</v>
      </c>
      <c r="D675" s="183" t="s">
        <v>2597</v>
      </c>
      <c r="E675" s="210">
        <v>41916</v>
      </c>
      <c r="F675" s="211">
        <v>7</v>
      </c>
      <c r="G675" s="211">
        <v>2150</v>
      </c>
    </row>
    <row r="676" spans="1:7" x14ac:dyDescent="0.25">
      <c r="A676" s="99" t="s">
        <v>3009</v>
      </c>
      <c r="B676" s="183" t="s">
        <v>2607</v>
      </c>
      <c r="C676" s="183" t="s">
        <v>2603</v>
      </c>
      <c r="D676" s="183" t="s">
        <v>2611</v>
      </c>
      <c r="E676" s="210">
        <v>41876</v>
      </c>
      <c r="F676" s="211">
        <v>5</v>
      </c>
      <c r="G676" s="211">
        <v>2125</v>
      </c>
    </row>
    <row r="677" spans="1:7" x14ac:dyDescent="0.25">
      <c r="A677" s="99" t="s">
        <v>3200</v>
      </c>
      <c r="B677" s="183" t="s">
        <v>2595</v>
      </c>
      <c r="C677" s="183" t="s">
        <v>2603</v>
      </c>
      <c r="D677" s="183" t="s">
        <v>2606</v>
      </c>
      <c r="E677" s="210">
        <v>42042</v>
      </c>
      <c r="F677" s="211">
        <v>7</v>
      </c>
      <c r="G677" s="211">
        <v>2115</v>
      </c>
    </row>
    <row r="678" spans="1:7" x14ac:dyDescent="0.25">
      <c r="A678" s="99" t="s">
        <v>3285</v>
      </c>
      <c r="B678" s="183" t="s">
        <v>2595</v>
      </c>
      <c r="C678" s="183" t="s">
        <v>2609</v>
      </c>
      <c r="D678" s="183" t="s">
        <v>2597</v>
      </c>
      <c r="E678" s="210">
        <v>41887</v>
      </c>
      <c r="F678" s="211">
        <v>4</v>
      </c>
      <c r="G678" s="211">
        <v>2110</v>
      </c>
    </row>
    <row r="679" spans="1:7" x14ac:dyDescent="0.25">
      <c r="A679" s="99" t="s">
        <v>3500</v>
      </c>
      <c r="B679" s="183" t="s">
        <v>2602</v>
      </c>
      <c r="C679" s="183" t="s">
        <v>2609</v>
      </c>
      <c r="D679" s="183" t="s">
        <v>2599</v>
      </c>
      <c r="E679" s="210">
        <v>41641</v>
      </c>
      <c r="F679" s="211">
        <v>7</v>
      </c>
      <c r="G679" s="209">
        <v>2100</v>
      </c>
    </row>
    <row r="680" spans="1:7" x14ac:dyDescent="0.25">
      <c r="A680" s="99" t="s">
        <v>3119</v>
      </c>
      <c r="B680" s="183" t="s">
        <v>2607</v>
      </c>
      <c r="C680" s="183" t="s">
        <v>2596</v>
      </c>
      <c r="D680" s="183" t="s">
        <v>2599</v>
      </c>
      <c r="E680" s="210">
        <v>42053</v>
      </c>
      <c r="F680" s="211">
        <v>6</v>
      </c>
      <c r="G680" s="211">
        <v>2075</v>
      </c>
    </row>
    <row r="681" spans="1:7" x14ac:dyDescent="0.25">
      <c r="A681" s="99" t="s">
        <v>2838</v>
      </c>
      <c r="B681" s="183" t="s">
        <v>2607</v>
      </c>
      <c r="C681" s="183" t="s">
        <v>2596</v>
      </c>
      <c r="D681" s="183" t="s">
        <v>2599</v>
      </c>
      <c r="E681" s="210">
        <v>41804</v>
      </c>
      <c r="F681" s="211">
        <v>6</v>
      </c>
      <c r="G681" s="211">
        <v>2075</v>
      </c>
    </row>
    <row r="682" spans="1:7" x14ac:dyDescent="0.25">
      <c r="A682" s="99" t="s">
        <v>2850</v>
      </c>
      <c r="B682" s="183" t="s">
        <v>2595</v>
      </c>
      <c r="C682" s="183" t="s">
        <v>2598</v>
      </c>
      <c r="D682" s="183" t="s">
        <v>2611</v>
      </c>
      <c r="E682" s="210">
        <v>42244</v>
      </c>
      <c r="F682" s="211">
        <v>5</v>
      </c>
      <c r="G682" s="211">
        <v>2070</v>
      </c>
    </row>
    <row r="683" spans="1:7" x14ac:dyDescent="0.25">
      <c r="A683" s="99" t="s">
        <v>3155</v>
      </c>
      <c r="B683" s="183" t="s">
        <v>2605</v>
      </c>
      <c r="C683" s="183" t="s">
        <v>2609</v>
      </c>
      <c r="D683" s="183" t="s">
        <v>2597</v>
      </c>
      <c r="E683" s="210">
        <v>41902</v>
      </c>
      <c r="F683" s="211">
        <v>4</v>
      </c>
      <c r="G683" s="211">
        <v>2070</v>
      </c>
    </row>
    <row r="684" spans="1:7" x14ac:dyDescent="0.25">
      <c r="A684" s="99" t="s">
        <v>3178</v>
      </c>
      <c r="B684" s="183" t="s">
        <v>2614</v>
      </c>
      <c r="C684" s="183" t="s">
        <v>2598</v>
      </c>
      <c r="D684" s="183" t="s">
        <v>2611</v>
      </c>
      <c r="E684" s="210">
        <v>42190</v>
      </c>
      <c r="F684" s="211">
        <v>6</v>
      </c>
      <c r="G684" s="211">
        <v>2045</v>
      </c>
    </row>
    <row r="685" spans="1:7" x14ac:dyDescent="0.25">
      <c r="A685" s="99" t="s">
        <v>3377</v>
      </c>
      <c r="B685" s="183" t="s">
        <v>2613</v>
      </c>
      <c r="C685" s="183" t="s">
        <v>2603</v>
      </c>
      <c r="D685" s="183" t="s">
        <v>2597</v>
      </c>
      <c r="E685" s="210">
        <v>42036</v>
      </c>
      <c r="F685" s="211">
        <v>6</v>
      </c>
      <c r="G685" s="211">
        <v>2045</v>
      </c>
    </row>
    <row r="686" spans="1:7" x14ac:dyDescent="0.25">
      <c r="A686" s="99" t="s">
        <v>2827</v>
      </c>
      <c r="B686" s="183" t="s">
        <v>2614</v>
      </c>
      <c r="C686" s="183" t="s">
        <v>2603</v>
      </c>
      <c r="D686" s="183" t="s">
        <v>2599</v>
      </c>
      <c r="E686" s="210">
        <v>41741</v>
      </c>
      <c r="F686" s="211">
        <v>6</v>
      </c>
      <c r="G686" s="211">
        <v>2040</v>
      </c>
    </row>
    <row r="687" spans="1:7" x14ac:dyDescent="0.25">
      <c r="A687" s="99" t="s">
        <v>3380</v>
      </c>
      <c r="B687" s="183" t="s">
        <v>2604</v>
      </c>
      <c r="C687" s="183" t="s">
        <v>2596</v>
      </c>
      <c r="D687" s="183" t="s">
        <v>2611</v>
      </c>
      <c r="E687" s="210">
        <v>42004</v>
      </c>
      <c r="F687" s="211">
        <v>4</v>
      </c>
      <c r="G687" s="211">
        <v>2030</v>
      </c>
    </row>
    <row r="688" spans="1:7" x14ac:dyDescent="0.25">
      <c r="A688" s="99" t="s">
        <v>2868</v>
      </c>
      <c r="B688" s="183" t="s">
        <v>2608</v>
      </c>
      <c r="C688" s="183" t="s">
        <v>2598</v>
      </c>
      <c r="D688" s="183" t="s">
        <v>2599</v>
      </c>
      <c r="E688" s="210">
        <v>41959</v>
      </c>
      <c r="F688" s="211">
        <v>4</v>
      </c>
      <c r="G688" s="211">
        <v>2005</v>
      </c>
    </row>
    <row r="689" spans="1:7" x14ac:dyDescent="0.25">
      <c r="A689" s="99" t="s">
        <v>3253</v>
      </c>
      <c r="B689" s="183" t="s">
        <v>2595</v>
      </c>
      <c r="C689" s="183" t="s">
        <v>2609</v>
      </c>
      <c r="D689" s="183" t="s">
        <v>2606</v>
      </c>
      <c r="E689" s="210">
        <v>41853</v>
      </c>
      <c r="F689" s="211">
        <v>4</v>
      </c>
      <c r="G689" s="211">
        <v>2005</v>
      </c>
    </row>
    <row r="690" spans="1:7" x14ac:dyDescent="0.25">
      <c r="A690" s="99" t="s">
        <v>3296</v>
      </c>
      <c r="B690" s="183" t="s">
        <v>2608</v>
      </c>
      <c r="C690" s="183" t="s">
        <v>2596</v>
      </c>
      <c r="D690" s="183" t="s">
        <v>2597</v>
      </c>
      <c r="E690" s="210">
        <v>42349</v>
      </c>
      <c r="F690" s="211">
        <v>5</v>
      </c>
      <c r="G690" s="211">
        <v>1970</v>
      </c>
    </row>
    <row r="691" spans="1:7" x14ac:dyDescent="0.25">
      <c r="A691" s="99" t="s">
        <v>3055</v>
      </c>
      <c r="B691" s="183" t="s">
        <v>2600</v>
      </c>
      <c r="C691" s="183" t="s">
        <v>2603</v>
      </c>
      <c r="D691" s="183" t="s">
        <v>2606</v>
      </c>
      <c r="E691" s="210">
        <v>41959</v>
      </c>
      <c r="F691" s="211">
        <v>5</v>
      </c>
      <c r="G691" s="211">
        <v>1950</v>
      </c>
    </row>
    <row r="692" spans="1:7" x14ac:dyDescent="0.25">
      <c r="A692" s="99" t="s">
        <v>2633</v>
      </c>
      <c r="B692" s="183" t="s">
        <v>2612</v>
      </c>
      <c r="C692" s="183" t="s">
        <v>2609</v>
      </c>
      <c r="D692" s="183" t="s">
        <v>2601</v>
      </c>
      <c r="E692" s="210">
        <v>41911</v>
      </c>
      <c r="F692" s="211">
        <v>6</v>
      </c>
      <c r="G692" s="211">
        <v>1950</v>
      </c>
    </row>
    <row r="693" spans="1:7" x14ac:dyDescent="0.25">
      <c r="A693" s="99" t="s">
        <v>2778</v>
      </c>
      <c r="B693" s="183" t="s">
        <v>325</v>
      </c>
      <c r="C693" s="183" t="s">
        <v>2609</v>
      </c>
      <c r="D693" s="183" t="s">
        <v>2611</v>
      </c>
      <c r="E693" s="210">
        <v>42101</v>
      </c>
      <c r="F693" s="211">
        <v>4</v>
      </c>
      <c r="G693" s="211">
        <v>1940</v>
      </c>
    </row>
    <row r="694" spans="1:7" x14ac:dyDescent="0.25">
      <c r="A694" s="99" t="s">
        <v>3469</v>
      </c>
      <c r="B694" s="183" t="s">
        <v>2600</v>
      </c>
      <c r="C694" s="183" t="s">
        <v>2609</v>
      </c>
      <c r="D694" s="183" t="s">
        <v>2611</v>
      </c>
      <c r="E694" s="210">
        <v>41912</v>
      </c>
      <c r="F694" s="211">
        <v>6</v>
      </c>
      <c r="G694" s="211">
        <v>1940</v>
      </c>
    </row>
    <row r="695" spans="1:7" x14ac:dyDescent="0.25">
      <c r="A695" s="99" t="s">
        <v>3290</v>
      </c>
      <c r="B695" s="183" t="s">
        <v>2610</v>
      </c>
      <c r="C695" s="183" t="s">
        <v>2598</v>
      </c>
      <c r="D695" s="183" t="s">
        <v>2611</v>
      </c>
      <c r="E695" s="210">
        <v>41729</v>
      </c>
      <c r="F695" s="211">
        <v>6</v>
      </c>
      <c r="G695" s="211">
        <v>1930</v>
      </c>
    </row>
    <row r="696" spans="1:7" x14ac:dyDescent="0.25">
      <c r="A696" s="99" t="s">
        <v>2682</v>
      </c>
      <c r="B696" s="183" t="s">
        <v>2614</v>
      </c>
      <c r="C696" s="183" t="s">
        <v>2603</v>
      </c>
      <c r="D696" s="183" t="s">
        <v>2611</v>
      </c>
      <c r="E696" s="210">
        <v>42300</v>
      </c>
      <c r="F696" s="211">
        <v>5</v>
      </c>
      <c r="G696" s="211">
        <v>1925</v>
      </c>
    </row>
    <row r="697" spans="1:7" x14ac:dyDescent="0.25">
      <c r="A697" s="99" t="s">
        <v>3081</v>
      </c>
      <c r="B697" s="183" t="s">
        <v>2604</v>
      </c>
      <c r="C697" s="183" t="s">
        <v>2598</v>
      </c>
      <c r="D697" s="183" t="s">
        <v>2601</v>
      </c>
      <c r="E697" s="210">
        <v>42156</v>
      </c>
      <c r="F697" s="211">
        <v>6</v>
      </c>
      <c r="G697" s="211">
        <v>1920</v>
      </c>
    </row>
    <row r="698" spans="1:7" x14ac:dyDescent="0.25">
      <c r="A698" s="99" t="s">
        <v>2978</v>
      </c>
      <c r="B698" s="183" t="s">
        <v>2610</v>
      </c>
      <c r="C698" s="183" t="s">
        <v>2598</v>
      </c>
      <c r="D698" s="183" t="s">
        <v>2599</v>
      </c>
      <c r="E698" s="210">
        <v>41982</v>
      </c>
      <c r="F698" s="211">
        <v>6</v>
      </c>
      <c r="G698" s="211">
        <v>1890</v>
      </c>
    </row>
    <row r="699" spans="1:7" x14ac:dyDescent="0.25">
      <c r="A699" s="99" t="s">
        <v>3409</v>
      </c>
      <c r="B699" s="183" t="s">
        <v>2613</v>
      </c>
      <c r="C699" s="183" t="s">
        <v>2603</v>
      </c>
      <c r="D699" s="183" t="s">
        <v>2597</v>
      </c>
      <c r="E699" s="210">
        <v>42216</v>
      </c>
      <c r="F699" s="211">
        <v>5</v>
      </c>
      <c r="G699" s="211">
        <v>1875</v>
      </c>
    </row>
    <row r="700" spans="1:7" x14ac:dyDescent="0.25">
      <c r="A700" s="99" t="s">
        <v>3131</v>
      </c>
      <c r="B700" s="183" t="s">
        <v>2607</v>
      </c>
      <c r="C700" s="183" t="s">
        <v>2603</v>
      </c>
      <c r="D700" s="183" t="s">
        <v>2599</v>
      </c>
      <c r="E700" s="210">
        <v>41892</v>
      </c>
      <c r="F700" s="211">
        <v>5</v>
      </c>
      <c r="G700" s="211">
        <v>1875</v>
      </c>
    </row>
    <row r="701" spans="1:7" x14ac:dyDescent="0.25">
      <c r="A701" s="99" t="s">
        <v>3321</v>
      </c>
      <c r="B701" s="183" t="s">
        <v>2614</v>
      </c>
      <c r="C701" s="183" t="s">
        <v>2603</v>
      </c>
      <c r="D701" s="183" t="s">
        <v>2611</v>
      </c>
      <c r="E701" s="210">
        <v>41740</v>
      </c>
      <c r="F701" s="211">
        <v>4</v>
      </c>
      <c r="G701" s="211">
        <v>1870</v>
      </c>
    </row>
    <row r="702" spans="1:7" x14ac:dyDescent="0.25">
      <c r="A702" s="99" t="s">
        <v>3140</v>
      </c>
      <c r="B702" s="183" t="s">
        <v>2600</v>
      </c>
      <c r="C702" s="183" t="s">
        <v>2609</v>
      </c>
      <c r="D702" s="183" t="s">
        <v>2599</v>
      </c>
      <c r="E702" s="210">
        <v>42296</v>
      </c>
      <c r="F702" s="211">
        <v>6</v>
      </c>
      <c r="G702" s="211">
        <v>1865</v>
      </c>
    </row>
    <row r="703" spans="1:7" x14ac:dyDescent="0.25">
      <c r="A703" s="99" t="s">
        <v>3478</v>
      </c>
      <c r="B703" s="183" t="s">
        <v>325</v>
      </c>
      <c r="C703" s="183" t="s">
        <v>2609</v>
      </c>
      <c r="D703" s="183" t="s">
        <v>2611</v>
      </c>
      <c r="E703" s="210">
        <v>42076</v>
      </c>
      <c r="F703" s="211">
        <v>4</v>
      </c>
      <c r="G703" s="211">
        <v>1825</v>
      </c>
    </row>
    <row r="704" spans="1:7" x14ac:dyDescent="0.25">
      <c r="A704" s="99" t="s">
        <v>2833</v>
      </c>
      <c r="B704" s="183" t="s">
        <v>2604</v>
      </c>
      <c r="C704" s="183" t="s">
        <v>2609</v>
      </c>
      <c r="D704" s="183" t="s">
        <v>2599</v>
      </c>
      <c r="E704" s="210">
        <v>41665</v>
      </c>
      <c r="F704" s="211">
        <v>4</v>
      </c>
      <c r="G704" s="209">
        <v>1805</v>
      </c>
    </row>
    <row r="705" spans="1:7" x14ac:dyDescent="0.25">
      <c r="A705" s="99" t="s">
        <v>2644</v>
      </c>
      <c r="B705" s="183" t="s">
        <v>2607</v>
      </c>
      <c r="C705" s="183" t="s">
        <v>2598</v>
      </c>
      <c r="D705" s="183" t="s">
        <v>2606</v>
      </c>
      <c r="E705" s="210">
        <v>41933</v>
      </c>
      <c r="F705" s="211">
        <v>5</v>
      </c>
      <c r="G705" s="211">
        <v>1800</v>
      </c>
    </row>
    <row r="706" spans="1:7" x14ac:dyDescent="0.25">
      <c r="A706" s="99" t="s">
        <v>3441</v>
      </c>
      <c r="B706" s="183" t="s">
        <v>2600</v>
      </c>
      <c r="C706" s="183" t="s">
        <v>2596</v>
      </c>
      <c r="D706" s="183" t="s">
        <v>2611</v>
      </c>
      <c r="E706" s="210">
        <v>41916</v>
      </c>
      <c r="F706" s="211">
        <v>4</v>
      </c>
      <c r="G706" s="211">
        <v>1795</v>
      </c>
    </row>
    <row r="707" spans="1:7" x14ac:dyDescent="0.25">
      <c r="A707" s="99" t="s">
        <v>3015</v>
      </c>
      <c r="B707" s="183" t="s">
        <v>2607</v>
      </c>
      <c r="C707" s="183" t="s">
        <v>2598</v>
      </c>
      <c r="D707" s="183" t="s">
        <v>2606</v>
      </c>
      <c r="E707" s="210">
        <v>41829</v>
      </c>
      <c r="F707" s="211">
        <v>3</v>
      </c>
      <c r="G707" s="211">
        <v>1775</v>
      </c>
    </row>
    <row r="708" spans="1:7" x14ac:dyDescent="0.25">
      <c r="A708" s="99" t="s">
        <v>3106</v>
      </c>
      <c r="B708" s="183" t="s">
        <v>2610</v>
      </c>
      <c r="C708" s="183" t="s">
        <v>2598</v>
      </c>
      <c r="D708" s="183" t="s">
        <v>2611</v>
      </c>
      <c r="E708" s="210">
        <v>42160</v>
      </c>
      <c r="F708" s="211">
        <v>3</v>
      </c>
      <c r="G708" s="211">
        <v>1770</v>
      </c>
    </row>
    <row r="709" spans="1:7" x14ac:dyDescent="0.25">
      <c r="A709" s="99" t="s">
        <v>3258</v>
      </c>
      <c r="B709" s="183" t="s">
        <v>2613</v>
      </c>
      <c r="C709" s="183" t="s">
        <v>2596</v>
      </c>
      <c r="D709" s="183" t="s">
        <v>2611</v>
      </c>
      <c r="E709" s="210">
        <v>41773</v>
      </c>
      <c r="F709" s="211">
        <v>5</v>
      </c>
      <c r="G709" s="211">
        <v>1755</v>
      </c>
    </row>
    <row r="710" spans="1:7" x14ac:dyDescent="0.25">
      <c r="A710" s="99" t="s">
        <v>3270</v>
      </c>
      <c r="B710" s="183" t="s">
        <v>2602</v>
      </c>
      <c r="C710" s="183" t="s">
        <v>2603</v>
      </c>
      <c r="D710" s="183" t="s">
        <v>2599</v>
      </c>
      <c r="E710" s="210">
        <v>41713</v>
      </c>
      <c r="F710" s="211">
        <v>5</v>
      </c>
      <c r="G710" s="211">
        <v>1750</v>
      </c>
    </row>
    <row r="711" spans="1:7" x14ac:dyDescent="0.25">
      <c r="A711" s="99" t="s">
        <v>3058</v>
      </c>
      <c r="B711" s="183" t="s">
        <v>2605</v>
      </c>
      <c r="C711" s="183" t="s">
        <v>2603</v>
      </c>
      <c r="D711" s="183" t="s">
        <v>2599</v>
      </c>
      <c r="E711" s="210">
        <v>41698</v>
      </c>
      <c r="F711" s="211">
        <v>4</v>
      </c>
      <c r="G711" s="209">
        <v>1745</v>
      </c>
    </row>
    <row r="712" spans="1:7" x14ac:dyDescent="0.25">
      <c r="A712" s="99" t="s">
        <v>3242</v>
      </c>
      <c r="B712" s="183" t="s">
        <v>2604</v>
      </c>
      <c r="C712" s="183" t="s">
        <v>2598</v>
      </c>
      <c r="D712" s="183" t="s">
        <v>2597</v>
      </c>
      <c r="E712" s="210">
        <v>41804</v>
      </c>
      <c r="F712" s="211">
        <v>3</v>
      </c>
      <c r="G712" s="211">
        <v>1735</v>
      </c>
    </row>
    <row r="713" spans="1:7" x14ac:dyDescent="0.25">
      <c r="A713" s="99" t="s">
        <v>2711</v>
      </c>
      <c r="B713" s="183" t="s">
        <v>2605</v>
      </c>
      <c r="C713" s="183" t="s">
        <v>2609</v>
      </c>
      <c r="D713" s="183" t="s">
        <v>2599</v>
      </c>
      <c r="E713" s="210">
        <v>42285</v>
      </c>
      <c r="F713" s="211">
        <v>4</v>
      </c>
      <c r="G713" s="211">
        <v>1710</v>
      </c>
    </row>
    <row r="714" spans="1:7" x14ac:dyDescent="0.25">
      <c r="A714" s="99" t="s">
        <v>3208</v>
      </c>
      <c r="B714" s="183" t="s">
        <v>325</v>
      </c>
      <c r="C714" s="183" t="s">
        <v>2603</v>
      </c>
      <c r="D714" s="183" t="s">
        <v>2597</v>
      </c>
      <c r="E714" s="210">
        <v>42213</v>
      </c>
      <c r="F714" s="211">
        <v>5</v>
      </c>
      <c r="G714" s="211">
        <v>1710</v>
      </c>
    </row>
    <row r="715" spans="1:7" x14ac:dyDescent="0.25">
      <c r="A715" s="99" t="s">
        <v>3476</v>
      </c>
      <c r="B715" s="183" t="s">
        <v>2607</v>
      </c>
      <c r="C715" s="183" t="s">
        <v>2603</v>
      </c>
      <c r="D715" s="183" t="s">
        <v>2599</v>
      </c>
      <c r="E715" s="210">
        <v>41677</v>
      </c>
      <c r="F715" s="211">
        <v>4</v>
      </c>
      <c r="G715" s="209">
        <v>1695</v>
      </c>
    </row>
    <row r="716" spans="1:7" x14ac:dyDescent="0.25">
      <c r="A716" s="99" t="s">
        <v>2844</v>
      </c>
      <c r="B716" s="183" t="s">
        <v>2600</v>
      </c>
      <c r="C716" s="183" t="s">
        <v>2609</v>
      </c>
      <c r="D716" s="183" t="s">
        <v>2611</v>
      </c>
      <c r="E716" s="210">
        <v>42227</v>
      </c>
      <c r="F716" s="211">
        <v>3</v>
      </c>
      <c r="G716" s="211">
        <v>1690</v>
      </c>
    </row>
    <row r="717" spans="1:7" x14ac:dyDescent="0.25">
      <c r="A717" s="99" t="s">
        <v>2776</v>
      </c>
      <c r="B717" s="183" t="s">
        <v>2602</v>
      </c>
      <c r="C717" s="183" t="s">
        <v>2609</v>
      </c>
      <c r="D717" s="183" t="s">
        <v>2611</v>
      </c>
      <c r="E717" s="210">
        <v>41770</v>
      </c>
      <c r="F717" s="211">
        <v>3</v>
      </c>
      <c r="G717" s="211">
        <v>1690</v>
      </c>
    </row>
    <row r="718" spans="1:7" x14ac:dyDescent="0.25">
      <c r="A718" s="99" t="s">
        <v>2910</v>
      </c>
      <c r="B718" s="183" t="s">
        <v>2607</v>
      </c>
      <c r="C718" s="183" t="s">
        <v>2596</v>
      </c>
      <c r="D718" s="183" t="s">
        <v>2599</v>
      </c>
      <c r="E718" s="210">
        <v>41642</v>
      </c>
      <c r="F718" s="211">
        <v>3</v>
      </c>
      <c r="G718" s="209">
        <v>1670</v>
      </c>
    </row>
    <row r="719" spans="1:7" x14ac:dyDescent="0.25">
      <c r="A719" s="99" t="s">
        <v>3179</v>
      </c>
      <c r="B719" s="183" t="s">
        <v>2612</v>
      </c>
      <c r="C719" s="183" t="s">
        <v>2603</v>
      </c>
      <c r="D719" s="183" t="s">
        <v>2611</v>
      </c>
      <c r="E719" s="210">
        <v>41873</v>
      </c>
      <c r="F719" s="211">
        <v>5</v>
      </c>
      <c r="G719" s="211">
        <v>1665</v>
      </c>
    </row>
    <row r="720" spans="1:7" x14ac:dyDescent="0.25">
      <c r="A720" s="99" t="s">
        <v>3167</v>
      </c>
      <c r="B720" s="183" t="s">
        <v>2595</v>
      </c>
      <c r="C720" s="183" t="s">
        <v>2603</v>
      </c>
      <c r="D720" s="183" t="s">
        <v>2611</v>
      </c>
      <c r="E720" s="210">
        <v>41740</v>
      </c>
      <c r="F720" s="211">
        <v>4</v>
      </c>
      <c r="G720" s="211">
        <v>1660</v>
      </c>
    </row>
    <row r="721" spans="1:7" x14ac:dyDescent="0.25">
      <c r="A721" s="99" t="s">
        <v>2707</v>
      </c>
      <c r="B721" s="183" t="s">
        <v>2605</v>
      </c>
      <c r="C721" s="183" t="s">
        <v>2598</v>
      </c>
      <c r="D721" s="183" t="s">
        <v>2611</v>
      </c>
      <c r="E721" s="210">
        <v>41674</v>
      </c>
      <c r="F721" s="211">
        <v>3</v>
      </c>
      <c r="G721" s="209">
        <v>1660</v>
      </c>
    </row>
    <row r="722" spans="1:7" x14ac:dyDescent="0.25">
      <c r="A722" s="99" t="s">
        <v>3511</v>
      </c>
      <c r="B722" s="183" t="s">
        <v>2604</v>
      </c>
      <c r="C722" s="183" t="s">
        <v>2598</v>
      </c>
      <c r="D722" s="183" t="s">
        <v>2597</v>
      </c>
      <c r="E722" s="210">
        <v>42112</v>
      </c>
      <c r="F722" s="211">
        <v>5</v>
      </c>
      <c r="G722" s="211">
        <v>1655</v>
      </c>
    </row>
    <row r="723" spans="1:7" x14ac:dyDescent="0.25">
      <c r="A723" s="99" t="s">
        <v>2748</v>
      </c>
      <c r="B723" s="183" t="s">
        <v>2607</v>
      </c>
      <c r="C723" s="183" t="s">
        <v>2609</v>
      </c>
      <c r="D723" s="183" t="s">
        <v>2611</v>
      </c>
      <c r="E723" s="210">
        <v>42051</v>
      </c>
      <c r="F723" s="211">
        <v>4</v>
      </c>
      <c r="G723" s="211">
        <v>1655</v>
      </c>
    </row>
    <row r="724" spans="1:7" x14ac:dyDescent="0.25">
      <c r="A724" s="99" t="s">
        <v>3398</v>
      </c>
      <c r="B724" s="183" t="s">
        <v>2612</v>
      </c>
      <c r="C724" s="183" t="s">
        <v>2596</v>
      </c>
      <c r="D724" s="183" t="s">
        <v>2597</v>
      </c>
      <c r="E724" s="210">
        <v>42073</v>
      </c>
      <c r="F724" s="211">
        <v>4</v>
      </c>
      <c r="G724" s="211">
        <v>1645</v>
      </c>
    </row>
    <row r="725" spans="1:7" x14ac:dyDescent="0.25">
      <c r="A725" s="99" t="s">
        <v>3170</v>
      </c>
      <c r="B725" s="183" t="s">
        <v>2604</v>
      </c>
      <c r="C725" s="183" t="s">
        <v>2596</v>
      </c>
      <c r="D725" s="183" t="s">
        <v>2599</v>
      </c>
      <c r="E725" s="210">
        <v>42021</v>
      </c>
      <c r="F725" s="211">
        <v>3</v>
      </c>
      <c r="G725" s="211">
        <v>1645</v>
      </c>
    </row>
    <row r="726" spans="1:7" x14ac:dyDescent="0.25">
      <c r="A726" s="99" t="s">
        <v>3132</v>
      </c>
      <c r="B726" s="183" t="s">
        <v>2610</v>
      </c>
      <c r="C726" s="183" t="s">
        <v>2603</v>
      </c>
      <c r="D726" s="183" t="s">
        <v>2599</v>
      </c>
      <c r="E726" s="210">
        <v>41996</v>
      </c>
      <c r="F726" s="211">
        <v>3</v>
      </c>
      <c r="G726" s="211">
        <v>1645</v>
      </c>
    </row>
    <row r="727" spans="1:7" x14ac:dyDescent="0.25">
      <c r="A727" s="99" t="s">
        <v>3188</v>
      </c>
      <c r="B727" s="183" t="s">
        <v>325</v>
      </c>
      <c r="C727" s="183" t="s">
        <v>2596</v>
      </c>
      <c r="D727" s="183" t="s">
        <v>2611</v>
      </c>
      <c r="E727" s="210">
        <v>41808</v>
      </c>
      <c r="F727" s="211">
        <v>3</v>
      </c>
      <c r="G727" s="211">
        <v>1645</v>
      </c>
    </row>
    <row r="728" spans="1:7" x14ac:dyDescent="0.25">
      <c r="A728" s="99" t="s">
        <v>2885</v>
      </c>
      <c r="B728" s="183" t="s">
        <v>2600</v>
      </c>
      <c r="C728" s="183" t="s">
        <v>2609</v>
      </c>
      <c r="D728" s="183" t="s">
        <v>2599</v>
      </c>
      <c r="E728" s="210">
        <v>42097</v>
      </c>
      <c r="F728" s="211">
        <v>4</v>
      </c>
      <c r="G728" s="211">
        <v>1640</v>
      </c>
    </row>
    <row r="729" spans="1:7" x14ac:dyDescent="0.25">
      <c r="A729" s="99" t="s">
        <v>3159</v>
      </c>
      <c r="B729" s="183" t="s">
        <v>2595</v>
      </c>
      <c r="C729" s="183" t="s">
        <v>2609</v>
      </c>
      <c r="D729" s="183" t="s">
        <v>2606</v>
      </c>
      <c r="E729" s="210">
        <v>41782</v>
      </c>
      <c r="F729" s="211">
        <v>3</v>
      </c>
      <c r="G729" s="211">
        <v>1640</v>
      </c>
    </row>
    <row r="730" spans="1:7" x14ac:dyDescent="0.25">
      <c r="A730" s="99" t="s">
        <v>2919</v>
      </c>
      <c r="B730" s="183" t="s">
        <v>325</v>
      </c>
      <c r="C730" s="183" t="s">
        <v>2603</v>
      </c>
      <c r="D730" s="183" t="s">
        <v>2599</v>
      </c>
      <c r="E730" s="210">
        <v>42240</v>
      </c>
      <c r="F730" s="211">
        <v>5</v>
      </c>
      <c r="G730" s="211">
        <v>1635</v>
      </c>
    </row>
    <row r="731" spans="1:7" x14ac:dyDescent="0.25">
      <c r="A731" s="99" t="s">
        <v>2970</v>
      </c>
      <c r="B731" s="183" t="s">
        <v>2612</v>
      </c>
      <c r="C731" s="183" t="s">
        <v>2596</v>
      </c>
      <c r="D731" s="183" t="s">
        <v>2599</v>
      </c>
      <c r="E731" s="210">
        <v>42053</v>
      </c>
      <c r="F731" s="211">
        <v>3</v>
      </c>
      <c r="G731" s="211">
        <v>1635</v>
      </c>
    </row>
    <row r="732" spans="1:7" x14ac:dyDescent="0.25">
      <c r="A732" s="99" t="s">
        <v>3419</v>
      </c>
      <c r="B732" s="183" t="s">
        <v>2607</v>
      </c>
      <c r="C732" s="183" t="s">
        <v>2598</v>
      </c>
      <c r="D732" s="183" t="s">
        <v>2606</v>
      </c>
      <c r="E732" s="210">
        <v>41930</v>
      </c>
      <c r="F732" s="211">
        <v>5</v>
      </c>
      <c r="G732" s="211">
        <v>1630</v>
      </c>
    </row>
    <row r="733" spans="1:7" x14ac:dyDescent="0.25">
      <c r="A733" s="99" t="s">
        <v>3425</v>
      </c>
      <c r="B733" s="183" t="s">
        <v>325</v>
      </c>
      <c r="C733" s="183" t="s">
        <v>2598</v>
      </c>
      <c r="D733" s="183" t="s">
        <v>2599</v>
      </c>
      <c r="E733" s="210">
        <v>42349</v>
      </c>
      <c r="F733" s="211">
        <v>4</v>
      </c>
      <c r="G733" s="211">
        <v>1625</v>
      </c>
    </row>
    <row r="734" spans="1:7" x14ac:dyDescent="0.25">
      <c r="A734" s="99" t="s">
        <v>2886</v>
      </c>
      <c r="B734" s="183" t="s">
        <v>2612</v>
      </c>
      <c r="C734" s="183" t="s">
        <v>2598</v>
      </c>
      <c r="D734" s="183" t="s">
        <v>2597</v>
      </c>
      <c r="E734" s="210">
        <v>41906</v>
      </c>
      <c r="F734" s="211">
        <v>4</v>
      </c>
      <c r="G734" s="211">
        <v>1605</v>
      </c>
    </row>
    <row r="735" spans="1:7" x14ac:dyDescent="0.25">
      <c r="A735" s="99" t="s">
        <v>3330</v>
      </c>
      <c r="B735" s="183" t="s">
        <v>325</v>
      </c>
      <c r="C735" s="183" t="s">
        <v>2596</v>
      </c>
      <c r="D735" s="183" t="s">
        <v>2599</v>
      </c>
      <c r="E735" s="210">
        <v>41765</v>
      </c>
      <c r="F735" s="211">
        <v>5</v>
      </c>
      <c r="G735" s="211">
        <v>1605</v>
      </c>
    </row>
    <row r="736" spans="1:7" x14ac:dyDescent="0.25">
      <c r="A736" s="99" t="s">
        <v>3217</v>
      </c>
      <c r="B736" s="183" t="s">
        <v>325</v>
      </c>
      <c r="C736" s="183" t="s">
        <v>2598</v>
      </c>
      <c r="D736" s="183" t="s">
        <v>2606</v>
      </c>
      <c r="E736" s="210">
        <v>42086</v>
      </c>
      <c r="F736" s="211">
        <v>4</v>
      </c>
      <c r="G736" s="211">
        <v>1600</v>
      </c>
    </row>
    <row r="737" spans="1:7" x14ac:dyDescent="0.25">
      <c r="A737" s="99" t="s">
        <v>3337</v>
      </c>
      <c r="B737" s="183" t="s">
        <v>2600</v>
      </c>
      <c r="C737" s="183" t="s">
        <v>2598</v>
      </c>
      <c r="D737" s="183" t="s">
        <v>2599</v>
      </c>
      <c r="E737" s="210">
        <v>42181</v>
      </c>
      <c r="F737" s="211">
        <v>4</v>
      </c>
      <c r="G737" s="211">
        <v>1595</v>
      </c>
    </row>
    <row r="738" spans="1:7" x14ac:dyDescent="0.25">
      <c r="A738" s="99" t="s">
        <v>2920</v>
      </c>
      <c r="B738" s="183" t="s">
        <v>2610</v>
      </c>
      <c r="C738" s="183" t="s">
        <v>2603</v>
      </c>
      <c r="D738" s="183" t="s">
        <v>2599</v>
      </c>
      <c r="E738" s="210">
        <v>41778</v>
      </c>
      <c r="F738" s="211">
        <v>3</v>
      </c>
      <c r="G738" s="211">
        <v>1585</v>
      </c>
    </row>
    <row r="739" spans="1:7" x14ac:dyDescent="0.25">
      <c r="A739" s="99" t="s">
        <v>3166</v>
      </c>
      <c r="B739" s="183" t="s">
        <v>2605</v>
      </c>
      <c r="C739" s="183" t="s">
        <v>2596</v>
      </c>
      <c r="D739" s="183" t="s">
        <v>2606</v>
      </c>
      <c r="E739" s="210">
        <v>41962</v>
      </c>
      <c r="F739" s="211">
        <v>4</v>
      </c>
      <c r="G739" s="211">
        <v>1580</v>
      </c>
    </row>
    <row r="740" spans="1:7" x14ac:dyDescent="0.25">
      <c r="A740" s="99" t="s">
        <v>3397</v>
      </c>
      <c r="B740" s="183" t="s">
        <v>325</v>
      </c>
      <c r="C740" s="183" t="s">
        <v>2609</v>
      </c>
      <c r="D740" s="183" t="s">
        <v>2599</v>
      </c>
      <c r="E740" s="210">
        <v>41871</v>
      </c>
      <c r="F740" s="211">
        <v>4</v>
      </c>
      <c r="G740" s="211">
        <v>1580</v>
      </c>
    </row>
    <row r="741" spans="1:7" x14ac:dyDescent="0.25">
      <c r="A741" s="99" t="s">
        <v>3051</v>
      </c>
      <c r="B741" s="183" t="s">
        <v>2607</v>
      </c>
      <c r="C741" s="183" t="s">
        <v>2598</v>
      </c>
      <c r="D741" s="183" t="s">
        <v>2611</v>
      </c>
      <c r="E741" s="210">
        <v>42146</v>
      </c>
      <c r="F741" s="211">
        <v>4</v>
      </c>
      <c r="G741" s="211">
        <v>1575</v>
      </c>
    </row>
    <row r="742" spans="1:7" x14ac:dyDescent="0.25">
      <c r="A742" s="99" t="s">
        <v>3121</v>
      </c>
      <c r="B742" s="183" t="s">
        <v>2600</v>
      </c>
      <c r="C742" s="183" t="s">
        <v>2603</v>
      </c>
      <c r="D742" s="183" t="s">
        <v>2606</v>
      </c>
      <c r="E742" s="210">
        <v>41730</v>
      </c>
      <c r="F742" s="211">
        <v>3</v>
      </c>
      <c r="G742" s="211">
        <v>1570</v>
      </c>
    </row>
    <row r="743" spans="1:7" x14ac:dyDescent="0.25">
      <c r="A743" s="99" t="s">
        <v>3418</v>
      </c>
      <c r="B743" s="183" t="s">
        <v>2600</v>
      </c>
      <c r="C743" s="183" t="s">
        <v>2603</v>
      </c>
      <c r="D743" s="183" t="s">
        <v>2599</v>
      </c>
      <c r="E743" s="210">
        <v>42183</v>
      </c>
      <c r="F743" s="211">
        <v>4</v>
      </c>
      <c r="G743" s="211">
        <v>1555</v>
      </c>
    </row>
    <row r="744" spans="1:7" x14ac:dyDescent="0.25">
      <c r="A744" s="99" t="s">
        <v>3221</v>
      </c>
      <c r="B744" s="183" t="s">
        <v>2610</v>
      </c>
      <c r="C744" s="183" t="s">
        <v>2603</v>
      </c>
      <c r="D744" s="183" t="s">
        <v>2599</v>
      </c>
      <c r="E744" s="210">
        <v>42343</v>
      </c>
      <c r="F744" s="211">
        <v>5</v>
      </c>
      <c r="G744" s="211">
        <v>1550</v>
      </c>
    </row>
    <row r="745" spans="1:7" x14ac:dyDescent="0.25">
      <c r="A745" s="99" t="s">
        <v>2668</v>
      </c>
      <c r="B745" s="183" t="s">
        <v>2605</v>
      </c>
      <c r="C745" s="183" t="s">
        <v>2596</v>
      </c>
      <c r="D745" s="183" t="s">
        <v>2597</v>
      </c>
      <c r="E745" s="210">
        <v>42195</v>
      </c>
      <c r="F745" s="211">
        <v>3</v>
      </c>
      <c r="G745" s="211">
        <v>1540</v>
      </c>
    </row>
    <row r="746" spans="1:7" x14ac:dyDescent="0.25">
      <c r="A746" s="99" t="s">
        <v>2635</v>
      </c>
      <c r="B746" s="183" t="s">
        <v>2614</v>
      </c>
      <c r="C746" s="183" t="s">
        <v>2609</v>
      </c>
      <c r="D746" s="183" t="s">
        <v>2606</v>
      </c>
      <c r="E746" s="210">
        <v>41860</v>
      </c>
      <c r="F746" s="211">
        <v>3</v>
      </c>
      <c r="G746" s="211">
        <v>1540</v>
      </c>
    </row>
    <row r="747" spans="1:7" x14ac:dyDescent="0.25">
      <c r="A747" s="99" t="s">
        <v>3011</v>
      </c>
      <c r="B747" s="183" t="s">
        <v>2600</v>
      </c>
      <c r="C747" s="183" t="s">
        <v>2609</v>
      </c>
      <c r="D747" s="183" t="s">
        <v>2611</v>
      </c>
      <c r="E747" s="210">
        <v>42001</v>
      </c>
      <c r="F747" s="211">
        <v>4</v>
      </c>
      <c r="G747" s="211">
        <v>1535</v>
      </c>
    </row>
    <row r="748" spans="1:7" x14ac:dyDescent="0.25">
      <c r="A748" s="99" t="s">
        <v>3201</v>
      </c>
      <c r="B748" s="183" t="s">
        <v>2607</v>
      </c>
      <c r="C748" s="183" t="s">
        <v>2596</v>
      </c>
      <c r="D748" s="183" t="s">
        <v>2597</v>
      </c>
      <c r="E748" s="210">
        <v>42322</v>
      </c>
      <c r="F748" s="211">
        <v>3</v>
      </c>
      <c r="G748" s="211">
        <v>1530</v>
      </c>
    </row>
    <row r="749" spans="1:7" x14ac:dyDescent="0.25">
      <c r="A749" s="99" t="s">
        <v>3228</v>
      </c>
      <c r="B749" s="183" t="s">
        <v>2613</v>
      </c>
      <c r="C749" s="183" t="s">
        <v>2598</v>
      </c>
      <c r="D749" s="183" t="s">
        <v>2597</v>
      </c>
      <c r="E749" s="210">
        <v>41881</v>
      </c>
      <c r="F749" s="211">
        <v>3</v>
      </c>
      <c r="G749" s="211">
        <v>1515</v>
      </c>
    </row>
    <row r="750" spans="1:7" x14ac:dyDescent="0.25">
      <c r="A750" s="99" t="s">
        <v>3241</v>
      </c>
      <c r="B750" s="183" t="s">
        <v>2605</v>
      </c>
      <c r="C750" s="183" t="s">
        <v>2596</v>
      </c>
      <c r="D750" s="183" t="s">
        <v>2597</v>
      </c>
      <c r="E750" s="210">
        <v>42187</v>
      </c>
      <c r="F750" s="211">
        <v>3</v>
      </c>
      <c r="G750" s="211">
        <v>1505</v>
      </c>
    </row>
    <row r="751" spans="1:7" x14ac:dyDescent="0.25">
      <c r="A751" s="99" t="s">
        <v>3247</v>
      </c>
      <c r="B751" s="183" t="s">
        <v>325</v>
      </c>
      <c r="C751" s="183" t="s">
        <v>2603</v>
      </c>
      <c r="D751" s="183" t="s">
        <v>2611</v>
      </c>
      <c r="E751" s="210">
        <v>41736</v>
      </c>
      <c r="F751" s="211">
        <v>3</v>
      </c>
      <c r="G751" s="211">
        <v>1480</v>
      </c>
    </row>
    <row r="752" spans="1:7" x14ac:dyDescent="0.25">
      <c r="A752" s="99" t="s">
        <v>2782</v>
      </c>
      <c r="B752" s="183" t="s">
        <v>2602</v>
      </c>
      <c r="C752" s="183" t="s">
        <v>2596</v>
      </c>
      <c r="D752" s="183" t="s">
        <v>2597</v>
      </c>
      <c r="E752" s="210">
        <v>42198</v>
      </c>
      <c r="F752" s="211">
        <v>3</v>
      </c>
      <c r="G752" s="211">
        <v>1470</v>
      </c>
    </row>
    <row r="753" spans="1:7" x14ac:dyDescent="0.25">
      <c r="A753" s="99" t="s">
        <v>2865</v>
      </c>
      <c r="B753" s="183" t="s">
        <v>2604</v>
      </c>
      <c r="C753" s="183" t="s">
        <v>2609</v>
      </c>
      <c r="D753" s="183" t="s">
        <v>2606</v>
      </c>
      <c r="E753" s="210">
        <v>42286</v>
      </c>
      <c r="F753" s="211">
        <v>3</v>
      </c>
      <c r="G753" s="211">
        <v>1445</v>
      </c>
    </row>
    <row r="754" spans="1:7" x14ac:dyDescent="0.25">
      <c r="A754" s="99" t="s">
        <v>3136</v>
      </c>
      <c r="B754" s="183" t="s">
        <v>2595</v>
      </c>
      <c r="C754" s="183" t="s">
        <v>2598</v>
      </c>
      <c r="D754" s="183" t="s">
        <v>2611</v>
      </c>
      <c r="E754" s="210">
        <v>42323</v>
      </c>
      <c r="F754" s="211">
        <v>3</v>
      </c>
      <c r="G754" s="211">
        <v>1435</v>
      </c>
    </row>
    <row r="755" spans="1:7" x14ac:dyDescent="0.25">
      <c r="A755" s="99" t="s">
        <v>2762</v>
      </c>
      <c r="B755" s="183" t="s">
        <v>2605</v>
      </c>
      <c r="C755" s="183" t="s">
        <v>2598</v>
      </c>
      <c r="D755" s="183" t="s">
        <v>2597</v>
      </c>
      <c r="E755" s="210">
        <v>42175</v>
      </c>
      <c r="F755" s="211">
        <v>3</v>
      </c>
      <c r="G755" s="211">
        <v>1390</v>
      </c>
    </row>
    <row r="756" spans="1:7" x14ac:dyDescent="0.25">
      <c r="A756" s="99" t="s">
        <v>2951</v>
      </c>
      <c r="B756" s="183" t="s">
        <v>2602</v>
      </c>
      <c r="C756" s="183" t="s">
        <v>2603</v>
      </c>
      <c r="D756" s="183" t="s">
        <v>2606</v>
      </c>
      <c r="E756" s="210">
        <v>42196</v>
      </c>
      <c r="F756" s="211">
        <v>4</v>
      </c>
      <c r="G756" s="211">
        <v>1385</v>
      </c>
    </row>
    <row r="757" spans="1:7" x14ac:dyDescent="0.25">
      <c r="A757" s="99" t="s">
        <v>3485</v>
      </c>
      <c r="B757" s="183" t="s">
        <v>2602</v>
      </c>
      <c r="C757" s="183" t="s">
        <v>2598</v>
      </c>
      <c r="D757" s="183" t="s">
        <v>2597</v>
      </c>
      <c r="E757" s="210">
        <v>42152</v>
      </c>
      <c r="F757" s="211">
        <v>3</v>
      </c>
      <c r="G757" s="211">
        <v>1385</v>
      </c>
    </row>
    <row r="758" spans="1:7" x14ac:dyDescent="0.25">
      <c r="A758" s="99" t="s">
        <v>2704</v>
      </c>
      <c r="B758" s="183" t="s">
        <v>2610</v>
      </c>
      <c r="C758" s="183" t="s">
        <v>2603</v>
      </c>
      <c r="D758" s="183" t="s">
        <v>2606</v>
      </c>
      <c r="E758" s="210">
        <v>42085</v>
      </c>
      <c r="F758" s="211">
        <v>4</v>
      </c>
      <c r="G758" s="211">
        <v>1385</v>
      </c>
    </row>
    <row r="759" spans="1:7" x14ac:dyDescent="0.25">
      <c r="A759" s="99" t="s">
        <v>2817</v>
      </c>
      <c r="B759" s="183" t="s">
        <v>325</v>
      </c>
      <c r="C759" s="183" t="s">
        <v>2603</v>
      </c>
      <c r="D759" s="183" t="s">
        <v>2606</v>
      </c>
      <c r="E759" s="210">
        <v>42091</v>
      </c>
      <c r="F759" s="211">
        <v>4</v>
      </c>
      <c r="G759" s="211">
        <v>1370</v>
      </c>
    </row>
    <row r="760" spans="1:7" x14ac:dyDescent="0.25">
      <c r="A760" s="99" t="s">
        <v>3506</v>
      </c>
      <c r="B760" s="183" t="s">
        <v>2613</v>
      </c>
      <c r="C760" s="183" t="s">
        <v>2603</v>
      </c>
      <c r="D760" s="183" t="s">
        <v>2606</v>
      </c>
      <c r="E760" s="210">
        <v>41996</v>
      </c>
      <c r="F760" s="211">
        <v>3</v>
      </c>
      <c r="G760" s="211">
        <v>1365</v>
      </c>
    </row>
    <row r="761" spans="1:7" x14ac:dyDescent="0.25">
      <c r="A761" s="99" t="s">
        <v>3519</v>
      </c>
      <c r="B761" s="183" t="s">
        <v>325</v>
      </c>
      <c r="C761" s="183" t="s">
        <v>2603</v>
      </c>
      <c r="D761" s="183" t="s">
        <v>2606</v>
      </c>
      <c r="E761" s="210">
        <v>42199</v>
      </c>
      <c r="F761" s="211">
        <v>3</v>
      </c>
      <c r="G761" s="211">
        <v>1360</v>
      </c>
    </row>
    <row r="762" spans="1:7" x14ac:dyDescent="0.25">
      <c r="A762" s="99" t="s">
        <v>3312</v>
      </c>
      <c r="B762" s="183" t="s">
        <v>2610</v>
      </c>
      <c r="C762" s="183" t="s">
        <v>2603</v>
      </c>
      <c r="D762" s="183" t="s">
        <v>2611</v>
      </c>
      <c r="E762" s="210">
        <v>42121</v>
      </c>
      <c r="F762" s="211">
        <v>4</v>
      </c>
      <c r="G762" s="211">
        <v>1360</v>
      </c>
    </row>
    <row r="763" spans="1:7" x14ac:dyDescent="0.25">
      <c r="A763" s="99" t="s">
        <v>3133</v>
      </c>
      <c r="B763" s="183" t="s">
        <v>2600</v>
      </c>
      <c r="C763" s="183" t="s">
        <v>2603</v>
      </c>
      <c r="D763" s="183" t="s">
        <v>2606</v>
      </c>
      <c r="E763" s="210">
        <v>42153</v>
      </c>
      <c r="F763" s="211">
        <v>4</v>
      </c>
      <c r="G763" s="211">
        <v>1335</v>
      </c>
    </row>
    <row r="764" spans="1:7" x14ac:dyDescent="0.25">
      <c r="A764" s="99" t="s">
        <v>3286</v>
      </c>
      <c r="B764" s="183" t="s">
        <v>2604</v>
      </c>
      <c r="C764" s="183" t="s">
        <v>2609</v>
      </c>
      <c r="D764" s="183" t="s">
        <v>2606</v>
      </c>
      <c r="E764" s="210">
        <v>41993</v>
      </c>
      <c r="F764" s="211">
        <v>3</v>
      </c>
      <c r="G764" s="211">
        <v>1330</v>
      </c>
    </row>
    <row r="765" spans="1:7" x14ac:dyDescent="0.25">
      <c r="A765" s="99" t="s">
        <v>2903</v>
      </c>
      <c r="B765" s="183" t="s">
        <v>2613</v>
      </c>
      <c r="C765" s="183" t="s">
        <v>2609</v>
      </c>
      <c r="D765" s="183" t="s">
        <v>2599</v>
      </c>
      <c r="E765" s="210">
        <v>41779</v>
      </c>
      <c r="F765" s="211">
        <v>4</v>
      </c>
      <c r="G765" s="211">
        <v>1330</v>
      </c>
    </row>
    <row r="766" spans="1:7" x14ac:dyDescent="0.25">
      <c r="A766" s="99" t="s">
        <v>3426</v>
      </c>
      <c r="B766" s="183" t="s">
        <v>2600</v>
      </c>
      <c r="C766" s="183" t="s">
        <v>2609</v>
      </c>
      <c r="D766" s="183" t="s">
        <v>2611</v>
      </c>
      <c r="E766" s="210">
        <v>41733</v>
      </c>
      <c r="F766" s="211">
        <v>3</v>
      </c>
      <c r="G766" s="211">
        <v>1325</v>
      </c>
    </row>
    <row r="767" spans="1:7" x14ac:dyDescent="0.25">
      <c r="A767" s="99" t="s">
        <v>3095</v>
      </c>
      <c r="B767" s="183" t="s">
        <v>2614</v>
      </c>
      <c r="C767" s="183" t="s">
        <v>2596</v>
      </c>
      <c r="D767" s="183" t="s">
        <v>2611</v>
      </c>
      <c r="E767" s="210">
        <v>41954</v>
      </c>
      <c r="F767" s="211">
        <v>3</v>
      </c>
      <c r="G767" s="211">
        <v>1315</v>
      </c>
    </row>
    <row r="768" spans="1:7" x14ac:dyDescent="0.25">
      <c r="A768" s="99" t="s">
        <v>2653</v>
      </c>
      <c r="B768" s="183" t="s">
        <v>2605</v>
      </c>
      <c r="C768" s="183" t="s">
        <v>2598</v>
      </c>
      <c r="D768" s="183" t="s">
        <v>2599</v>
      </c>
      <c r="E768" s="210">
        <v>42032</v>
      </c>
      <c r="F768" s="211">
        <v>4</v>
      </c>
      <c r="G768" s="211">
        <v>1310</v>
      </c>
    </row>
    <row r="769" spans="1:7" x14ac:dyDescent="0.25">
      <c r="A769" s="99" t="s">
        <v>2786</v>
      </c>
      <c r="B769" s="183" t="s">
        <v>2608</v>
      </c>
      <c r="C769" s="183" t="s">
        <v>2596</v>
      </c>
      <c r="D769" s="183" t="s">
        <v>2611</v>
      </c>
      <c r="E769" s="210">
        <v>42191</v>
      </c>
      <c r="F769" s="211">
        <v>4</v>
      </c>
      <c r="G769" s="211">
        <v>1305</v>
      </c>
    </row>
    <row r="770" spans="1:7" x14ac:dyDescent="0.25">
      <c r="A770" s="99" t="s">
        <v>3473</v>
      </c>
      <c r="B770" s="183" t="s">
        <v>2604</v>
      </c>
      <c r="C770" s="183" t="s">
        <v>2609</v>
      </c>
      <c r="D770" s="183" t="s">
        <v>2606</v>
      </c>
      <c r="E770" s="210">
        <v>42126</v>
      </c>
      <c r="F770" s="211">
        <v>3</v>
      </c>
      <c r="G770" s="211">
        <v>1280</v>
      </c>
    </row>
    <row r="771" spans="1:7" x14ac:dyDescent="0.25">
      <c r="A771" s="99" t="s">
        <v>2779</v>
      </c>
      <c r="B771" s="183" t="s">
        <v>2605</v>
      </c>
      <c r="C771" s="183" t="s">
        <v>2609</v>
      </c>
      <c r="D771" s="183" t="s">
        <v>2611</v>
      </c>
      <c r="E771" s="210">
        <v>42273</v>
      </c>
      <c r="F771" s="211">
        <v>4</v>
      </c>
      <c r="G771" s="211">
        <v>1275</v>
      </c>
    </row>
    <row r="772" spans="1:7" x14ac:dyDescent="0.25">
      <c r="A772" s="99" t="s">
        <v>3306</v>
      </c>
      <c r="B772" s="183" t="s">
        <v>2614</v>
      </c>
      <c r="C772" s="183" t="s">
        <v>2609</v>
      </c>
      <c r="D772" s="183" t="s">
        <v>2599</v>
      </c>
      <c r="E772" s="210">
        <v>42188</v>
      </c>
      <c r="F772" s="211">
        <v>3</v>
      </c>
      <c r="G772" s="211">
        <v>1255</v>
      </c>
    </row>
    <row r="773" spans="1:7" x14ac:dyDescent="0.25">
      <c r="A773" s="99" t="s">
        <v>2839</v>
      </c>
      <c r="B773" s="183" t="s">
        <v>2612</v>
      </c>
      <c r="C773" s="183" t="s">
        <v>2609</v>
      </c>
      <c r="D773" s="183" t="s">
        <v>2599</v>
      </c>
      <c r="E773" s="210">
        <v>41656</v>
      </c>
      <c r="F773" s="211">
        <v>4</v>
      </c>
      <c r="G773" s="209">
        <v>1250</v>
      </c>
    </row>
    <row r="774" spans="1:7" x14ac:dyDescent="0.25">
      <c r="A774" s="99" t="s">
        <v>2961</v>
      </c>
      <c r="B774" s="183" t="s">
        <v>2612</v>
      </c>
      <c r="C774" s="183" t="s">
        <v>2598</v>
      </c>
      <c r="D774" s="183" t="s">
        <v>2606</v>
      </c>
      <c r="E774" s="210">
        <v>41987</v>
      </c>
      <c r="F774" s="211">
        <v>4</v>
      </c>
      <c r="G774" s="211">
        <v>1230</v>
      </c>
    </row>
    <row r="775" spans="1:7" x14ac:dyDescent="0.25">
      <c r="A775" s="99" t="s">
        <v>3458</v>
      </c>
      <c r="B775" s="183" t="s">
        <v>325</v>
      </c>
      <c r="C775" s="183" t="s">
        <v>2609</v>
      </c>
      <c r="D775" s="183" t="s">
        <v>2611</v>
      </c>
      <c r="E775" s="210">
        <v>42098</v>
      </c>
      <c r="F775" s="211">
        <v>4</v>
      </c>
      <c r="G775" s="211">
        <v>1200</v>
      </c>
    </row>
    <row r="776" spans="1:7" x14ac:dyDescent="0.25">
      <c r="A776" s="99" t="s">
        <v>3288</v>
      </c>
      <c r="B776" s="183" t="s">
        <v>2610</v>
      </c>
      <c r="C776" s="183" t="s">
        <v>2596</v>
      </c>
      <c r="D776" s="183" t="s">
        <v>2599</v>
      </c>
      <c r="E776" s="210">
        <v>41939</v>
      </c>
      <c r="F776" s="211">
        <v>4</v>
      </c>
      <c r="G776" s="211">
        <v>1200</v>
      </c>
    </row>
    <row r="777" spans="1:7" x14ac:dyDescent="0.25">
      <c r="A777" s="99" t="s">
        <v>2843</v>
      </c>
      <c r="B777" s="183" t="s">
        <v>2602</v>
      </c>
      <c r="C777" s="183" t="s">
        <v>2596</v>
      </c>
      <c r="D777" s="183" t="s">
        <v>2599</v>
      </c>
      <c r="E777" s="210">
        <v>42318</v>
      </c>
      <c r="F777" s="211">
        <v>2</v>
      </c>
      <c r="G777" s="211">
        <v>1195</v>
      </c>
    </row>
    <row r="778" spans="1:7" x14ac:dyDescent="0.25">
      <c r="A778" s="99" t="s">
        <v>3156</v>
      </c>
      <c r="B778" s="183" t="s">
        <v>2612</v>
      </c>
      <c r="C778" s="183" t="s">
        <v>2603</v>
      </c>
      <c r="D778" s="183" t="s">
        <v>2599</v>
      </c>
      <c r="E778" s="210">
        <v>42358</v>
      </c>
      <c r="F778" s="211">
        <v>3</v>
      </c>
      <c r="G778" s="211">
        <v>1190</v>
      </c>
    </row>
    <row r="779" spans="1:7" x14ac:dyDescent="0.25">
      <c r="A779" s="99" t="s">
        <v>2661</v>
      </c>
      <c r="B779" s="183" t="s">
        <v>325</v>
      </c>
      <c r="C779" s="183" t="s">
        <v>2603</v>
      </c>
      <c r="D779" s="183" t="s">
        <v>2606</v>
      </c>
      <c r="E779" s="210">
        <v>41755</v>
      </c>
      <c r="F779" s="211">
        <v>2</v>
      </c>
      <c r="G779" s="211">
        <v>1180</v>
      </c>
    </row>
    <row r="780" spans="1:7" x14ac:dyDescent="0.25">
      <c r="A780" s="99" t="s">
        <v>2697</v>
      </c>
      <c r="B780" s="183" t="s">
        <v>2604</v>
      </c>
      <c r="C780" s="183" t="s">
        <v>2598</v>
      </c>
      <c r="D780" s="183" t="s">
        <v>2611</v>
      </c>
      <c r="E780" s="210">
        <v>42272</v>
      </c>
      <c r="F780" s="211">
        <v>3</v>
      </c>
      <c r="G780" s="211">
        <v>1175</v>
      </c>
    </row>
    <row r="781" spans="1:7" x14ac:dyDescent="0.25">
      <c r="A781" s="99" t="s">
        <v>2643</v>
      </c>
      <c r="B781" s="183" t="s">
        <v>2605</v>
      </c>
      <c r="C781" s="183" t="s">
        <v>2598</v>
      </c>
      <c r="D781" s="183" t="s">
        <v>2611</v>
      </c>
      <c r="E781" s="210">
        <v>42146</v>
      </c>
      <c r="F781" s="211">
        <v>2</v>
      </c>
      <c r="G781" s="211">
        <v>1160</v>
      </c>
    </row>
    <row r="782" spans="1:7" x14ac:dyDescent="0.25">
      <c r="A782" s="99" t="s">
        <v>2714</v>
      </c>
      <c r="B782" s="183" t="s">
        <v>2612</v>
      </c>
      <c r="C782" s="183" t="s">
        <v>2603</v>
      </c>
      <c r="D782" s="183" t="s">
        <v>2599</v>
      </c>
      <c r="E782" s="210">
        <v>42303</v>
      </c>
      <c r="F782" s="211">
        <v>2</v>
      </c>
      <c r="G782" s="211">
        <v>1155</v>
      </c>
    </row>
    <row r="783" spans="1:7" x14ac:dyDescent="0.25">
      <c r="A783" s="99" t="s">
        <v>2864</v>
      </c>
      <c r="B783" s="183" t="s">
        <v>2607</v>
      </c>
      <c r="C783" s="183" t="s">
        <v>2603</v>
      </c>
      <c r="D783" s="183" t="s">
        <v>2599</v>
      </c>
      <c r="E783" s="210">
        <v>41839</v>
      </c>
      <c r="F783" s="211">
        <v>2</v>
      </c>
      <c r="G783" s="211">
        <v>1155</v>
      </c>
    </row>
    <row r="784" spans="1:7" x14ac:dyDescent="0.25">
      <c r="A784" s="99" t="s">
        <v>2989</v>
      </c>
      <c r="B784" s="183" t="s">
        <v>2605</v>
      </c>
      <c r="C784" s="183" t="s">
        <v>2598</v>
      </c>
      <c r="D784" s="183" t="s">
        <v>2611</v>
      </c>
      <c r="E784" s="210">
        <v>41941</v>
      </c>
      <c r="F784" s="211">
        <v>2</v>
      </c>
      <c r="G784" s="211">
        <v>1140</v>
      </c>
    </row>
    <row r="785" spans="1:7" x14ac:dyDescent="0.25">
      <c r="A785" s="99" t="s">
        <v>2774</v>
      </c>
      <c r="B785" s="183" t="s">
        <v>2602</v>
      </c>
      <c r="C785" s="183" t="s">
        <v>2603</v>
      </c>
      <c r="D785" s="183" t="s">
        <v>2597</v>
      </c>
      <c r="E785" s="210">
        <v>41833</v>
      </c>
      <c r="F785" s="211">
        <v>2</v>
      </c>
      <c r="G785" s="211">
        <v>1130</v>
      </c>
    </row>
    <row r="786" spans="1:7" x14ac:dyDescent="0.25">
      <c r="A786" s="99" t="s">
        <v>2807</v>
      </c>
      <c r="B786" s="183" t="s">
        <v>2605</v>
      </c>
      <c r="C786" s="183" t="s">
        <v>2609</v>
      </c>
      <c r="D786" s="183" t="s">
        <v>2611</v>
      </c>
      <c r="E786" s="210">
        <v>41645</v>
      </c>
      <c r="F786" s="211">
        <v>2</v>
      </c>
      <c r="G786" s="209">
        <v>1130</v>
      </c>
    </row>
    <row r="787" spans="1:7" x14ac:dyDescent="0.25">
      <c r="A787" s="99" t="s">
        <v>3005</v>
      </c>
      <c r="B787" s="183" t="s">
        <v>2600</v>
      </c>
      <c r="C787" s="183" t="s">
        <v>2596</v>
      </c>
      <c r="D787" s="183" t="s">
        <v>2597</v>
      </c>
      <c r="E787" s="210">
        <v>42334</v>
      </c>
      <c r="F787" s="211">
        <v>2</v>
      </c>
      <c r="G787" s="211">
        <v>1125</v>
      </c>
    </row>
    <row r="788" spans="1:7" x14ac:dyDescent="0.25">
      <c r="A788" s="99" t="s">
        <v>3224</v>
      </c>
      <c r="B788" s="183" t="s">
        <v>2613</v>
      </c>
      <c r="C788" s="183" t="s">
        <v>2596</v>
      </c>
      <c r="D788" s="183" t="s">
        <v>2599</v>
      </c>
      <c r="E788" s="210">
        <v>41968</v>
      </c>
      <c r="F788" s="211">
        <v>3</v>
      </c>
      <c r="G788" s="211">
        <v>1125</v>
      </c>
    </row>
    <row r="789" spans="1:7" x14ac:dyDescent="0.25">
      <c r="A789" s="99" t="s">
        <v>2757</v>
      </c>
      <c r="B789" s="183" t="s">
        <v>2613</v>
      </c>
      <c r="C789" s="183" t="s">
        <v>2603</v>
      </c>
      <c r="D789" s="183" t="s">
        <v>2611</v>
      </c>
      <c r="E789" s="210">
        <v>41843</v>
      </c>
      <c r="F789" s="211">
        <v>2</v>
      </c>
      <c r="G789" s="211">
        <v>1125</v>
      </c>
    </row>
    <row r="790" spans="1:7" x14ac:dyDescent="0.25">
      <c r="A790" s="99" t="s">
        <v>2953</v>
      </c>
      <c r="B790" s="183" t="s">
        <v>2610</v>
      </c>
      <c r="C790" s="183" t="s">
        <v>2596</v>
      </c>
      <c r="D790" s="183" t="s">
        <v>2599</v>
      </c>
      <c r="E790" s="210">
        <v>41748</v>
      </c>
      <c r="F790" s="211">
        <v>2</v>
      </c>
      <c r="G790" s="211">
        <v>1125</v>
      </c>
    </row>
    <row r="791" spans="1:7" x14ac:dyDescent="0.25">
      <c r="A791" s="99" t="s">
        <v>3110</v>
      </c>
      <c r="B791" s="183" t="s">
        <v>2613</v>
      </c>
      <c r="C791" s="183" t="s">
        <v>2603</v>
      </c>
      <c r="D791" s="183" t="s">
        <v>2599</v>
      </c>
      <c r="E791" s="210">
        <v>41845</v>
      </c>
      <c r="F791" s="211">
        <v>3</v>
      </c>
      <c r="G791" s="211">
        <v>1115</v>
      </c>
    </row>
    <row r="792" spans="1:7" x14ac:dyDescent="0.25">
      <c r="A792" s="99" t="s">
        <v>2729</v>
      </c>
      <c r="B792" s="183" t="s">
        <v>2604</v>
      </c>
      <c r="C792" s="183" t="s">
        <v>2609</v>
      </c>
      <c r="D792" s="183" t="s">
        <v>2599</v>
      </c>
      <c r="E792" s="210">
        <v>42169</v>
      </c>
      <c r="F792" s="211">
        <v>3</v>
      </c>
      <c r="G792" s="211">
        <v>1110</v>
      </c>
    </row>
    <row r="793" spans="1:7" x14ac:dyDescent="0.25">
      <c r="A793" s="99" t="s">
        <v>2815</v>
      </c>
      <c r="B793" s="183" t="s">
        <v>2607</v>
      </c>
      <c r="C793" s="183" t="s">
        <v>2603</v>
      </c>
      <c r="D793" s="183" t="s">
        <v>2597</v>
      </c>
      <c r="E793" s="210">
        <v>41961</v>
      </c>
      <c r="F793" s="211">
        <v>3</v>
      </c>
      <c r="G793" s="211">
        <v>1095</v>
      </c>
    </row>
    <row r="794" spans="1:7" x14ac:dyDescent="0.25">
      <c r="A794" s="99" t="s">
        <v>3387</v>
      </c>
      <c r="B794" s="183" t="s">
        <v>2607</v>
      </c>
      <c r="C794" s="183" t="s">
        <v>2603</v>
      </c>
      <c r="D794" s="183" t="s">
        <v>2599</v>
      </c>
      <c r="E794" s="210">
        <v>41890</v>
      </c>
      <c r="F794" s="211">
        <v>3</v>
      </c>
      <c r="G794" s="211">
        <v>1090</v>
      </c>
    </row>
    <row r="795" spans="1:7" x14ac:dyDescent="0.25">
      <c r="A795" s="99" t="s">
        <v>3210</v>
      </c>
      <c r="B795" s="183" t="s">
        <v>2605</v>
      </c>
      <c r="C795" s="183" t="s">
        <v>2596</v>
      </c>
      <c r="D795" s="183" t="s">
        <v>2597</v>
      </c>
      <c r="E795" s="210">
        <v>41874</v>
      </c>
      <c r="F795" s="211">
        <v>3</v>
      </c>
      <c r="G795" s="211">
        <v>1085</v>
      </c>
    </row>
    <row r="796" spans="1:7" x14ac:dyDescent="0.25">
      <c r="A796" s="99" t="s">
        <v>2990</v>
      </c>
      <c r="B796" s="183" t="s">
        <v>2600</v>
      </c>
      <c r="C796" s="183" t="s">
        <v>2609</v>
      </c>
      <c r="D796" s="183" t="s">
        <v>2611</v>
      </c>
      <c r="E796" s="210">
        <v>42355</v>
      </c>
      <c r="F796" s="211">
        <v>3</v>
      </c>
      <c r="G796" s="211">
        <v>1075</v>
      </c>
    </row>
    <row r="797" spans="1:7" x14ac:dyDescent="0.25">
      <c r="A797" s="99" t="s">
        <v>2841</v>
      </c>
      <c r="B797" s="183" t="s">
        <v>2612</v>
      </c>
      <c r="C797" s="183" t="s">
        <v>2609</v>
      </c>
      <c r="D797" s="183" t="s">
        <v>2599</v>
      </c>
      <c r="E797" s="210">
        <v>41975</v>
      </c>
      <c r="F797" s="211">
        <v>3</v>
      </c>
      <c r="G797" s="211">
        <v>1065</v>
      </c>
    </row>
    <row r="798" spans="1:7" x14ac:dyDescent="0.25">
      <c r="A798" s="99" t="s">
        <v>3263</v>
      </c>
      <c r="B798" s="183" t="s">
        <v>2600</v>
      </c>
      <c r="C798" s="183" t="s">
        <v>2596</v>
      </c>
      <c r="D798" s="183" t="s">
        <v>2606</v>
      </c>
      <c r="E798" s="210">
        <v>42248</v>
      </c>
      <c r="F798" s="211">
        <v>3</v>
      </c>
      <c r="G798" s="211">
        <v>1060</v>
      </c>
    </row>
    <row r="799" spans="1:7" x14ac:dyDescent="0.25">
      <c r="A799" s="99" t="s">
        <v>3183</v>
      </c>
      <c r="B799" s="183" t="s">
        <v>2595</v>
      </c>
      <c r="C799" s="183" t="s">
        <v>2603</v>
      </c>
      <c r="D799" s="183" t="s">
        <v>2606</v>
      </c>
      <c r="E799" s="210">
        <v>42069</v>
      </c>
      <c r="F799" s="211">
        <v>2</v>
      </c>
      <c r="G799" s="211">
        <v>1060</v>
      </c>
    </row>
    <row r="800" spans="1:7" x14ac:dyDescent="0.25">
      <c r="A800" s="99" t="s">
        <v>2703</v>
      </c>
      <c r="B800" s="183" t="s">
        <v>2607</v>
      </c>
      <c r="C800" s="183" t="s">
        <v>2609</v>
      </c>
      <c r="D800" s="183" t="s">
        <v>2597</v>
      </c>
      <c r="E800" s="210">
        <v>41999</v>
      </c>
      <c r="F800" s="211">
        <v>3</v>
      </c>
      <c r="G800" s="211">
        <v>1060</v>
      </c>
    </row>
    <row r="801" spans="1:7" x14ac:dyDescent="0.25">
      <c r="A801" s="99" t="s">
        <v>2947</v>
      </c>
      <c r="B801" s="183" t="s">
        <v>2613</v>
      </c>
      <c r="C801" s="183" t="s">
        <v>2609</v>
      </c>
      <c r="D801" s="183" t="s">
        <v>2599</v>
      </c>
      <c r="E801" s="210">
        <v>42203</v>
      </c>
      <c r="F801" s="211">
        <v>2</v>
      </c>
      <c r="G801" s="211">
        <v>1050</v>
      </c>
    </row>
    <row r="802" spans="1:7" x14ac:dyDescent="0.25">
      <c r="A802" s="99" t="s">
        <v>3318</v>
      </c>
      <c r="B802" s="183" t="s">
        <v>2600</v>
      </c>
      <c r="C802" s="183" t="s">
        <v>2598</v>
      </c>
      <c r="D802" s="183" t="s">
        <v>2597</v>
      </c>
      <c r="E802" s="210">
        <v>41964</v>
      </c>
      <c r="F802" s="211">
        <v>2</v>
      </c>
      <c r="G802" s="211">
        <v>1040</v>
      </c>
    </row>
    <row r="803" spans="1:7" x14ac:dyDescent="0.25">
      <c r="A803" s="99" t="s">
        <v>3034</v>
      </c>
      <c r="B803" s="183" t="s">
        <v>325</v>
      </c>
      <c r="C803" s="183" t="s">
        <v>2609</v>
      </c>
      <c r="D803" s="183" t="s">
        <v>2611</v>
      </c>
      <c r="E803" s="210">
        <v>41924</v>
      </c>
      <c r="F803" s="211">
        <v>3</v>
      </c>
      <c r="G803" s="211">
        <v>1040</v>
      </c>
    </row>
    <row r="804" spans="1:7" x14ac:dyDescent="0.25">
      <c r="A804" s="99" t="s">
        <v>2982</v>
      </c>
      <c r="B804" s="183" t="s">
        <v>2602</v>
      </c>
      <c r="C804" s="183" t="s">
        <v>2598</v>
      </c>
      <c r="D804" s="183" t="s">
        <v>2599</v>
      </c>
      <c r="E804" s="210">
        <v>41762</v>
      </c>
      <c r="F804" s="211">
        <v>2</v>
      </c>
      <c r="G804" s="211">
        <v>1040</v>
      </c>
    </row>
    <row r="805" spans="1:7" x14ac:dyDescent="0.25">
      <c r="A805" s="99" t="s">
        <v>3431</v>
      </c>
      <c r="B805" s="183" t="s">
        <v>325</v>
      </c>
      <c r="C805" s="183" t="s">
        <v>2598</v>
      </c>
      <c r="D805" s="183" t="s">
        <v>2597</v>
      </c>
      <c r="E805" s="210">
        <v>41958</v>
      </c>
      <c r="F805" s="211">
        <v>3</v>
      </c>
      <c r="G805" s="211">
        <v>1035</v>
      </c>
    </row>
    <row r="806" spans="1:7" x14ac:dyDescent="0.25">
      <c r="A806" s="99" t="s">
        <v>3035</v>
      </c>
      <c r="B806" s="183" t="s">
        <v>2602</v>
      </c>
      <c r="C806" s="183" t="s">
        <v>2609</v>
      </c>
      <c r="D806" s="183" t="s">
        <v>2597</v>
      </c>
      <c r="E806" s="210">
        <v>42321</v>
      </c>
      <c r="F806" s="211">
        <v>3</v>
      </c>
      <c r="G806" s="211">
        <v>1030</v>
      </c>
    </row>
    <row r="807" spans="1:7" x14ac:dyDescent="0.25">
      <c r="A807" s="99" t="s">
        <v>2717</v>
      </c>
      <c r="B807" s="183" t="s">
        <v>2605</v>
      </c>
      <c r="C807" s="183" t="s">
        <v>2609</v>
      </c>
      <c r="D807" s="183" t="s">
        <v>2599</v>
      </c>
      <c r="E807" s="210">
        <v>42003</v>
      </c>
      <c r="F807" s="211">
        <v>2</v>
      </c>
      <c r="G807" s="211">
        <v>1030</v>
      </c>
    </row>
    <row r="808" spans="1:7" x14ac:dyDescent="0.25">
      <c r="A808" s="99" t="s">
        <v>2794</v>
      </c>
      <c r="B808" s="183" t="s">
        <v>2604</v>
      </c>
      <c r="C808" s="183" t="s">
        <v>2596</v>
      </c>
      <c r="D808" s="183" t="s">
        <v>2606</v>
      </c>
      <c r="E808" s="210">
        <v>41904</v>
      </c>
      <c r="F808" s="211">
        <v>3</v>
      </c>
      <c r="G808" s="211">
        <v>1030</v>
      </c>
    </row>
    <row r="809" spans="1:7" x14ac:dyDescent="0.25">
      <c r="A809" s="99" t="s">
        <v>2908</v>
      </c>
      <c r="B809" s="183" t="s">
        <v>2595</v>
      </c>
      <c r="C809" s="183" t="s">
        <v>2596</v>
      </c>
      <c r="D809" s="183" t="s">
        <v>2599</v>
      </c>
      <c r="E809" s="210">
        <v>42156</v>
      </c>
      <c r="F809" s="211">
        <v>2</v>
      </c>
      <c r="G809" s="211">
        <v>1025</v>
      </c>
    </row>
    <row r="810" spans="1:7" x14ac:dyDescent="0.25">
      <c r="A810" s="99" t="s">
        <v>3047</v>
      </c>
      <c r="B810" s="183" t="s">
        <v>2614</v>
      </c>
      <c r="C810" s="183" t="s">
        <v>2603</v>
      </c>
      <c r="D810" s="183" t="s">
        <v>2597</v>
      </c>
      <c r="E810" s="210">
        <v>41930</v>
      </c>
      <c r="F810" s="211">
        <v>2</v>
      </c>
      <c r="G810" s="211">
        <v>1020</v>
      </c>
    </row>
    <row r="811" spans="1:7" x14ac:dyDescent="0.25">
      <c r="A811" s="99" t="s">
        <v>3144</v>
      </c>
      <c r="B811" s="183" t="s">
        <v>2605</v>
      </c>
      <c r="C811" s="183" t="s">
        <v>2596</v>
      </c>
      <c r="D811" s="183" t="s">
        <v>2611</v>
      </c>
      <c r="E811" s="210">
        <v>42030</v>
      </c>
      <c r="F811" s="211">
        <v>2</v>
      </c>
      <c r="G811" s="211">
        <v>1015</v>
      </c>
    </row>
    <row r="812" spans="1:7" x14ac:dyDescent="0.25">
      <c r="A812" s="99" t="s">
        <v>2998</v>
      </c>
      <c r="B812" s="183" t="s">
        <v>2600</v>
      </c>
      <c r="C812" s="183" t="s">
        <v>2609</v>
      </c>
      <c r="D812" s="183" t="s">
        <v>2606</v>
      </c>
      <c r="E812" s="210">
        <v>41707</v>
      </c>
      <c r="F812" s="211">
        <v>2</v>
      </c>
      <c r="G812" s="209">
        <v>1010</v>
      </c>
    </row>
    <row r="813" spans="1:7" x14ac:dyDescent="0.25">
      <c r="A813" s="99" t="s">
        <v>2987</v>
      </c>
      <c r="B813" s="183" t="s">
        <v>2610</v>
      </c>
      <c r="C813" s="183" t="s">
        <v>2598</v>
      </c>
      <c r="D813" s="183" t="s">
        <v>2611</v>
      </c>
      <c r="E813" s="210">
        <v>42218</v>
      </c>
      <c r="F813" s="211">
        <v>3</v>
      </c>
      <c r="G813" s="211">
        <v>985</v>
      </c>
    </row>
    <row r="814" spans="1:7" x14ac:dyDescent="0.25">
      <c r="A814" s="99" t="s">
        <v>3139</v>
      </c>
      <c r="B814" s="183" t="s">
        <v>2604</v>
      </c>
      <c r="C814" s="183" t="s">
        <v>2603</v>
      </c>
      <c r="D814" s="183" t="s">
        <v>2611</v>
      </c>
      <c r="E814" s="210">
        <v>42037</v>
      </c>
      <c r="F814" s="211">
        <v>3</v>
      </c>
      <c r="G814" s="211">
        <v>985</v>
      </c>
    </row>
    <row r="815" spans="1:7" x14ac:dyDescent="0.25">
      <c r="A815" s="99" t="s">
        <v>3195</v>
      </c>
      <c r="B815" s="183" t="s">
        <v>2608</v>
      </c>
      <c r="C815" s="183" t="s">
        <v>2598</v>
      </c>
      <c r="D815" s="183" t="s">
        <v>2599</v>
      </c>
      <c r="E815" s="210">
        <v>41866</v>
      </c>
      <c r="F815" s="211">
        <v>3</v>
      </c>
      <c r="G815" s="211">
        <v>965</v>
      </c>
    </row>
    <row r="816" spans="1:7" x14ac:dyDescent="0.25">
      <c r="A816" s="99" t="s">
        <v>3463</v>
      </c>
      <c r="B816" s="183" t="s">
        <v>2610</v>
      </c>
      <c r="C816" s="183" t="s">
        <v>2609</v>
      </c>
      <c r="D816" s="183" t="s">
        <v>2597</v>
      </c>
      <c r="E816" s="210">
        <v>42324</v>
      </c>
      <c r="F816" s="211">
        <v>3</v>
      </c>
      <c r="G816" s="211">
        <v>955</v>
      </c>
    </row>
    <row r="817" spans="1:7" x14ac:dyDescent="0.25">
      <c r="A817" s="99" t="s">
        <v>3455</v>
      </c>
      <c r="B817" s="183" t="s">
        <v>2602</v>
      </c>
      <c r="C817" s="183" t="s">
        <v>2609</v>
      </c>
      <c r="D817" s="183" t="s">
        <v>2606</v>
      </c>
      <c r="E817" s="210">
        <v>41798</v>
      </c>
      <c r="F817" s="211">
        <v>3</v>
      </c>
      <c r="G817" s="211">
        <v>955</v>
      </c>
    </row>
    <row r="818" spans="1:7" x14ac:dyDescent="0.25">
      <c r="A818" s="99" t="s">
        <v>2790</v>
      </c>
      <c r="B818" s="183" t="s">
        <v>2595</v>
      </c>
      <c r="C818" s="183" t="s">
        <v>2603</v>
      </c>
      <c r="D818" s="183" t="s">
        <v>2597</v>
      </c>
      <c r="E818" s="210">
        <v>41734</v>
      </c>
      <c r="F818" s="211">
        <v>2</v>
      </c>
      <c r="G818" s="211">
        <v>950</v>
      </c>
    </row>
    <row r="819" spans="1:7" x14ac:dyDescent="0.25">
      <c r="A819" s="99" t="s">
        <v>3416</v>
      </c>
      <c r="B819" s="183" t="s">
        <v>2612</v>
      </c>
      <c r="C819" s="183" t="s">
        <v>2609</v>
      </c>
      <c r="D819" s="183" t="s">
        <v>2606</v>
      </c>
      <c r="E819" s="210">
        <v>42177</v>
      </c>
      <c r="F819" s="211">
        <v>3</v>
      </c>
      <c r="G819" s="211">
        <v>945</v>
      </c>
    </row>
    <row r="820" spans="1:7" x14ac:dyDescent="0.25">
      <c r="A820" s="99" t="s">
        <v>3515</v>
      </c>
      <c r="B820" s="183" t="s">
        <v>2610</v>
      </c>
      <c r="C820" s="183" t="s">
        <v>2598</v>
      </c>
      <c r="D820" s="183" t="s">
        <v>2599</v>
      </c>
      <c r="E820" s="210">
        <v>42203</v>
      </c>
      <c r="F820" s="211">
        <v>2</v>
      </c>
      <c r="G820" s="211">
        <v>935</v>
      </c>
    </row>
    <row r="821" spans="1:7" x14ac:dyDescent="0.25">
      <c r="A821" s="99" t="s">
        <v>3280</v>
      </c>
      <c r="B821" s="183" t="s">
        <v>2613</v>
      </c>
      <c r="C821" s="183" t="s">
        <v>2598</v>
      </c>
      <c r="D821" s="183" t="s">
        <v>2606</v>
      </c>
      <c r="E821" s="210">
        <v>42049</v>
      </c>
      <c r="F821" s="211">
        <v>2</v>
      </c>
      <c r="G821" s="211">
        <v>935</v>
      </c>
    </row>
    <row r="822" spans="1:7" x14ac:dyDescent="0.25">
      <c r="A822" s="99" t="s">
        <v>2969</v>
      </c>
      <c r="B822" s="183" t="s">
        <v>2608</v>
      </c>
      <c r="C822" s="183" t="s">
        <v>2598</v>
      </c>
      <c r="D822" s="183" t="s">
        <v>2599</v>
      </c>
      <c r="E822" s="210">
        <v>41933</v>
      </c>
      <c r="F822" s="211">
        <v>2</v>
      </c>
      <c r="G822" s="211">
        <v>920</v>
      </c>
    </row>
    <row r="823" spans="1:7" x14ac:dyDescent="0.25">
      <c r="A823" s="99" t="s">
        <v>2727</v>
      </c>
      <c r="B823" s="183" t="s">
        <v>2607</v>
      </c>
      <c r="C823" s="183" t="s">
        <v>2609</v>
      </c>
      <c r="D823" s="183" t="s">
        <v>2606</v>
      </c>
      <c r="E823" s="210">
        <v>41821</v>
      </c>
      <c r="F823" s="211">
        <v>2</v>
      </c>
      <c r="G823" s="211">
        <v>915</v>
      </c>
    </row>
    <row r="824" spans="1:7" x14ac:dyDescent="0.25">
      <c r="A824" s="99" t="s">
        <v>2984</v>
      </c>
      <c r="B824" s="183" t="s">
        <v>2605</v>
      </c>
      <c r="C824" s="183" t="s">
        <v>2598</v>
      </c>
      <c r="D824" s="183" t="s">
        <v>2599</v>
      </c>
      <c r="E824" s="210">
        <v>42309</v>
      </c>
      <c r="F824" s="211">
        <v>2</v>
      </c>
      <c r="G824" s="211">
        <v>900</v>
      </c>
    </row>
    <row r="825" spans="1:7" x14ac:dyDescent="0.25">
      <c r="A825" s="99" t="s">
        <v>3036</v>
      </c>
      <c r="B825" s="183" t="s">
        <v>2604</v>
      </c>
      <c r="C825" s="183" t="s">
        <v>2603</v>
      </c>
      <c r="D825" s="183" t="s">
        <v>2611</v>
      </c>
      <c r="E825" s="210">
        <v>42180</v>
      </c>
      <c r="F825" s="211">
        <v>2</v>
      </c>
      <c r="G825" s="211">
        <v>890</v>
      </c>
    </row>
    <row r="826" spans="1:7" x14ac:dyDescent="0.25">
      <c r="A826" s="99" t="s">
        <v>2712</v>
      </c>
      <c r="B826" s="183" t="s">
        <v>2605</v>
      </c>
      <c r="C826" s="183" t="s">
        <v>2596</v>
      </c>
      <c r="D826" s="183" t="s">
        <v>2611</v>
      </c>
      <c r="E826" s="210">
        <v>41951</v>
      </c>
      <c r="F826" s="211">
        <v>2</v>
      </c>
      <c r="G826" s="211">
        <v>890</v>
      </c>
    </row>
    <row r="827" spans="1:7" x14ac:dyDescent="0.25">
      <c r="A827" s="99" t="s">
        <v>2853</v>
      </c>
      <c r="B827" s="183" t="s">
        <v>2613</v>
      </c>
      <c r="C827" s="183" t="s">
        <v>2603</v>
      </c>
      <c r="D827" s="183" t="s">
        <v>2599</v>
      </c>
      <c r="E827" s="210">
        <v>41832</v>
      </c>
      <c r="F827" s="211">
        <v>2</v>
      </c>
      <c r="G827" s="211">
        <v>885</v>
      </c>
    </row>
    <row r="828" spans="1:7" x14ac:dyDescent="0.25">
      <c r="A828" s="99" t="s">
        <v>3102</v>
      </c>
      <c r="B828" s="183" t="s">
        <v>2600</v>
      </c>
      <c r="C828" s="183" t="s">
        <v>2598</v>
      </c>
      <c r="D828" s="183" t="s">
        <v>2606</v>
      </c>
      <c r="E828" s="210">
        <v>41986</v>
      </c>
      <c r="F828" s="211">
        <v>2</v>
      </c>
      <c r="G828" s="211">
        <v>870</v>
      </c>
    </row>
    <row r="829" spans="1:7" x14ac:dyDescent="0.25">
      <c r="A829" s="99" t="s">
        <v>3010</v>
      </c>
      <c r="B829" s="183" t="s">
        <v>2612</v>
      </c>
      <c r="C829" s="183" t="s">
        <v>2596</v>
      </c>
      <c r="D829" s="183" t="s">
        <v>2606</v>
      </c>
      <c r="E829" s="210">
        <v>41866</v>
      </c>
      <c r="F829" s="211">
        <v>2</v>
      </c>
      <c r="G829" s="211">
        <v>870</v>
      </c>
    </row>
    <row r="830" spans="1:7" x14ac:dyDescent="0.25">
      <c r="A830" s="99" t="s">
        <v>2816</v>
      </c>
      <c r="B830" s="183" t="s">
        <v>2614</v>
      </c>
      <c r="C830" s="183" t="s">
        <v>2596</v>
      </c>
      <c r="D830" s="183" t="s">
        <v>2599</v>
      </c>
      <c r="E830" s="210">
        <v>42251</v>
      </c>
      <c r="F830" s="211">
        <v>2</v>
      </c>
      <c r="G830" s="211">
        <v>860</v>
      </c>
    </row>
    <row r="831" spans="1:7" x14ac:dyDescent="0.25">
      <c r="A831" s="99" t="s">
        <v>3182</v>
      </c>
      <c r="B831" s="183" t="s">
        <v>2605</v>
      </c>
      <c r="C831" s="183" t="s">
        <v>2596</v>
      </c>
      <c r="D831" s="183" t="s">
        <v>2606</v>
      </c>
      <c r="E831" s="210">
        <v>42113</v>
      </c>
      <c r="F831" s="211">
        <v>2</v>
      </c>
      <c r="G831" s="211">
        <v>850</v>
      </c>
    </row>
    <row r="832" spans="1:7" x14ac:dyDescent="0.25">
      <c r="A832" s="99" t="s">
        <v>3371</v>
      </c>
      <c r="B832" s="183" t="s">
        <v>2610</v>
      </c>
      <c r="C832" s="183" t="s">
        <v>2596</v>
      </c>
      <c r="D832" s="183" t="s">
        <v>2599</v>
      </c>
      <c r="E832" s="210">
        <v>42028</v>
      </c>
      <c r="F832" s="211">
        <v>2</v>
      </c>
      <c r="G832" s="211">
        <v>850</v>
      </c>
    </row>
    <row r="833" spans="1:7" x14ac:dyDescent="0.25">
      <c r="A833" s="99" t="s">
        <v>2754</v>
      </c>
      <c r="B833" s="183" t="s">
        <v>2604</v>
      </c>
      <c r="C833" s="183" t="s">
        <v>2603</v>
      </c>
      <c r="D833" s="183" t="s">
        <v>2611</v>
      </c>
      <c r="E833" s="210">
        <v>41930</v>
      </c>
      <c r="F833" s="211">
        <v>2</v>
      </c>
      <c r="G833" s="211">
        <v>840</v>
      </c>
    </row>
    <row r="834" spans="1:7" x14ac:dyDescent="0.25">
      <c r="A834" s="99" t="s">
        <v>3389</v>
      </c>
      <c r="B834" s="183" t="s">
        <v>2610</v>
      </c>
      <c r="C834" s="183" t="s">
        <v>2609</v>
      </c>
      <c r="D834" s="183" t="s">
        <v>2611</v>
      </c>
      <c r="E834" s="210">
        <v>41813</v>
      </c>
      <c r="F834" s="211">
        <v>2</v>
      </c>
      <c r="G834" s="211">
        <v>820</v>
      </c>
    </row>
    <row r="835" spans="1:7" x14ac:dyDescent="0.25">
      <c r="A835" s="99" t="s">
        <v>2662</v>
      </c>
      <c r="B835" s="183" t="s">
        <v>2608</v>
      </c>
      <c r="C835" s="183" t="s">
        <v>2596</v>
      </c>
      <c r="D835" s="183" t="s">
        <v>2597</v>
      </c>
      <c r="E835" s="210">
        <v>41856</v>
      </c>
      <c r="F835" s="211">
        <v>2</v>
      </c>
      <c r="G835" s="211">
        <v>815</v>
      </c>
    </row>
    <row r="836" spans="1:7" x14ac:dyDescent="0.25">
      <c r="A836" s="99" t="s">
        <v>2689</v>
      </c>
      <c r="B836" s="183" t="s">
        <v>2610</v>
      </c>
      <c r="C836" s="183" t="s">
        <v>2596</v>
      </c>
      <c r="D836" s="183" t="s">
        <v>2611</v>
      </c>
      <c r="E836" s="210">
        <v>41641</v>
      </c>
      <c r="F836" s="211">
        <v>2</v>
      </c>
      <c r="G836" s="209">
        <v>795</v>
      </c>
    </row>
    <row r="837" spans="1:7" x14ac:dyDescent="0.25">
      <c r="A837" s="99" t="s">
        <v>3289</v>
      </c>
      <c r="B837" s="183" t="s">
        <v>325</v>
      </c>
      <c r="C837" s="183" t="s">
        <v>2609</v>
      </c>
      <c r="D837" s="183" t="s">
        <v>2597</v>
      </c>
      <c r="E837" s="210">
        <v>42017</v>
      </c>
      <c r="F837" s="211">
        <v>2</v>
      </c>
      <c r="G837" s="211">
        <v>790</v>
      </c>
    </row>
    <row r="838" spans="1:7" x14ac:dyDescent="0.25">
      <c r="A838" s="99" t="s">
        <v>2690</v>
      </c>
      <c r="B838" s="183" t="s">
        <v>325</v>
      </c>
      <c r="C838" s="183" t="s">
        <v>2609</v>
      </c>
      <c r="D838" s="183" t="s">
        <v>2611</v>
      </c>
      <c r="E838" s="210">
        <v>41790</v>
      </c>
      <c r="F838" s="211">
        <v>2</v>
      </c>
      <c r="G838" s="211">
        <v>780</v>
      </c>
    </row>
    <row r="839" spans="1:7" x14ac:dyDescent="0.25">
      <c r="A839" s="99" t="s">
        <v>3328</v>
      </c>
      <c r="B839" s="183" t="s">
        <v>2602</v>
      </c>
      <c r="C839" s="183" t="s">
        <v>2603</v>
      </c>
      <c r="D839" s="183" t="s">
        <v>2611</v>
      </c>
      <c r="E839" s="210">
        <v>41881</v>
      </c>
      <c r="F839" s="211">
        <v>2</v>
      </c>
      <c r="G839" s="211">
        <v>775</v>
      </c>
    </row>
    <row r="840" spans="1:7" x14ac:dyDescent="0.25">
      <c r="A840" s="99" t="s">
        <v>3142</v>
      </c>
      <c r="B840" s="183" t="s">
        <v>2605</v>
      </c>
      <c r="C840" s="183" t="s">
        <v>2596</v>
      </c>
      <c r="D840" s="183" t="s">
        <v>2597</v>
      </c>
      <c r="E840" s="210">
        <v>42134</v>
      </c>
      <c r="F840" s="211">
        <v>2</v>
      </c>
      <c r="G840" s="211">
        <v>755</v>
      </c>
    </row>
    <row r="841" spans="1:7" x14ac:dyDescent="0.25">
      <c r="A841" s="99" t="s">
        <v>2960</v>
      </c>
      <c r="B841" s="183" t="s">
        <v>325</v>
      </c>
      <c r="C841" s="183" t="s">
        <v>2596</v>
      </c>
      <c r="D841" s="183" t="s">
        <v>2611</v>
      </c>
      <c r="E841" s="210">
        <v>42231</v>
      </c>
      <c r="F841" s="211">
        <v>2</v>
      </c>
      <c r="G841" s="211">
        <v>750</v>
      </c>
    </row>
    <row r="842" spans="1:7" x14ac:dyDescent="0.25">
      <c r="A842" s="99" t="s">
        <v>3075</v>
      </c>
      <c r="B842" s="183" t="s">
        <v>2612</v>
      </c>
      <c r="C842" s="183" t="s">
        <v>2596</v>
      </c>
      <c r="D842" s="183" t="s">
        <v>2606</v>
      </c>
      <c r="E842" s="210">
        <v>42129</v>
      </c>
      <c r="F842" s="211">
        <v>2</v>
      </c>
      <c r="G842" s="211">
        <v>750</v>
      </c>
    </row>
    <row r="843" spans="1:7" x14ac:dyDescent="0.25">
      <c r="A843" s="99" t="s">
        <v>2657</v>
      </c>
      <c r="B843" s="183" t="s">
        <v>2600</v>
      </c>
      <c r="C843" s="183" t="s">
        <v>2598</v>
      </c>
      <c r="D843" s="183" t="s">
        <v>2606</v>
      </c>
      <c r="E843" s="210">
        <v>42093</v>
      </c>
      <c r="F843" s="211">
        <v>2</v>
      </c>
      <c r="G843" s="211">
        <v>745</v>
      </c>
    </row>
    <row r="844" spans="1:7" x14ac:dyDescent="0.25">
      <c r="A844" s="99" t="s">
        <v>2777</v>
      </c>
      <c r="B844" s="183" t="s">
        <v>2600</v>
      </c>
      <c r="C844" s="183" t="s">
        <v>2598</v>
      </c>
      <c r="D844" s="183" t="s">
        <v>2606</v>
      </c>
      <c r="E844" s="210">
        <v>41835</v>
      </c>
      <c r="F844" s="211">
        <v>2</v>
      </c>
      <c r="G844" s="211">
        <v>695</v>
      </c>
    </row>
    <row r="845" spans="1:7" x14ac:dyDescent="0.25">
      <c r="A845" s="99" t="s">
        <v>2831</v>
      </c>
      <c r="B845" s="183" t="s">
        <v>2595</v>
      </c>
      <c r="C845" s="183" t="s">
        <v>2596</v>
      </c>
      <c r="D845" s="183" t="s">
        <v>2611</v>
      </c>
      <c r="E845" s="210">
        <v>41936</v>
      </c>
      <c r="F845" s="211">
        <v>2</v>
      </c>
      <c r="G845" s="211">
        <v>690</v>
      </c>
    </row>
    <row r="846" spans="1:7" x14ac:dyDescent="0.25">
      <c r="A846" s="99" t="s">
        <v>3002</v>
      </c>
      <c r="B846" s="183" t="s">
        <v>325</v>
      </c>
      <c r="C846" s="183" t="s">
        <v>2596</v>
      </c>
      <c r="D846" s="183" t="s">
        <v>2606</v>
      </c>
      <c r="E846" s="210">
        <v>42142</v>
      </c>
      <c r="F846" s="211">
        <v>2</v>
      </c>
      <c r="G846" s="211">
        <v>685</v>
      </c>
    </row>
    <row r="847" spans="1:7" x14ac:dyDescent="0.25">
      <c r="A847" s="99" t="s">
        <v>2792</v>
      </c>
      <c r="B847" s="183" t="s">
        <v>2602</v>
      </c>
      <c r="C847" s="183" t="s">
        <v>2596</v>
      </c>
      <c r="D847" s="183" t="s">
        <v>2611</v>
      </c>
      <c r="E847" s="210">
        <v>42197</v>
      </c>
      <c r="F847" s="211">
        <v>2</v>
      </c>
      <c r="G847" s="211">
        <v>680</v>
      </c>
    </row>
    <row r="848" spans="1:7" x14ac:dyDescent="0.25">
      <c r="A848" s="99" t="s">
        <v>2955</v>
      </c>
      <c r="B848" s="183" t="s">
        <v>2602</v>
      </c>
      <c r="C848" s="183" t="s">
        <v>2596</v>
      </c>
      <c r="D848" s="183" t="s">
        <v>2599</v>
      </c>
      <c r="E848" s="210">
        <v>42018</v>
      </c>
      <c r="F848" s="211">
        <v>2</v>
      </c>
      <c r="G848" s="211">
        <v>675</v>
      </c>
    </row>
    <row r="849" spans="1:7" x14ac:dyDescent="0.25">
      <c r="A849" s="99" t="s">
        <v>2926</v>
      </c>
      <c r="B849" s="183" t="s">
        <v>2595</v>
      </c>
      <c r="C849" s="183" t="s">
        <v>2609</v>
      </c>
      <c r="D849" s="183" t="s">
        <v>2599</v>
      </c>
      <c r="E849" s="210">
        <v>41965</v>
      </c>
      <c r="F849" s="211">
        <v>2</v>
      </c>
      <c r="G849" s="211">
        <v>660</v>
      </c>
    </row>
    <row r="850" spans="1:7" x14ac:dyDescent="0.25">
      <c r="A850" s="99" t="s">
        <v>2696</v>
      </c>
      <c r="B850" s="183" t="s">
        <v>325</v>
      </c>
      <c r="C850" s="183" t="s">
        <v>2596</v>
      </c>
      <c r="D850" s="183" t="s">
        <v>2597</v>
      </c>
      <c r="E850" s="210">
        <v>42146</v>
      </c>
      <c r="F850" s="211">
        <v>2</v>
      </c>
      <c r="G850" s="211">
        <v>640</v>
      </c>
    </row>
    <row r="851" spans="1:7" x14ac:dyDescent="0.25">
      <c r="A851" s="99" t="s">
        <v>3001</v>
      </c>
      <c r="B851" s="183" t="s">
        <v>325</v>
      </c>
      <c r="C851" s="183" t="s">
        <v>2598</v>
      </c>
      <c r="D851" s="183" t="s">
        <v>2606</v>
      </c>
      <c r="E851" s="210">
        <v>41923</v>
      </c>
      <c r="F851" s="211">
        <v>2</v>
      </c>
      <c r="G851" s="211">
        <v>640</v>
      </c>
    </row>
    <row r="852" spans="1:7" x14ac:dyDescent="0.25">
      <c r="A852" s="99" t="s">
        <v>3191</v>
      </c>
      <c r="B852" s="183" t="s">
        <v>2600</v>
      </c>
      <c r="C852" s="183" t="s">
        <v>2609</v>
      </c>
      <c r="D852" s="183" t="s">
        <v>2606</v>
      </c>
      <c r="E852" s="210">
        <v>42069</v>
      </c>
      <c r="F852" s="211">
        <v>2</v>
      </c>
      <c r="G852" s="211">
        <v>630</v>
      </c>
    </row>
    <row r="853" spans="1:7" x14ac:dyDescent="0.25">
      <c r="A853" s="99" t="s">
        <v>2959</v>
      </c>
      <c r="B853" s="183" t="s">
        <v>2614</v>
      </c>
      <c r="C853" s="183" t="s">
        <v>2603</v>
      </c>
      <c r="D853" s="183" t="s">
        <v>2611</v>
      </c>
      <c r="E853" s="210">
        <v>41943</v>
      </c>
      <c r="F853" s="211">
        <v>2</v>
      </c>
      <c r="G853" s="211">
        <v>630</v>
      </c>
    </row>
    <row r="854" spans="1:7" x14ac:dyDescent="0.25">
      <c r="A854" s="99" t="s">
        <v>3238</v>
      </c>
      <c r="B854" s="183" t="s">
        <v>2614</v>
      </c>
      <c r="C854" s="183" t="s">
        <v>2603</v>
      </c>
      <c r="D854" s="183" t="s">
        <v>2597</v>
      </c>
      <c r="E854" s="210">
        <v>42204</v>
      </c>
      <c r="F854" s="211">
        <v>2</v>
      </c>
      <c r="G854" s="211">
        <v>620</v>
      </c>
    </row>
    <row r="855" spans="1:7" x14ac:dyDescent="0.25">
      <c r="A855" s="99" t="s">
        <v>2789</v>
      </c>
      <c r="B855" s="183" t="s">
        <v>2605</v>
      </c>
      <c r="C855" s="183" t="s">
        <v>2603</v>
      </c>
      <c r="D855" s="183" t="s">
        <v>2611</v>
      </c>
      <c r="E855" s="210">
        <v>41687</v>
      </c>
      <c r="F855" s="211">
        <v>2</v>
      </c>
      <c r="G855" s="209">
        <v>615</v>
      </c>
    </row>
    <row r="856" spans="1:7" x14ac:dyDescent="0.25">
      <c r="A856" s="99" t="s">
        <v>3147</v>
      </c>
      <c r="B856" s="183" t="s">
        <v>325</v>
      </c>
      <c r="C856" s="183" t="s">
        <v>2603</v>
      </c>
      <c r="D856" s="183" t="s">
        <v>2599</v>
      </c>
      <c r="E856" s="210">
        <v>41866</v>
      </c>
      <c r="F856" s="211">
        <v>1</v>
      </c>
      <c r="G856" s="211">
        <v>595</v>
      </c>
    </row>
    <row r="857" spans="1:7" x14ac:dyDescent="0.25">
      <c r="A857" s="99" t="s">
        <v>2785</v>
      </c>
      <c r="B857" s="183" t="s">
        <v>2612</v>
      </c>
      <c r="C857" s="183" t="s">
        <v>2603</v>
      </c>
      <c r="D857" s="183" t="s">
        <v>2597</v>
      </c>
      <c r="E857" s="210">
        <v>42003</v>
      </c>
      <c r="F857" s="211">
        <v>1</v>
      </c>
      <c r="G857" s="211">
        <v>590</v>
      </c>
    </row>
    <row r="858" spans="1:7" x14ac:dyDescent="0.25">
      <c r="A858" s="99" t="s">
        <v>3137</v>
      </c>
      <c r="B858" s="183" t="s">
        <v>2610</v>
      </c>
      <c r="C858" s="183" t="s">
        <v>2609</v>
      </c>
      <c r="D858" s="183" t="s">
        <v>2606</v>
      </c>
      <c r="E858" s="210">
        <v>41916</v>
      </c>
      <c r="F858" s="211">
        <v>1</v>
      </c>
      <c r="G858" s="211">
        <v>590</v>
      </c>
    </row>
    <row r="859" spans="1:7" x14ac:dyDescent="0.25">
      <c r="A859" s="99" t="s">
        <v>2818</v>
      </c>
      <c r="B859" s="183" t="s">
        <v>2613</v>
      </c>
      <c r="C859" s="183" t="s">
        <v>2603</v>
      </c>
      <c r="D859" s="183" t="s">
        <v>2606</v>
      </c>
      <c r="E859" s="210">
        <v>41748</v>
      </c>
      <c r="F859" s="211">
        <v>1</v>
      </c>
      <c r="G859" s="211">
        <v>590</v>
      </c>
    </row>
    <row r="860" spans="1:7" x14ac:dyDescent="0.25">
      <c r="A860" s="99" t="s">
        <v>3033</v>
      </c>
      <c r="B860" s="183" t="s">
        <v>2595</v>
      </c>
      <c r="C860" s="183" t="s">
        <v>2603</v>
      </c>
      <c r="D860" s="183" t="s">
        <v>2606</v>
      </c>
      <c r="E860" s="210">
        <v>42314</v>
      </c>
      <c r="F860" s="211">
        <v>1</v>
      </c>
      <c r="G860" s="211">
        <v>575</v>
      </c>
    </row>
    <row r="861" spans="1:7" x14ac:dyDescent="0.25">
      <c r="A861" s="99" t="s">
        <v>3193</v>
      </c>
      <c r="B861" s="183" t="s">
        <v>2604</v>
      </c>
      <c r="C861" s="183" t="s">
        <v>2609</v>
      </c>
      <c r="D861" s="183" t="s">
        <v>2599</v>
      </c>
      <c r="E861" s="210">
        <v>42111</v>
      </c>
      <c r="F861" s="211">
        <v>1</v>
      </c>
      <c r="G861" s="211">
        <v>575</v>
      </c>
    </row>
    <row r="862" spans="1:7" x14ac:dyDescent="0.25">
      <c r="A862" s="99" t="s">
        <v>2892</v>
      </c>
      <c r="B862" s="183" t="s">
        <v>2610</v>
      </c>
      <c r="C862" s="183" t="s">
        <v>2596</v>
      </c>
      <c r="D862" s="183" t="s">
        <v>2611</v>
      </c>
      <c r="E862" s="210">
        <v>41888</v>
      </c>
      <c r="F862" s="211">
        <v>1</v>
      </c>
      <c r="G862" s="211">
        <v>570</v>
      </c>
    </row>
    <row r="863" spans="1:7" x14ac:dyDescent="0.25">
      <c r="A863" s="99" t="s">
        <v>2855</v>
      </c>
      <c r="B863" s="183" t="s">
        <v>2605</v>
      </c>
      <c r="C863" s="183" t="s">
        <v>2609</v>
      </c>
      <c r="D863" s="183" t="s">
        <v>2611</v>
      </c>
      <c r="E863" s="210">
        <v>41999</v>
      </c>
      <c r="F863" s="211">
        <v>1</v>
      </c>
      <c r="G863" s="211">
        <v>565</v>
      </c>
    </row>
    <row r="864" spans="1:7" x14ac:dyDescent="0.25">
      <c r="A864" s="99" t="s">
        <v>2950</v>
      </c>
      <c r="B864" s="183" t="s">
        <v>325</v>
      </c>
      <c r="C864" s="183" t="s">
        <v>2598</v>
      </c>
      <c r="D864" s="183" t="s">
        <v>2611</v>
      </c>
      <c r="E864" s="210">
        <v>41674</v>
      </c>
      <c r="F864" s="211">
        <v>1</v>
      </c>
      <c r="G864" s="209">
        <v>565</v>
      </c>
    </row>
    <row r="865" spans="1:7" x14ac:dyDescent="0.25">
      <c r="A865" s="99" t="s">
        <v>3215</v>
      </c>
      <c r="B865" s="183" t="s">
        <v>2610</v>
      </c>
      <c r="C865" s="183" t="s">
        <v>2596</v>
      </c>
      <c r="D865" s="183" t="s">
        <v>2597</v>
      </c>
      <c r="E865" s="210">
        <v>42280</v>
      </c>
      <c r="F865" s="211">
        <v>1</v>
      </c>
      <c r="G865" s="211">
        <v>555</v>
      </c>
    </row>
    <row r="866" spans="1:7" x14ac:dyDescent="0.25">
      <c r="A866" s="99" t="s">
        <v>2781</v>
      </c>
      <c r="B866" s="183" t="s">
        <v>2600</v>
      </c>
      <c r="C866" s="183" t="s">
        <v>2609</v>
      </c>
      <c r="D866" s="183" t="s">
        <v>2611</v>
      </c>
      <c r="E866" s="210">
        <v>41982</v>
      </c>
      <c r="F866" s="211">
        <v>1</v>
      </c>
      <c r="G866" s="211">
        <v>555</v>
      </c>
    </row>
    <row r="867" spans="1:7" x14ac:dyDescent="0.25">
      <c r="A867" s="99" t="s">
        <v>2787</v>
      </c>
      <c r="B867" s="183" t="s">
        <v>2605</v>
      </c>
      <c r="C867" s="183" t="s">
        <v>2603</v>
      </c>
      <c r="D867" s="183" t="s">
        <v>2611</v>
      </c>
      <c r="E867" s="210">
        <v>42327</v>
      </c>
      <c r="F867" s="211">
        <v>1</v>
      </c>
      <c r="G867" s="211">
        <v>545</v>
      </c>
    </row>
    <row r="868" spans="1:7" x14ac:dyDescent="0.25">
      <c r="A868" s="99" t="s">
        <v>2636</v>
      </c>
      <c r="B868" s="183" t="s">
        <v>2602</v>
      </c>
      <c r="C868" s="183" t="s">
        <v>2609</v>
      </c>
      <c r="D868" s="183" t="s">
        <v>2606</v>
      </c>
      <c r="E868" s="210">
        <v>41757</v>
      </c>
      <c r="F868" s="211">
        <v>1</v>
      </c>
      <c r="G868" s="211">
        <v>535</v>
      </c>
    </row>
    <row r="869" spans="1:7" x14ac:dyDescent="0.25">
      <c r="A869" s="99" t="s">
        <v>3189</v>
      </c>
      <c r="B869" s="183" t="s">
        <v>2610</v>
      </c>
      <c r="C869" s="183" t="s">
        <v>2598</v>
      </c>
      <c r="D869" s="183" t="s">
        <v>2606</v>
      </c>
      <c r="E869" s="210">
        <v>42233</v>
      </c>
      <c r="F869" s="211">
        <v>1</v>
      </c>
      <c r="G869" s="211">
        <v>530</v>
      </c>
    </row>
    <row r="870" spans="1:7" x14ac:dyDescent="0.25">
      <c r="A870" s="99" t="s">
        <v>2925</v>
      </c>
      <c r="B870" s="183" t="s">
        <v>2610</v>
      </c>
      <c r="C870" s="183" t="s">
        <v>2598</v>
      </c>
      <c r="D870" s="183" t="s">
        <v>2606</v>
      </c>
      <c r="E870" s="210">
        <v>41681</v>
      </c>
      <c r="F870" s="211">
        <v>1</v>
      </c>
      <c r="G870" s="209">
        <v>520</v>
      </c>
    </row>
    <row r="871" spans="1:7" x14ac:dyDescent="0.25">
      <c r="A871" s="99" t="s">
        <v>3300</v>
      </c>
      <c r="B871" s="183" t="s">
        <v>325</v>
      </c>
      <c r="C871" s="183" t="s">
        <v>2603</v>
      </c>
      <c r="D871" s="183" t="s">
        <v>2597</v>
      </c>
      <c r="E871" s="210">
        <v>41783</v>
      </c>
      <c r="F871" s="211">
        <v>1</v>
      </c>
      <c r="G871" s="211">
        <v>510</v>
      </c>
    </row>
    <row r="872" spans="1:7" x14ac:dyDescent="0.25">
      <c r="A872" s="99" t="s">
        <v>3043</v>
      </c>
      <c r="B872" s="183" t="s">
        <v>2613</v>
      </c>
      <c r="C872" s="183" t="s">
        <v>2598</v>
      </c>
      <c r="D872" s="183" t="s">
        <v>2597</v>
      </c>
      <c r="E872" s="210">
        <v>41712</v>
      </c>
      <c r="F872" s="211">
        <v>1</v>
      </c>
      <c r="G872" s="209">
        <v>510</v>
      </c>
    </row>
    <row r="873" spans="1:7" x14ac:dyDescent="0.25">
      <c r="A873" s="99" t="s">
        <v>2783</v>
      </c>
      <c r="B873" s="183" t="s">
        <v>2613</v>
      </c>
      <c r="C873" s="183" t="s">
        <v>2596</v>
      </c>
      <c r="D873" s="183" t="s">
        <v>2606</v>
      </c>
      <c r="E873" s="210">
        <v>42329</v>
      </c>
      <c r="F873" s="211">
        <v>1</v>
      </c>
      <c r="G873" s="211">
        <v>500</v>
      </c>
    </row>
    <row r="874" spans="1:7" x14ac:dyDescent="0.25">
      <c r="A874" s="99" t="s">
        <v>2726</v>
      </c>
      <c r="B874" s="183" t="s">
        <v>2602</v>
      </c>
      <c r="C874" s="183" t="s">
        <v>2603</v>
      </c>
      <c r="D874" s="183" t="s">
        <v>2611</v>
      </c>
      <c r="E874" s="210">
        <v>42297</v>
      </c>
      <c r="F874" s="211">
        <v>1</v>
      </c>
      <c r="G874" s="211">
        <v>500</v>
      </c>
    </row>
    <row r="875" spans="1:7" x14ac:dyDescent="0.25">
      <c r="A875" s="99" t="s">
        <v>3229</v>
      </c>
      <c r="B875" s="183" t="s">
        <v>2613</v>
      </c>
      <c r="C875" s="183" t="s">
        <v>2598</v>
      </c>
      <c r="D875" s="183" t="s">
        <v>2611</v>
      </c>
      <c r="E875" s="210">
        <v>41884</v>
      </c>
      <c r="F875" s="211">
        <v>1</v>
      </c>
      <c r="G875" s="211">
        <v>495</v>
      </c>
    </row>
    <row r="876" spans="1:7" x14ac:dyDescent="0.25">
      <c r="A876" s="99" t="s">
        <v>2972</v>
      </c>
      <c r="B876" s="183" t="s">
        <v>2605</v>
      </c>
      <c r="C876" s="183" t="s">
        <v>2603</v>
      </c>
      <c r="D876" s="183" t="s">
        <v>2611</v>
      </c>
      <c r="E876" s="210">
        <v>41924</v>
      </c>
      <c r="F876" s="211">
        <v>1</v>
      </c>
      <c r="G876" s="211">
        <v>485</v>
      </c>
    </row>
    <row r="877" spans="1:7" x14ac:dyDescent="0.25">
      <c r="A877" s="99" t="s">
        <v>2798</v>
      </c>
      <c r="B877" s="183" t="s">
        <v>2602</v>
      </c>
      <c r="C877" s="183" t="s">
        <v>2609</v>
      </c>
      <c r="D877" s="183" t="s">
        <v>2606</v>
      </c>
      <c r="E877" s="210">
        <v>41994</v>
      </c>
      <c r="F877" s="211">
        <v>1</v>
      </c>
      <c r="G877" s="211">
        <v>480</v>
      </c>
    </row>
    <row r="878" spans="1:7" x14ac:dyDescent="0.25">
      <c r="A878" s="99" t="s">
        <v>2735</v>
      </c>
      <c r="B878" s="183" t="s">
        <v>2595</v>
      </c>
      <c r="C878" s="183" t="s">
        <v>2609</v>
      </c>
      <c r="D878" s="183" t="s">
        <v>2597</v>
      </c>
      <c r="E878" s="210">
        <v>42223</v>
      </c>
      <c r="F878" s="211">
        <v>1</v>
      </c>
      <c r="G878" s="211">
        <v>465</v>
      </c>
    </row>
    <row r="879" spans="1:7" x14ac:dyDescent="0.25">
      <c r="A879" s="99" t="s">
        <v>3202</v>
      </c>
      <c r="B879" s="183" t="s">
        <v>2600</v>
      </c>
      <c r="C879" s="183" t="s">
        <v>2609</v>
      </c>
      <c r="D879" s="183" t="s">
        <v>2611</v>
      </c>
      <c r="E879" s="210">
        <v>42234</v>
      </c>
      <c r="F879" s="211">
        <v>1</v>
      </c>
      <c r="G879" s="211">
        <v>460</v>
      </c>
    </row>
    <row r="880" spans="1:7" x14ac:dyDescent="0.25">
      <c r="A880" s="99" t="s">
        <v>3407</v>
      </c>
      <c r="B880" s="183" t="s">
        <v>2604</v>
      </c>
      <c r="C880" s="183" t="s">
        <v>2598</v>
      </c>
      <c r="D880" s="183" t="s">
        <v>2599</v>
      </c>
      <c r="E880" s="210">
        <v>42006</v>
      </c>
      <c r="F880" s="211">
        <v>1</v>
      </c>
      <c r="G880" s="211">
        <v>460</v>
      </c>
    </row>
    <row r="881" spans="1:7" x14ac:dyDescent="0.25">
      <c r="A881" s="99" t="s">
        <v>3461</v>
      </c>
      <c r="B881" s="183" t="s">
        <v>2607</v>
      </c>
      <c r="C881" s="183" t="s">
        <v>2603</v>
      </c>
      <c r="D881" s="183" t="s">
        <v>2597</v>
      </c>
      <c r="E881" s="210">
        <v>41908</v>
      </c>
      <c r="F881" s="211">
        <v>1</v>
      </c>
      <c r="G881" s="211">
        <v>460</v>
      </c>
    </row>
    <row r="882" spans="1:7" x14ac:dyDescent="0.25">
      <c r="A882" s="99" t="s">
        <v>2826</v>
      </c>
      <c r="B882" s="183" t="s">
        <v>2607</v>
      </c>
      <c r="C882" s="183" t="s">
        <v>2596</v>
      </c>
      <c r="D882" s="183" t="s">
        <v>2599</v>
      </c>
      <c r="E882" s="210">
        <v>41905</v>
      </c>
      <c r="F882" s="211">
        <v>1</v>
      </c>
      <c r="G882" s="211">
        <v>460</v>
      </c>
    </row>
    <row r="883" spans="1:7" x14ac:dyDescent="0.25">
      <c r="A883" s="99" t="s">
        <v>3151</v>
      </c>
      <c r="B883" s="183" t="s">
        <v>2613</v>
      </c>
      <c r="C883" s="183" t="s">
        <v>2598</v>
      </c>
      <c r="D883" s="183" t="s">
        <v>2599</v>
      </c>
      <c r="E883" s="210">
        <v>41783</v>
      </c>
      <c r="F883" s="211">
        <v>1</v>
      </c>
      <c r="G883" s="211">
        <v>460</v>
      </c>
    </row>
    <row r="884" spans="1:7" x14ac:dyDescent="0.25">
      <c r="A884" s="99" t="s">
        <v>2678</v>
      </c>
      <c r="B884" s="183" t="s">
        <v>2613</v>
      </c>
      <c r="C884" s="183" t="s">
        <v>2603</v>
      </c>
      <c r="D884" s="183" t="s">
        <v>2606</v>
      </c>
      <c r="E884" s="210">
        <v>42169</v>
      </c>
      <c r="F884" s="211">
        <v>1</v>
      </c>
      <c r="G884" s="211">
        <v>445</v>
      </c>
    </row>
    <row r="885" spans="1:7" x14ac:dyDescent="0.25">
      <c r="A885" s="99" t="s">
        <v>3502</v>
      </c>
      <c r="B885" s="183" t="s">
        <v>2595</v>
      </c>
      <c r="C885" s="183" t="s">
        <v>2598</v>
      </c>
      <c r="D885" s="183" t="s">
        <v>2597</v>
      </c>
      <c r="E885" s="210">
        <v>42013</v>
      </c>
      <c r="F885" s="211">
        <v>1</v>
      </c>
      <c r="G885" s="211">
        <v>440</v>
      </c>
    </row>
    <row r="886" spans="1:7" x14ac:dyDescent="0.25">
      <c r="A886" s="99" t="s">
        <v>2929</v>
      </c>
      <c r="B886" s="183" t="s">
        <v>2600</v>
      </c>
      <c r="C886" s="183" t="s">
        <v>2596</v>
      </c>
      <c r="D886" s="183" t="s">
        <v>2597</v>
      </c>
      <c r="E886" s="210">
        <v>41703</v>
      </c>
      <c r="F886" s="211">
        <v>1</v>
      </c>
      <c r="G886" s="209">
        <v>440</v>
      </c>
    </row>
    <row r="887" spans="1:7" x14ac:dyDescent="0.25">
      <c r="A887" s="99" t="s">
        <v>2622</v>
      </c>
      <c r="B887" s="183" t="s">
        <v>2607</v>
      </c>
      <c r="C887" s="183" t="s">
        <v>2596</v>
      </c>
      <c r="D887" s="183" t="s">
        <v>2606</v>
      </c>
      <c r="E887" s="210">
        <v>42315</v>
      </c>
      <c r="F887" s="211">
        <v>1</v>
      </c>
      <c r="G887" s="211">
        <v>435</v>
      </c>
    </row>
    <row r="888" spans="1:7" x14ac:dyDescent="0.25">
      <c r="A888" s="99" t="s">
        <v>3212</v>
      </c>
      <c r="B888" s="183" t="s">
        <v>2608</v>
      </c>
      <c r="C888" s="183" t="s">
        <v>2596</v>
      </c>
      <c r="D888" s="183" t="s">
        <v>2611</v>
      </c>
      <c r="E888" s="210">
        <v>42296</v>
      </c>
      <c r="F888" s="211">
        <v>1</v>
      </c>
      <c r="G888" s="211">
        <v>430</v>
      </c>
    </row>
    <row r="889" spans="1:7" x14ac:dyDescent="0.25">
      <c r="A889" s="99" t="s">
        <v>3070</v>
      </c>
      <c r="B889" s="183" t="s">
        <v>2595</v>
      </c>
      <c r="C889" s="183" t="s">
        <v>2596</v>
      </c>
      <c r="D889" s="183" t="s">
        <v>2599</v>
      </c>
      <c r="E889" s="210">
        <v>42279</v>
      </c>
      <c r="F889" s="211">
        <v>1</v>
      </c>
      <c r="G889" s="211">
        <v>430</v>
      </c>
    </row>
    <row r="890" spans="1:7" x14ac:dyDescent="0.25">
      <c r="A890" s="99" t="s">
        <v>2820</v>
      </c>
      <c r="B890" s="183" t="s">
        <v>2595</v>
      </c>
      <c r="C890" s="183" t="s">
        <v>2596</v>
      </c>
      <c r="D890" s="183" t="s">
        <v>2599</v>
      </c>
      <c r="E890" s="210">
        <v>42279</v>
      </c>
      <c r="F890" s="211">
        <v>1</v>
      </c>
      <c r="G890" s="211">
        <v>430</v>
      </c>
    </row>
    <row r="891" spans="1:7" x14ac:dyDescent="0.25">
      <c r="A891" s="99" t="s">
        <v>3427</v>
      </c>
      <c r="B891" s="183" t="s">
        <v>2604</v>
      </c>
      <c r="C891" s="183" t="s">
        <v>2598</v>
      </c>
      <c r="D891" s="183" t="s">
        <v>2599</v>
      </c>
      <c r="E891" s="210">
        <v>42169</v>
      </c>
      <c r="F891" s="211">
        <v>1</v>
      </c>
      <c r="G891" s="211">
        <v>430</v>
      </c>
    </row>
    <row r="892" spans="1:7" x14ac:dyDescent="0.25">
      <c r="A892" s="99" t="s">
        <v>2654</v>
      </c>
      <c r="B892" s="183" t="s">
        <v>2605</v>
      </c>
      <c r="C892" s="183" t="s">
        <v>2603</v>
      </c>
      <c r="D892" s="183" t="s">
        <v>2611</v>
      </c>
      <c r="E892" s="210">
        <v>41910</v>
      </c>
      <c r="F892" s="211">
        <v>1</v>
      </c>
      <c r="G892" s="211">
        <v>425</v>
      </c>
    </row>
    <row r="893" spans="1:7" x14ac:dyDescent="0.25">
      <c r="A893" s="99" t="s">
        <v>3391</v>
      </c>
      <c r="B893" s="183" t="s">
        <v>2612</v>
      </c>
      <c r="C893" s="183" t="s">
        <v>2596</v>
      </c>
      <c r="D893" s="183" t="s">
        <v>2599</v>
      </c>
      <c r="E893" s="210">
        <v>41922</v>
      </c>
      <c r="F893" s="211">
        <v>1</v>
      </c>
      <c r="G893" s="211">
        <v>410</v>
      </c>
    </row>
    <row r="894" spans="1:7" x14ac:dyDescent="0.25">
      <c r="A894" s="99" t="s">
        <v>2824</v>
      </c>
      <c r="B894" s="183" t="s">
        <v>2608</v>
      </c>
      <c r="C894" s="183" t="s">
        <v>2609</v>
      </c>
      <c r="D894" s="183" t="s">
        <v>2597</v>
      </c>
      <c r="E894" s="210">
        <v>41887</v>
      </c>
      <c r="F894" s="211">
        <v>1</v>
      </c>
      <c r="G894" s="211">
        <v>395</v>
      </c>
    </row>
    <row r="895" spans="1:7" x14ac:dyDescent="0.25">
      <c r="A895" s="99" t="s">
        <v>3041</v>
      </c>
      <c r="B895" s="183" t="s">
        <v>2595</v>
      </c>
      <c r="C895" s="183" t="s">
        <v>2603</v>
      </c>
      <c r="D895" s="183" t="s">
        <v>2599</v>
      </c>
      <c r="E895" s="210">
        <v>42251</v>
      </c>
      <c r="F895" s="211">
        <v>1</v>
      </c>
      <c r="G895" s="211">
        <v>380</v>
      </c>
    </row>
    <row r="896" spans="1:7" x14ac:dyDescent="0.25">
      <c r="A896" s="99" t="s">
        <v>3000</v>
      </c>
      <c r="B896" s="183" t="s">
        <v>2602</v>
      </c>
      <c r="C896" s="183" t="s">
        <v>2603</v>
      </c>
      <c r="D896" s="183" t="s">
        <v>2606</v>
      </c>
      <c r="E896" s="210">
        <v>41868</v>
      </c>
      <c r="F896" s="211">
        <v>1</v>
      </c>
      <c r="G896" s="211">
        <v>360</v>
      </c>
    </row>
    <row r="897" spans="1:7" x14ac:dyDescent="0.25">
      <c r="A897" s="99" t="s">
        <v>2623</v>
      </c>
      <c r="B897" s="183" t="s">
        <v>2608</v>
      </c>
      <c r="C897" s="183" t="s">
        <v>2598</v>
      </c>
      <c r="D897" s="183" t="s">
        <v>2599</v>
      </c>
      <c r="E897" s="210">
        <v>42308</v>
      </c>
      <c r="F897" s="211">
        <v>1</v>
      </c>
      <c r="G897" s="211">
        <v>355</v>
      </c>
    </row>
    <row r="898" spans="1:7" x14ac:dyDescent="0.25">
      <c r="A898" s="99" t="s">
        <v>3329</v>
      </c>
      <c r="B898" s="183" t="s">
        <v>2595</v>
      </c>
      <c r="C898" s="183" t="s">
        <v>2598</v>
      </c>
      <c r="D898" s="183" t="s">
        <v>2606</v>
      </c>
      <c r="E898" s="210">
        <v>42038</v>
      </c>
      <c r="F898" s="211">
        <v>1</v>
      </c>
      <c r="G898" s="211">
        <v>355</v>
      </c>
    </row>
    <row r="899" spans="1:7" x14ac:dyDescent="0.25">
      <c r="A899" s="99" t="s">
        <v>2943</v>
      </c>
      <c r="B899" s="183" t="s">
        <v>2595</v>
      </c>
      <c r="C899" s="183" t="s">
        <v>2596</v>
      </c>
      <c r="D899" s="183" t="s">
        <v>2606</v>
      </c>
      <c r="E899" s="210">
        <v>42034</v>
      </c>
      <c r="F899" s="211">
        <v>1</v>
      </c>
      <c r="G899" s="211">
        <v>355</v>
      </c>
    </row>
    <row r="900" spans="1:7" x14ac:dyDescent="0.25">
      <c r="A900" s="99" t="s">
        <v>3203</v>
      </c>
      <c r="B900" s="183" t="s">
        <v>2600</v>
      </c>
      <c r="C900" s="183" t="s">
        <v>2596</v>
      </c>
      <c r="D900" s="183" t="s">
        <v>2597</v>
      </c>
      <c r="E900" s="210">
        <v>42122</v>
      </c>
      <c r="F900" s="211">
        <v>1</v>
      </c>
      <c r="G900" s="211">
        <v>350</v>
      </c>
    </row>
    <row r="901" spans="1:7" x14ac:dyDescent="0.25">
      <c r="A901" s="99" t="s">
        <v>3197</v>
      </c>
      <c r="B901" s="183" t="s">
        <v>2610</v>
      </c>
      <c r="C901" s="183" t="s">
        <v>2596</v>
      </c>
      <c r="D901" s="183" t="s">
        <v>2606</v>
      </c>
      <c r="E901" s="210">
        <v>41951</v>
      </c>
      <c r="F901" s="211">
        <v>1</v>
      </c>
      <c r="G901" s="211">
        <v>350</v>
      </c>
    </row>
    <row r="902" spans="1:7" x14ac:dyDescent="0.25">
      <c r="A902" s="99" t="s">
        <v>3236</v>
      </c>
      <c r="B902" s="183" t="s">
        <v>2605</v>
      </c>
      <c r="C902" s="183" t="s">
        <v>2596</v>
      </c>
      <c r="D902" s="183" t="s">
        <v>2597</v>
      </c>
      <c r="E902" s="210">
        <v>42014</v>
      </c>
      <c r="F902" s="211">
        <v>1</v>
      </c>
      <c r="G902" s="211">
        <v>345</v>
      </c>
    </row>
    <row r="903" spans="1:7" x14ac:dyDescent="0.25">
      <c r="A903" s="99" t="s">
        <v>2802</v>
      </c>
      <c r="B903" s="183" t="s">
        <v>2600</v>
      </c>
      <c r="C903" s="183" t="s">
        <v>2598</v>
      </c>
      <c r="D903" s="183" t="s">
        <v>2597</v>
      </c>
      <c r="E903" s="210">
        <v>42230</v>
      </c>
      <c r="F903" s="211">
        <v>1</v>
      </c>
      <c r="G903" s="211">
        <v>335</v>
      </c>
    </row>
    <row r="904" spans="1:7" x14ac:dyDescent="0.25">
      <c r="A904" s="99" t="s">
        <v>3404</v>
      </c>
      <c r="B904" s="183" t="s">
        <v>2610</v>
      </c>
      <c r="C904" s="183" t="s">
        <v>2598</v>
      </c>
      <c r="D904" s="183" t="s">
        <v>2599</v>
      </c>
      <c r="E904" s="210">
        <v>42167</v>
      </c>
      <c r="F904" s="211">
        <v>1</v>
      </c>
      <c r="G904" s="211">
        <v>335</v>
      </c>
    </row>
    <row r="905" spans="1:7" x14ac:dyDescent="0.25">
      <c r="A905" s="99" t="s">
        <v>2716</v>
      </c>
      <c r="B905" s="183" t="s">
        <v>2614</v>
      </c>
      <c r="C905" s="183" t="s">
        <v>2603</v>
      </c>
      <c r="D905" s="183" t="s">
        <v>2599</v>
      </c>
      <c r="E905" s="210">
        <v>42080</v>
      </c>
      <c r="F905" s="211">
        <v>1</v>
      </c>
      <c r="G905" s="211">
        <v>335</v>
      </c>
    </row>
    <row r="906" spans="1:7" x14ac:dyDescent="0.25">
      <c r="A906" s="99" t="s">
        <v>3064</v>
      </c>
      <c r="B906" s="183" t="s">
        <v>325</v>
      </c>
      <c r="C906" s="183" t="s">
        <v>2603</v>
      </c>
      <c r="D906" s="183" t="s">
        <v>2606</v>
      </c>
      <c r="E906" s="210">
        <v>41982</v>
      </c>
      <c r="F906" s="211">
        <v>1</v>
      </c>
      <c r="G906" s="211">
        <v>335</v>
      </c>
    </row>
    <row r="907" spans="1:7" x14ac:dyDescent="0.25">
      <c r="A907" s="99" t="s">
        <v>2997</v>
      </c>
      <c r="B907" s="183" t="s">
        <v>2600</v>
      </c>
      <c r="C907" s="183" t="s">
        <v>2596</v>
      </c>
      <c r="D907" s="183" t="s">
        <v>2597</v>
      </c>
      <c r="E907" s="210">
        <v>42285</v>
      </c>
      <c r="F907" s="211">
        <v>1</v>
      </c>
      <c r="G907" s="211">
        <v>330</v>
      </c>
    </row>
    <row r="908" spans="1:7" x14ac:dyDescent="0.25">
      <c r="A908" s="99" t="s">
        <v>2898</v>
      </c>
      <c r="B908" s="183" t="s">
        <v>2595</v>
      </c>
      <c r="C908" s="183" t="s">
        <v>2603</v>
      </c>
      <c r="D908" s="183" t="s">
        <v>2606</v>
      </c>
      <c r="E908" s="210">
        <v>41715</v>
      </c>
      <c r="F908" s="211">
        <v>1</v>
      </c>
      <c r="G908" s="211">
        <v>325</v>
      </c>
    </row>
    <row r="909" spans="1:7" x14ac:dyDescent="0.25">
      <c r="A909" s="99" t="s">
        <v>2937</v>
      </c>
      <c r="B909" s="183" t="s">
        <v>2608</v>
      </c>
      <c r="C909" s="183" t="s">
        <v>2596</v>
      </c>
      <c r="D909" s="183" t="s">
        <v>2611</v>
      </c>
      <c r="E909" s="210">
        <v>42259</v>
      </c>
      <c r="F909" s="211">
        <v>1</v>
      </c>
      <c r="G909" s="211">
        <v>305</v>
      </c>
    </row>
    <row r="910" spans="1:7" x14ac:dyDescent="0.25">
      <c r="A910" s="99" t="s">
        <v>3295</v>
      </c>
      <c r="B910" s="183" t="s">
        <v>2605</v>
      </c>
      <c r="C910" s="183" t="s">
        <v>2596</v>
      </c>
      <c r="D910" s="183" t="s">
        <v>2611</v>
      </c>
      <c r="E910" s="210">
        <v>42124</v>
      </c>
      <c r="F910" s="211">
        <v>1</v>
      </c>
      <c r="G910" s="211">
        <v>305</v>
      </c>
    </row>
  </sheetData>
  <sortState ref="A2:G910">
    <sortCondition descending="1" ref="G3"/>
  </sortState>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indexed="14"/>
    <pageSetUpPr autoPageBreaks="0"/>
  </sheetPr>
  <dimension ref="A1:N762"/>
  <sheetViews>
    <sheetView topLeftCell="E1" zoomScale="175" zoomScaleNormal="175" zoomScaleSheetLayoutView="100" zoomScalePageLayoutView="175" workbookViewId="0">
      <selection activeCell="G8" sqref="G8"/>
    </sheetView>
  </sheetViews>
  <sheetFormatPr defaultColWidth="19.85546875" defaultRowHeight="16.5" x14ac:dyDescent="0.3"/>
  <cols>
    <col min="1" max="1" width="21.42578125" style="145" bestFit="1" customWidth="1"/>
    <col min="2" max="2" width="8.7109375" style="152" bestFit="1" customWidth="1"/>
    <col min="3" max="3" width="27.85546875" style="145" bestFit="1" customWidth="1"/>
    <col min="4" max="4" width="12.7109375" style="156" bestFit="1" customWidth="1"/>
    <col min="5" max="5" width="15.42578125" style="157" bestFit="1" customWidth="1"/>
    <col min="6" max="6" width="9.7109375" style="145" bestFit="1" customWidth="1"/>
    <col min="7" max="7" width="12.140625" style="193" bestFit="1" customWidth="1"/>
    <col min="8" max="8" width="6.28515625" style="158" bestFit="1" customWidth="1"/>
    <col min="9" max="9" width="8.140625" style="145" bestFit="1" customWidth="1"/>
    <col min="10" max="10" width="10.5703125" style="159" bestFit="1" customWidth="1"/>
    <col min="11" max="11" width="11" style="145" bestFit="1" customWidth="1"/>
    <col min="12" max="12" width="11.5703125" style="153" bestFit="1" customWidth="1"/>
    <col min="13" max="13" width="8.85546875" style="153" bestFit="1" customWidth="1"/>
    <col min="14" max="14" width="7" style="145" bestFit="1" customWidth="1"/>
    <col min="15" max="16384" width="19.85546875" style="145"/>
  </cols>
  <sheetData>
    <row r="1" spans="1:14" x14ac:dyDescent="0.3">
      <c r="A1" s="135" t="s">
        <v>379</v>
      </c>
      <c r="B1" s="136" t="s">
        <v>329</v>
      </c>
      <c r="C1" s="137" t="s">
        <v>380</v>
      </c>
      <c r="D1" s="138" t="s">
        <v>331</v>
      </c>
      <c r="E1" s="139" t="s">
        <v>353</v>
      </c>
      <c r="F1" s="137" t="s">
        <v>381</v>
      </c>
      <c r="G1" s="197" t="s">
        <v>382</v>
      </c>
      <c r="H1" s="140" t="s">
        <v>330</v>
      </c>
      <c r="I1" s="137" t="s">
        <v>384</v>
      </c>
      <c r="J1" s="141" t="s">
        <v>383</v>
      </c>
      <c r="K1" s="136" t="s">
        <v>332</v>
      </c>
      <c r="L1" s="142" t="s">
        <v>2429</v>
      </c>
      <c r="M1" s="143" t="s">
        <v>2428</v>
      </c>
      <c r="N1" s="144">
        <v>2.4299999999999999E-2</v>
      </c>
    </row>
    <row r="2" spans="1:14" x14ac:dyDescent="0.3">
      <c r="A2" s="145" t="s">
        <v>730</v>
      </c>
      <c r="B2" s="146" t="s">
        <v>1381</v>
      </c>
      <c r="C2" s="145" t="s">
        <v>395</v>
      </c>
      <c r="D2" s="147">
        <v>513140687</v>
      </c>
      <c r="E2" s="148">
        <v>9192163497</v>
      </c>
      <c r="F2" s="145" t="s">
        <v>385</v>
      </c>
      <c r="G2" s="193">
        <v>34130</v>
      </c>
      <c r="H2" s="149">
        <f t="shared" ref="H2:H65" ca="1" si="0">DATEDIF(G2,TODAY(),"Y")</f>
        <v>22</v>
      </c>
      <c r="I2" s="150"/>
      <c r="J2" s="151">
        <v>42940</v>
      </c>
      <c r="K2" s="152">
        <v>1</v>
      </c>
    </row>
    <row r="3" spans="1:14" x14ac:dyDescent="0.3">
      <c r="A3" s="145" t="s">
        <v>1237</v>
      </c>
      <c r="B3" s="146" t="s">
        <v>1381</v>
      </c>
      <c r="C3" s="145" t="s">
        <v>406</v>
      </c>
      <c r="D3" s="147">
        <v>456809622</v>
      </c>
      <c r="E3" s="148">
        <v>2523046338</v>
      </c>
      <c r="F3" s="145" t="s">
        <v>386</v>
      </c>
      <c r="G3" s="193">
        <v>34000</v>
      </c>
      <c r="H3" s="149">
        <f t="shared" ca="1" si="0"/>
        <v>23</v>
      </c>
      <c r="I3" s="150" t="s">
        <v>387</v>
      </c>
      <c r="J3" s="151">
        <v>48080</v>
      </c>
      <c r="K3" s="152">
        <v>2</v>
      </c>
    </row>
    <row r="4" spans="1:14" x14ac:dyDescent="0.3">
      <c r="A4" s="145" t="s">
        <v>1420</v>
      </c>
      <c r="B4" s="146" t="s">
        <v>378</v>
      </c>
      <c r="C4" s="145" t="s">
        <v>409</v>
      </c>
      <c r="D4" s="147">
        <v>776823797</v>
      </c>
      <c r="E4" s="148">
        <v>9193482736</v>
      </c>
      <c r="F4" s="145" t="s">
        <v>385</v>
      </c>
      <c r="G4" s="193">
        <v>34289</v>
      </c>
      <c r="H4" s="149">
        <f t="shared" ca="1" si="0"/>
        <v>22</v>
      </c>
      <c r="I4" s="150"/>
      <c r="J4" s="151">
        <v>85510</v>
      </c>
      <c r="K4" s="152">
        <v>4</v>
      </c>
    </row>
    <row r="5" spans="1:14" x14ac:dyDescent="0.3">
      <c r="A5" s="145" t="s">
        <v>949</v>
      </c>
      <c r="B5" s="146" t="s">
        <v>1383</v>
      </c>
      <c r="C5" s="145" t="s">
        <v>399</v>
      </c>
      <c r="D5" s="147">
        <v>291715078</v>
      </c>
      <c r="E5" s="148">
        <v>9197662359</v>
      </c>
      <c r="F5" s="145" t="s">
        <v>386</v>
      </c>
      <c r="G5" s="193">
        <v>34515</v>
      </c>
      <c r="H5" s="149">
        <f t="shared" ca="1" si="0"/>
        <v>21</v>
      </c>
      <c r="I5" s="150" t="s">
        <v>400</v>
      </c>
      <c r="J5" s="151">
        <v>56900</v>
      </c>
      <c r="K5" s="152">
        <v>5</v>
      </c>
    </row>
    <row r="6" spans="1:14" x14ac:dyDescent="0.3">
      <c r="A6" s="145" t="s">
        <v>931</v>
      </c>
      <c r="B6" s="146" t="s">
        <v>1381</v>
      </c>
      <c r="C6" s="145" t="s">
        <v>399</v>
      </c>
      <c r="D6" s="147">
        <v>806508287</v>
      </c>
      <c r="E6" s="148">
        <v>2528801464</v>
      </c>
      <c r="F6" s="145" t="s">
        <v>386</v>
      </c>
      <c r="G6" s="193">
        <v>34533</v>
      </c>
      <c r="H6" s="149">
        <f t="shared" ca="1" si="0"/>
        <v>21</v>
      </c>
      <c r="I6" s="150" t="s">
        <v>387</v>
      </c>
      <c r="J6" s="151">
        <v>52940</v>
      </c>
      <c r="K6" s="152">
        <v>4</v>
      </c>
    </row>
    <row r="7" spans="1:14" x14ac:dyDescent="0.3">
      <c r="A7" s="145" t="s">
        <v>1208</v>
      </c>
      <c r="B7" s="146" t="s">
        <v>1383</v>
      </c>
      <c r="C7" s="145" t="s">
        <v>406</v>
      </c>
      <c r="D7" s="147">
        <v>528258211</v>
      </c>
      <c r="E7" s="148">
        <v>9194727385</v>
      </c>
      <c r="F7" s="145" t="s">
        <v>386</v>
      </c>
      <c r="G7" s="193">
        <v>34030</v>
      </c>
      <c r="H7" s="149">
        <f t="shared" ca="1" si="0"/>
        <v>23</v>
      </c>
      <c r="I7" s="150" t="s">
        <v>393</v>
      </c>
      <c r="J7" s="151">
        <v>46110</v>
      </c>
      <c r="K7" s="152">
        <v>4</v>
      </c>
    </row>
    <row r="8" spans="1:14" x14ac:dyDescent="0.3">
      <c r="A8" s="145" t="s">
        <v>1202</v>
      </c>
      <c r="B8" s="146" t="s">
        <v>378</v>
      </c>
      <c r="C8" s="145" t="s">
        <v>406</v>
      </c>
      <c r="D8" s="147">
        <v>484442635</v>
      </c>
      <c r="E8" s="148">
        <v>2527194901</v>
      </c>
      <c r="F8" s="145" t="s">
        <v>385</v>
      </c>
      <c r="G8" s="193">
        <v>34069</v>
      </c>
      <c r="H8" s="149">
        <f t="shared" ca="1" si="0"/>
        <v>23</v>
      </c>
      <c r="I8" s="150"/>
      <c r="J8" s="151">
        <v>23020</v>
      </c>
      <c r="K8" s="152">
        <v>4</v>
      </c>
    </row>
    <row r="9" spans="1:14" x14ac:dyDescent="0.3">
      <c r="A9" s="145" t="s">
        <v>1146</v>
      </c>
      <c r="B9" s="146" t="s">
        <v>1383</v>
      </c>
      <c r="C9" s="145" t="s">
        <v>405</v>
      </c>
      <c r="D9" s="147">
        <v>959568761</v>
      </c>
      <c r="E9" s="148">
        <v>9194744493</v>
      </c>
      <c r="F9" s="145" t="s">
        <v>386</v>
      </c>
      <c r="G9" s="193">
        <v>34359</v>
      </c>
      <c r="H9" s="149">
        <f t="shared" ca="1" si="0"/>
        <v>22</v>
      </c>
      <c r="I9" s="150" t="s">
        <v>393</v>
      </c>
      <c r="J9" s="151">
        <v>61470</v>
      </c>
      <c r="K9" s="152">
        <v>5</v>
      </c>
    </row>
    <row r="10" spans="1:14" x14ac:dyDescent="0.3">
      <c r="A10" s="145" t="s">
        <v>924</v>
      </c>
      <c r="B10" s="146" t="s">
        <v>1381</v>
      </c>
      <c r="C10" s="145" t="s">
        <v>399</v>
      </c>
      <c r="D10" s="147">
        <v>259573806</v>
      </c>
      <c r="E10" s="148">
        <v>9193302808</v>
      </c>
      <c r="F10" s="145" t="s">
        <v>386</v>
      </c>
      <c r="G10" s="193">
        <v>34550</v>
      </c>
      <c r="H10" s="149">
        <f t="shared" ca="1" si="0"/>
        <v>21</v>
      </c>
      <c r="I10" s="150" t="s">
        <v>388</v>
      </c>
      <c r="J10" s="151">
        <v>60380</v>
      </c>
      <c r="K10" s="152">
        <v>4</v>
      </c>
    </row>
    <row r="11" spans="1:14" x14ac:dyDescent="0.3">
      <c r="A11" s="145" t="s">
        <v>733</v>
      </c>
      <c r="B11" s="146" t="s">
        <v>378</v>
      </c>
      <c r="C11" s="145" t="s">
        <v>395</v>
      </c>
      <c r="D11" s="147">
        <v>787156286</v>
      </c>
      <c r="E11" s="148">
        <v>2524588703</v>
      </c>
      <c r="F11" s="145" t="s">
        <v>386</v>
      </c>
      <c r="G11" s="193">
        <v>34250</v>
      </c>
      <c r="H11" s="149">
        <f t="shared" ca="1" si="0"/>
        <v>22</v>
      </c>
      <c r="I11" s="150" t="s">
        <v>388</v>
      </c>
      <c r="J11" s="151">
        <v>49810</v>
      </c>
      <c r="K11" s="152">
        <v>2</v>
      </c>
    </row>
    <row r="12" spans="1:14" x14ac:dyDescent="0.3">
      <c r="A12" s="145" t="s">
        <v>690</v>
      </c>
      <c r="B12" s="146" t="s">
        <v>378</v>
      </c>
      <c r="C12" s="145" t="s">
        <v>1379</v>
      </c>
      <c r="D12" s="147">
        <v>100432924</v>
      </c>
      <c r="E12" s="148">
        <v>9192804104</v>
      </c>
      <c r="F12" s="145" t="s">
        <v>386</v>
      </c>
      <c r="G12" s="193">
        <v>37073</v>
      </c>
      <c r="H12" s="149">
        <f t="shared" ca="1" si="0"/>
        <v>14</v>
      </c>
      <c r="I12" s="150" t="s">
        <v>387</v>
      </c>
      <c r="J12" s="151">
        <v>24550</v>
      </c>
      <c r="K12" s="152">
        <v>1</v>
      </c>
      <c r="M12" s="154"/>
    </row>
    <row r="13" spans="1:14" x14ac:dyDescent="0.3">
      <c r="A13" s="145" t="s">
        <v>1078</v>
      </c>
      <c r="B13" s="146" t="s">
        <v>378</v>
      </c>
      <c r="C13" s="145" t="s">
        <v>402</v>
      </c>
      <c r="D13" s="147">
        <v>738946277</v>
      </c>
      <c r="E13" s="148">
        <v>9194331646</v>
      </c>
      <c r="F13" s="145" t="s">
        <v>386</v>
      </c>
      <c r="G13" s="193">
        <v>34125</v>
      </c>
      <c r="H13" s="149">
        <f t="shared" ca="1" si="0"/>
        <v>22</v>
      </c>
      <c r="I13" s="150" t="s">
        <v>390</v>
      </c>
      <c r="J13" s="151">
        <v>31260</v>
      </c>
      <c r="K13" s="152">
        <v>5</v>
      </c>
    </row>
    <row r="14" spans="1:14" x14ac:dyDescent="0.3">
      <c r="A14" s="145" t="s">
        <v>1016</v>
      </c>
      <c r="B14" s="146" t="s">
        <v>378</v>
      </c>
      <c r="C14" s="145" t="s">
        <v>399</v>
      </c>
      <c r="D14" s="147">
        <v>467030396</v>
      </c>
      <c r="E14" s="148">
        <v>2526213620</v>
      </c>
      <c r="F14" s="145" t="s">
        <v>386</v>
      </c>
      <c r="G14" s="193">
        <v>34622</v>
      </c>
      <c r="H14" s="149">
        <f t="shared" ca="1" si="0"/>
        <v>21</v>
      </c>
      <c r="I14" s="150" t="s">
        <v>391</v>
      </c>
      <c r="J14" s="151">
        <v>58910</v>
      </c>
      <c r="K14" s="152">
        <v>1</v>
      </c>
    </row>
    <row r="15" spans="1:14" x14ac:dyDescent="0.3">
      <c r="A15" s="145" t="s">
        <v>1247</v>
      </c>
      <c r="B15" s="146" t="s">
        <v>1383</v>
      </c>
      <c r="C15" s="145" t="s">
        <v>407</v>
      </c>
      <c r="D15" s="147">
        <v>693055639</v>
      </c>
      <c r="E15" s="148">
        <v>9195866887</v>
      </c>
      <c r="F15" s="145" t="s">
        <v>386</v>
      </c>
      <c r="G15" s="193">
        <v>34124</v>
      </c>
      <c r="H15" s="149">
        <f t="shared" ca="1" si="0"/>
        <v>22</v>
      </c>
      <c r="I15" s="150" t="s">
        <v>387</v>
      </c>
      <c r="J15" s="151">
        <v>53900</v>
      </c>
      <c r="K15" s="152">
        <v>5</v>
      </c>
    </row>
    <row r="16" spans="1:14" x14ac:dyDescent="0.3">
      <c r="A16" s="145" t="s">
        <v>938</v>
      </c>
      <c r="B16" s="146" t="s">
        <v>1381</v>
      </c>
      <c r="C16" s="145" t="s">
        <v>399</v>
      </c>
      <c r="D16" s="147">
        <v>854806695</v>
      </c>
      <c r="E16" s="148">
        <v>9192672603</v>
      </c>
      <c r="F16" s="145" t="s">
        <v>386</v>
      </c>
      <c r="G16" s="193">
        <v>34623</v>
      </c>
      <c r="H16" s="149">
        <f t="shared" ca="1" si="0"/>
        <v>21</v>
      </c>
      <c r="I16" s="150" t="s">
        <v>391</v>
      </c>
      <c r="J16" s="151">
        <v>26190</v>
      </c>
      <c r="K16" s="152">
        <v>5</v>
      </c>
    </row>
    <row r="17" spans="1:11" x14ac:dyDescent="0.3">
      <c r="A17" s="145" t="s">
        <v>1417</v>
      </c>
      <c r="B17" s="146" t="s">
        <v>1381</v>
      </c>
      <c r="C17" s="145" t="s">
        <v>409</v>
      </c>
      <c r="D17" s="147">
        <v>510700395</v>
      </c>
      <c r="E17" s="148">
        <v>9196690862</v>
      </c>
      <c r="F17" s="145" t="s">
        <v>386</v>
      </c>
      <c r="G17" s="193">
        <v>37893</v>
      </c>
      <c r="H17" s="149">
        <f t="shared" ca="1" si="0"/>
        <v>12</v>
      </c>
      <c r="I17" s="150" t="s">
        <v>387</v>
      </c>
      <c r="J17" s="151">
        <v>63670</v>
      </c>
      <c r="K17" s="152">
        <v>5</v>
      </c>
    </row>
    <row r="18" spans="1:11" x14ac:dyDescent="0.3">
      <c r="A18" s="145" t="s">
        <v>1169</v>
      </c>
      <c r="B18" s="146" t="s">
        <v>1381</v>
      </c>
      <c r="C18" s="145" t="s">
        <v>406</v>
      </c>
      <c r="D18" s="147">
        <v>554029540</v>
      </c>
      <c r="E18" s="148">
        <v>2521544288</v>
      </c>
      <c r="F18" s="145" t="s">
        <v>385</v>
      </c>
      <c r="G18" s="193">
        <v>34136</v>
      </c>
      <c r="H18" s="149">
        <f t="shared" ca="1" si="0"/>
        <v>22</v>
      </c>
      <c r="I18" s="150"/>
      <c r="J18" s="151">
        <v>58650</v>
      </c>
      <c r="K18" s="152">
        <v>4</v>
      </c>
    </row>
    <row r="19" spans="1:11" x14ac:dyDescent="0.3">
      <c r="A19" s="145" t="s">
        <v>1209</v>
      </c>
      <c r="B19" s="146" t="s">
        <v>1381</v>
      </c>
      <c r="C19" s="145" t="s">
        <v>406</v>
      </c>
      <c r="D19" s="147">
        <v>191359642</v>
      </c>
      <c r="E19" s="148">
        <v>2528687353</v>
      </c>
      <c r="F19" s="145" t="s">
        <v>386</v>
      </c>
      <c r="G19" s="193">
        <v>34263</v>
      </c>
      <c r="H19" s="149">
        <f t="shared" ca="1" si="0"/>
        <v>22</v>
      </c>
      <c r="I19" s="150" t="s">
        <v>387</v>
      </c>
      <c r="J19" s="151">
        <v>24090</v>
      </c>
      <c r="K19" s="152">
        <v>4</v>
      </c>
    </row>
    <row r="20" spans="1:11" x14ac:dyDescent="0.3">
      <c r="A20" s="145" t="s">
        <v>1279</v>
      </c>
      <c r="B20" s="146" t="s">
        <v>378</v>
      </c>
      <c r="C20" s="145" t="s">
        <v>407</v>
      </c>
      <c r="D20" s="147">
        <v>352371400</v>
      </c>
      <c r="E20" s="148">
        <v>2525441252</v>
      </c>
      <c r="F20" s="145" t="s">
        <v>392</v>
      </c>
      <c r="G20" s="193">
        <v>34158</v>
      </c>
      <c r="H20" s="149">
        <f t="shared" ca="1" si="0"/>
        <v>22</v>
      </c>
      <c r="I20" s="150"/>
      <c r="J20" s="151">
        <v>30468</v>
      </c>
      <c r="K20" s="152">
        <v>2</v>
      </c>
    </row>
    <row r="21" spans="1:11" x14ac:dyDescent="0.3">
      <c r="A21" s="145" t="s">
        <v>1006</v>
      </c>
      <c r="B21" s="146" t="s">
        <v>674</v>
      </c>
      <c r="C21" s="145" t="s">
        <v>399</v>
      </c>
      <c r="D21" s="147">
        <v>466293520</v>
      </c>
      <c r="E21" s="148">
        <v>2524442142</v>
      </c>
      <c r="F21" s="145" t="s">
        <v>392</v>
      </c>
      <c r="G21" s="193">
        <v>34653</v>
      </c>
      <c r="H21" s="149">
        <f t="shared" ca="1" si="0"/>
        <v>21</v>
      </c>
      <c r="I21" s="150"/>
      <c r="J21" s="151">
        <v>22344</v>
      </c>
      <c r="K21" s="152">
        <v>4</v>
      </c>
    </row>
    <row r="22" spans="1:11" x14ac:dyDescent="0.3">
      <c r="A22" s="145" t="s">
        <v>1266</v>
      </c>
      <c r="B22" s="146" t="s">
        <v>1383</v>
      </c>
      <c r="C22" s="145" t="s">
        <v>407</v>
      </c>
      <c r="D22" s="147">
        <v>420739404</v>
      </c>
      <c r="E22" s="148">
        <v>9197785583</v>
      </c>
      <c r="F22" s="145" t="s">
        <v>386</v>
      </c>
      <c r="G22" s="193">
        <v>34171</v>
      </c>
      <c r="H22" s="149">
        <f t="shared" ca="1" si="0"/>
        <v>22</v>
      </c>
      <c r="I22" s="150" t="s">
        <v>391</v>
      </c>
      <c r="J22" s="151">
        <v>24840</v>
      </c>
      <c r="K22" s="152">
        <v>1</v>
      </c>
    </row>
    <row r="23" spans="1:11" x14ac:dyDescent="0.3">
      <c r="A23" s="145" t="s">
        <v>1320</v>
      </c>
      <c r="B23" s="146" t="s">
        <v>1383</v>
      </c>
      <c r="C23" s="145" t="s">
        <v>408</v>
      </c>
      <c r="D23" s="147">
        <v>904497673</v>
      </c>
      <c r="E23" s="148">
        <v>2521277028</v>
      </c>
      <c r="F23" s="145" t="s">
        <v>385</v>
      </c>
      <c r="G23" s="193">
        <v>34046</v>
      </c>
      <c r="H23" s="149">
        <f t="shared" ca="1" si="0"/>
        <v>23</v>
      </c>
      <c r="I23" s="150"/>
      <c r="J23" s="151">
        <v>23340</v>
      </c>
      <c r="K23" s="152">
        <v>4</v>
      </c>
    </row>
    <row r="24" spans="1:11" x14ac:dyDescent="0.3">
      <c r="A24" s="145" t="s">
        <v>684</v>
      </c>
      <c r="B24" s="146" t="s">
        <v>378</v>
      </c>
      <c r="C24" s="145" t="s">
        <v>1379</v>
      </c>
      <c r="D24" s="147">
        <v>948195711</v>
      </c>
      <c r="E24" s="148">
        <v>2523539786</v>
      </c>
      <c r="F24" s="145" t="s">
        <v>385</v>
      </c>
      <c r="G24" s="193">
        <v>39319</v>
      </c>
      <c r="H24" s="149">
        <f t="shared" ca="1" si="0"/>
        <v>8</v>
      </c>
      <c r="I24" s="150"/>
      <c r="J24" s="151">
        <v>42540</v>
      </c>
      <c r="K24" s="152">
        <v>5</v>
      </c>
    </row>
    <row r="25" spans="1:11" x14ac:dyDescent="0.3">
      <c r="A25" s="145" t="s">
        <v>819</v>
      </c>
      <c r="B25" s="146" t="s">
        <v>674</v>
      </c>
      <c r="C25" s="145" t="s">
        <v>397</v>
      </c>
      <c r="D25" s="147">
        <v>171868795</v>
      </c>
      <c r="E25" s="148">
        <v>9194323329</v>
      </c>
      <c r="F25" s="145" t="s">
        <v>386</v>
      </c>
      <c r="G25" s="193">
        <v>33981</v>
      </c>
      <c r="H25" s="149">
        <f t="shared" ca="1" si="0"/>
        <v>23</v>
      </c>
      <c r="I25" s="150" t="s">
        <v>388</v>
      </c>
      <c r="J25" s="151">
        <v>32360</v>
      </c>
      <c r="K25" s="152">
        <v>4</v>
      </c>
    </row>
    <row r="26" spans="1:11" x14ac:dyDescent="0.3">
      <c r="A26" s="145" t="s">
        <v>1405</v>
      </c>
      <c r="B26" s="146" t="s">
        <v>1381</v>
      </c>
      <c r="C26" s="145" t="s">
        <v>408</v>
      </c>
      <c r="D26" s="147">
        <v>918436287</v>
      </c>
      <c r="E26" s="148">
        <v>2528238755</v>
      </c>
      <c r="F26" s="145" t="s">
        <v>385</v>
      </c>
      <c r="G26" s="193">
        <v>34095</v>
      </c>
      <c r="H26" s="149">
        <f t="shared" ca="1" si="0"/>
        <v>23</v>
      </c>
      <c r="I26" s="150"/>
      <c r="J26" s="151">
        <v>63610</v>
      </c>
      <c r="K26" s="152">
        <v>5</v>
      </c>
    </row>
    <row r="27" spans="1:11" x14ac:dyDescent="0.3">
      <c r="A27" s="145" t="s">
        <v>1068</v>
      </c>
      <c r="B27" s="146" t="s">
        <v>674</v>
      </c>
      <c r="C27" s="145" t="s">
        <v>402</v>
      </c>
      <c r="D27" s="147">
        <v>279097202</v>
      </c>
      <c r="E27" s="148">
        <v>9196844371</v>
      </c>
      <c r="F27" s="145" t="s">
        <v>386</v>
      </c>
      <c r="G27" s="193">
        <v>34149</v>
      </c>
      <c r="H27" s="149">
        <f t="shared" ca="1" si="0"/>
        <v>22</v>
      </c>
      <c r="I27" s="150" t="s">
        <v>387</v>
      </c>
      <c r="J27" s="151">
        <v>62740</v>
      </c>
      <c r="K27" s="152">
        <v>4</v>
      </c>
    </row>
    <row r="28" spans="1:11" x14ac:dyDescent="0.3">
      <c r="A28" s="145" t="s">
        <v>1073</v>
      </c>
      <c r="B28" s="146" t="s">
        <v>1383</v>
      </c>
      <c r="C28" s="145" t="s">
        <v>402</v>
      </c>
      <c r="D28" s="147">
        <v>643272576</v>
      </c>
      <c r="E28" s="148">
        <v>2522256131</v>
      </c>
      <c r="F28" s="145" t="s">
        <v>392</v>
      </c>
      <c r="G28" s="193">
        <v>34207</v>
      </c>
      <c r="H28" s="149">
        <f t="shared" ca="1" si="0"/>
        <v>22</v>
      </c>
      <c r="I28" s="150"/>
      <c r="J28" s="151">
        <v>36844</v>
      </c>
      <c r="K28" s="152">
        <v>4</v>
      </c>
    </row>
    <row r="29" spans="1:11" x14ac:dyDescent="0.3">
      <c r="A29" s="145" t="s">
        <v>709</v>
      </c>
      <c r="B29" s="146" t="s">
        <v>1383</v>
      </c>
      <c r="C29" s="145" t="s">
        <v>394</v>
      </c>
      <c r="D29" s="147">
        <v>682791418</v>
      </c>
      <c r="E29" s="148">
        <v>9194603155</v>
      </c>
      <c r="F29" s="145" t="s">
        <v>386</v>
      </c>
      <c r="G29" s="193">
        <v>34615</v>
      </c>
      <c r="H29" s="149">
        <f t="shared" ca="1" si="0"/>
        <v>21</v>
      </c>
      <c r="I29" s="150" t="s">
        <v>387</v>
      </c>
      <c r="J29" s="151">
        <v>46220</v>
      </c>
      <c r="K29" s="152">
        <v>3</v>
      </c>
    </row>
    <row r="30" spans="1:11" x14ac:dyDescent="0.3">
      <c r="A30" s="145" t="s">
        <v>774</v>
      </c>
      <c r="B30" s="146" t="s">
        <v>1383</v>
      </c>
      <c r="C30" s="145" t="s">
        <v>1385</v>
      </c>
      <c r="D30" s="147">
        <v>828996583</v>
      </c>
      <c r="E30" s="148">
        <v>2521282202</v>
      </c>
      <c r="F30" s="145" t="s">
        <v>392</v>
      </c>
      <c r="G30" s="193">
        <v>34085</v>
      </c>
      <c r="H30" s="149">
        <f t="shared" ca="1" si="0"/>
        <v>23</v>
      </c>
      <c r="I30" s="150"/>
      <c r="J30" s="151">
        <v>14712</v>
      </c>
      <c r="K30" s="152">
        <v>5</v>
      </c>
    </row>
    <row r="31" spans="1:11" x14ac:dyDescent="0.3">
      <c r="A31" s="145" t="s">
        <v>1394</v>
      </c>
      <c r="B31" s="146" t="s">
        <v>1381</v>
      </c>
      <c r="C31" s="145" t="s">
        <v>408</v>
      </c>
      <c r="D31" s="147">
        <v>657835603</v>
      </c>
      <c r="E31" s="148">
        <v>2526609693</v>
      </c>
      <c r="F31" s="145" t="s">
        <v>386</v>
      </c>
      <c r="G31" s="193">
        <v>34181</v>
      </c>
      <c r="H31" s="149">
        <f t="shared" ca="1" si="0"/>
        <v>22</v>
      </c>
      <c r="I31" s="150" t="s">
        <v>387</v>
      </c>
      <c r="J31" s="151">
        <v>24200</v>
      </c>
      <c r="K31" s="152">
        <v>5</v>
      </c>
    </row>
    <row r="32" spans="1:11" x14ac:dyDescent="0.3">
      <c r="A32" s="145" t="s">
        <v>1022</v>
      </c>
      <c r="B32" s="146" t="s">
        <v>1383</v>
      </c>
      <c r="C32" s="145" t="s">
        <v>399</v>
      </c>
      <c r="D32" s="147">
        <v>428024993</v>
      </c>
      <c r="E32" s="148">
        <v>9196410575</v>
      </c>
      <c r="F32" s="145" t="s">
        <v>385</v>
      </c>
      <c r="G32" s="193">
        <v>34676</v>
      </c>
      <c r="H32" s="149">
        <f t="shared" ca="1" si="0"/>
        <v>21</v>
      </c>
      <c r="I32" s="150"/>
      <c r="J32" s="151">
        <v>32190</v>
      </c>
      <c r="K32" s="152">
        <v>3</v>
      </c>
    </row>
    <row r="33" spans="1:11" x14ac:dyDescent="0.3">
      <c r="A33" s="145" t="s">
        <v>1299</v>
      </c>
      <c r="B33" s="146" t="s">
        <v>1380</v>
      </c>
      <c r="C33" s="145" t="s">
        <v>407</v>
      </c>
      <c r="D33" s="147">
        <v>265993407</v>
      </c>
      <c r="E33" s="148">
        <v>9193558443</v>
      </c>
      <c r="F33" s="145" t="s">
        <v>385</v>
      </c>
      <c r="G33" s="193">
        <v>34184</v>
      </c>
      <c r="H33" s="149">
        <f t="shared" ca="1" si="0"/>
        <v>22</v>
      </c>
      <c r="I33" s="150"/>
      <c r="J33" s="151">
        <v>89450</v>
      </c>
      <c r="K33" s="152">
        <v>2</v>
      </c>
    </row>
    <row r="34" spans="1:11" x14ac:dyDescent="0.3">
      <c r="A34" s="145" t="s">
        <v>912</v>
      </c>
      <c r="B34" s="146" t="s">
        <v>1383</v>
      </c>
      <c r="C34" s="145" t="s">
        <v>1386</v>
      </c>
      <c r="D34" s="147">
        <v>852430023</v>
      </c>
      <c r="E34" s="148">
        <v>9195506190</v>
      </c>
      <c r="F34" s="145" t="s">
        <v>389</v>
      </c>
      <c r="G34" s="193">
        <v>34014</v>
      </c>
      <c r="H34" s="149">
        <f t="shared" ca="1" si="0"/>
        <v>23</v>
      </c>
      <c r="I34" s="150" t="s">
        <v>393</v>
      </c>
      <c r="J34" s="151">
        <v>24815</v>
      </c>
      <c r="K34" s="152">
        <v>1</v>
      </c>
    </row>
    <row r="35" spans="1:11" x14ac:dyDescent="0.3">
      <c r="A35" s="145" t="s">
        <v>990</v>
      </c>
      <c r="B35" s="146" t="s">
        <v>1381</v>
      </c>
      <c r="C35" s="145" t="s">
        <v>399</v>
      </c>
      <c r="D35" s="147">
        <v>910964196</v>
      </c>
      <c r="E35" s="148">
        <v>9194361873</v>
      </c>
      <c r="F35" s="145" t="s">
        <v>385</v>
      </c>
      <c r="G35" s="193">
        <v>34721</v>
      </c>
      <c r="H35" s="149">
        <f t="shared" ca="1" si="0"/>
        <v>21</v>
      </c>
      <c r="I35" s="150"/>
      <c r="J35" s="151">
        <v>49530</v>
      </c>
      <c r="K35" s="152">
        <v>2</v>
      </c>
    </row>
    <row r="36" spans="1:11" x14ac:dyDescent="0.3">
      <c r="A36" s="145" t="s">
        <v>789</v>
      </c>
      <c r="B36" s="146" t="s">
        <v>1383</v>
      </c>
      <c r="C36" s="145" t="s">
        <v>2310</v>
      </c>
      <c r="D36" s="147">
        <v>272036635</v>
      </c>
      <c r="E36" s="148">
        <v>2521656242</v>
      </c>
      <c r="F36" s="145" t="s">
        <v>386</v>
      </c>
      <c r="G36" s="193">
        <v>38785</v>
      </c>
      <c r="H36" s="149">
        <f t="shared" ca="1" si="0"/>
        <v>10</v>
      </c>
      <c r="I36" s="150" t="s">
        <v>387</v>
      </c>
      <c r="J36" s="151">
        <v>86530</v>
      </c>
      <c r="K36" s="152">
        <v>1</v>
      </c>
    </row>
    <row r="37" spans="1:11" x14ac:dyDescent="0.3">
      <c r="A37" s="145" t="s">
        <v>984</v>
      </c>
      <c r="B37" s="146" t="s">
        <v>1381</v>
      </c>
      <c r="C37" s="145" t="s">
        <v>399</v>
      </c>
      <c r="D37" s="147">
        <v>820244290</v>
      </c>
      <c r="E37" s="148">
        <v>9194944596</v>
      </c>
      <c r="F37" s="145" t="s">
        <v>385</v>
      </c>
      <c r="G37" s="193">
        <v>34881</v>
      </c>
      <c r="H37" s="149">
        <f t="shared" ca="1" si="0"/>
        <v>20</v>
      </c>
      <c r="I37" s="150"/>
      <c r="J37" s="151">
        <v>73990</v>
      </c>
      <c r="K37" s="152">
        <v>3</v>
      </c>
    </row>
    <row r="38" spans="1:11" x14ac:dyDescent="0.3">
      <c r="A38" s="145" t="s">
        <v>1096</v>
      </c>
      <c r="B38" s="146" t="s">
        <v>674</v>
      </c>
      <c r="C38" s="145" t="s">
        <v>403</v>
      </c>
      <c r="D38" s="147">
        <v>247555666</v>
      </c>
      <c r="E38" s="148">
        <v>2528183445</v>
      </c>
      <c r="F38" s="145" t="s">
        <v>386</v>
      </c>
      <c r="G38" s="193">
        <v>34519</v>
      </c>
      <c r="H38" s="149">
        <f t="shared" ca="1" si="0"/>
        <v>21</v>
      </c>
      <c r="I38" s="150" t="s">
        <v>387</v>
      </c>
      <c r="J38" s="151">
        <v>39110</v>
      </c>
      <c r="K38" s="152">
        <v>5</v>
      </c>
    </row>
    <row r="39" spans="1:11" x14ac:dyDescent="0.3">
      <c r="A39" s="145" t="s">
        <v>1150</v>
      </c>
      <c r="B39" s="146" t="s">
        <v>1381</v>
      </c>
      <c r="C39" s="145" t="s">
        <v>405</v>
      </c>
      <c r="D39" s="147">
        <v>290385638</v>
      </c>
      <c r="E39" s="148">
        <v>9194518022</v>
      </c>
      <c r="F39" s="145" t="s">
        <v>389</v>
      </c>
      <c r="G39" s="193">
        <v>34404</v>
      </c>
      <c r="H39" s="149">
        <f t="shared" ca="1" si="0"/>
        <v>22</v>
      </c>
      <c r="I39" s="150" t="s">
        <v>390</v>
      </c>
      <c r="J39" s="151">
        <v>35045</v>
      </c>
      <c r="K39" s="152">
        <v>4</v>
      </c>
    </row>
    <row r="40" spans="1:11" x14ac:dyDescent="0.3">
      <c r="A40" s="145" t="s">
        <v>1322</v>
      </c>
      <c r="B40" s="146" t="s">
        <v>1383</v>
      </c>
      <c r="C40" s="145" t="s">
        <v>408</v>
      </c>
      <c r="D40" s="147">
        <v>277423593</v>
      </c>
      <c r="E40" s="148">
        <v>9195790921</v>
      </c>
      <c r="F40" s="145" t="s">
        <v>389</v>
      </c>
      <c r="G40" s="193">
        <v>34293</v>
      </c>
      <c r="H40" s="149">
        <f t="shared" ca="1" si="0"/>
        <v>22</v>
      </c>
      <c r="I40" s="150" t="s">
        <v>391</v>
      </c>
      <c r="J40" s="151">
        <v>13455</v>
      </c>
      <c r="K40" s="152">
        <v>2</v>
      </c>
    </row>
    <row r="41" spans="1:11" x14ac:dyDescent="0.3">
      <c r="A41" s="145" t="s">
        <v>860</v>
      </c>
      <c r="B41" s="146" t="s">
        <v>1381</v>
      </c>
      <c r="C41" s="145" t="s">
        <v>399</v>
      </c>
      <c r="D41" s="147">
        <v>505966230</v>
      </c>
      <c r="E41" s="148">
        <v>9198038161</v>
      </c>
      <c r="F41" s="145" t="s">
        <v>386</v>
      </c>
      <c r="G41" s="193">
        <v>34895</v>
      </c>
      <c r="H41" s="149">
        <f t="shared" ca="1" si="0"/>
        <v>20</v>
      </c>
      <c r="I41" s="150" t="s">
        <v>391</v>
      </c>
      <c r="J41" s="151">
        <v>45500</v>
      </c>
      <c r="K41" s="152">
        <v>3</v>
      </c>
    </row>
    <row r="42" spans="1:11" x14ac:dyDescent="0.3">
      <c r="A42" s="145" t="s">
        <v>698</v>
      </c>
      <c r="B42" s="146" t="s">
        <v>378</v>
      </c>
      <c r="C42" s="145" t="s">
        <v>1384</v>
      </c>
      <c r="D42" s="147">
        <v>963028490</v>
      </c>
      <c r="E42" s="148">
        <v>2524383168</v>
      </c>
      <c r="F42" s="145" t="s">
        <v>386</v>
      </c>
      <c r="G42" s="193">
        <v>34453</v>
      </c>
      <c r="H42" s="149">
        <f t="shared" ca="1" si="0"/>
        <v>22</v>
      </c>
      <c r="I42" s="150" t="s">
        <v>390</v>
      </c>
      <c r="J42" s="151">
        <v>41350</v>
      </c>
      <c r="K42" s="152">
        <v>2</v>
      </c>
    </row>
    <row r="43" spans="1:11" x14ac:dyDescent="0.3">
      <c r="A43" s="145" t="s">
        <v>1043</v>
      </c>
      <c r="B43" s="146" t="s">
        <v>1381</v>
      </c>
      <c r="C43" s="145" t="s">
        <v>402</v>
      </c>
      <c r="D43" s="147">
        <v>555025137</v>
      </c>
      <c r="E43" s="148">
        <v>2526565171</v>
      </c>
      <c r="F43" s="145" t="s">
        <v>389</v>
      </c>
      <c r="G43" s="193">
        <v>34221</v>
      </c>
      <c r="H43" s="149">
        <f t="shared" ca="1" si="0"/>
        <v>22</v>
      </c>
      <c r="I43" s="150" t="s">
        <v>393</v>
      </c>
      <c r="J43" s="151">
        <v>13090</v>
      </c>
      <c r="K43" s="152">
        <v>4</v>
      </c>
    </row>
    <row r="44" spans="1:11" x14ac:dyDescent="0.3">
      <c r="A44" s="145" t="s">
        <v>1280</v>
      </c>
      <c r="B44" s="146" t="s">
        <v>1381</v>
      </c>
      <c r="C44" s="145" t="s">
        <v>407</v>
      </c>
      <c r="D44" s="147">
        <v>304024314</v>
      </c>
      <c r="E44" s="148">
        <v>9192244880</v>
      </c>
      <c r="F44" s="145" t="s">
        <v>385</v>
      </c>
      <c r="G44" s="193">
        <v>34323</v>
      </c>
      <c r="H44" s="149">
        <f t="shared" ca="1" si="0"/>
        <v>22</v>
      </c>
      <c r="I44" s="150"/>
      <c r="J44" s="151">
        <v>46650</v>
      </c>
      <c r="K44" s="152">
        <v>2</v>
      </c>
    </row>
    <row r="45" spans="1:11" x14ac:dyDescent="0.3">
      <c r="A45" s="145" t="s">
        <v>878</v>
      </c>
      <c r="B45" s="146" t="s">
        <v>1380</v>
      </c>
      <c r="C45" s="145" t="s">
        <v>399</v>
      </c>
      <c r="D45" s="147">
        <v>884025623</v>
      </c>
      <c r="E45" s="148">
        <v>2521280865</v>
      </c>
      <c r="F45" s="145" t="s">
        <v>385</v>
      </c>
      <c r="G45" s="193">
        <v>34933</v>
      </c>
      <c r="H45" s="149">
        <f t="shared" ca="1" si="0"/>
        <v>20</v>
      </c>
      <c r="I45" s="150"/>
      <c r="J45" s="151">
        <v>64430</v>
      </c>
      <c r="K45" s="152">
        <v>4</v>
      </c>
    </row>
    <row r="46" spans="1:11" x14ac:dyDescent="0.3">
      <c r="A46" s="145" t="s">
        <v>1000</v>
      </c>
      <c r="B46" s="146" t="s">
        <v>1381</v>
      </c>
      <c r="C46" s="145" t="s">
        <v>1386</v>
      </c>
      <c r="D46" s="147">
        <v>134557291</v>
      </c>
      <c r="E46" s="148">
        <v>2525536623</v>
      </c>
      <c r="F46" s="145" t="s">
        <v>386</v>
      </c>
      <c r="G46" s="193">
        <v>34015</v>
      </c>
      <c r="H46" s="149">
        <f t="shared" ca="1" si="0"/>
        <v>23</v>
      </c>
      <c r="I46" s="150" t="s">
        <v>387</v>
      </c>
      <c r="J46" s="151">
        <v>32600</v>
      </c>
      <c r="K46" s="152">
        <v>5</v>
      </c>
    </row>
    <row r="47" spans="1:11" x14ac:dyDescent="0.3">
      <c r="A47" s="145" t="s">
        <v>1335</v>
      </c>
      <c r="B47" s="146" t="s">
        <v>378</v>
      </c>
      <c r="C47" s="145" t="s">
        <v>408</v>
      </c>
      <c r="D47" s="147">
        <v>877574472</v>
      </c>
      <c r="E47" s="148">
        <v>2524100997</v>
      </c>
      <c r="F47" s="145" t="s">
        <v>385</v>
      </c>
      <c r="G47" s="193">
        <v>34303</v>
      </c>
      <c r="H47" s="149">
        <f t="shared" ca="1" si="0"/>
        <v>22</v>
      </c>
      <c r="I47" s="150"/>
      <c r="J47" s="151">
        <v>34680</v>
      </c>
      <c r="K47" s="152">
        <v>5</v>
      </c>
    </row>
    <row r="48" spans="1:11" x14ac:dyDescent="0.3">
      <c r="A48" s="145" t="s">
        <v>1222</v>
      </c>
      <c r="B48" s="146" t="s">
        <v>1381</v>
      </c>
      <c r="C48" s="145" t="s">
        <v>406</v>
      </c>
      <c r="D48" s="147">
        <v>462650472</v>
      </c>
      <c r="E48" s="148">
        <v>2521276517</v>
      </c>
      <c r="F48" s="145" t="s">
        <v>385</v>
      </c>
      <c r="G48" s="193">
        <v>34304</v>
      </c>
      <c r="H48" s="149">
        <f t="shared" ca="1" si="0"/>
        <v>22</v>
      </c>
      <c r="I48" s="150"/>
      <c r="J48" s="151">
        <v>79380</v>
      </c>
      <c r="K48" s="152">
        <v>1</v>
      </c>
    </row>
    <row r="49" spans="1:14" x14ac:dyDescent="0.3">
      <c r="A49" s="145" t="s">
        <v>722</v>
      </c>
      <c r="B49" s="146" t="s">
        <v>1383</v>
      </c>
      <c r="C49" s="145" t="s">
        <v>395</v>
      </c>
      <c r="D49" s="147">
        <v>768215237</v>
      </c>
      <c r="E49" s="148">
        <v>9195993367</v>
      </c>
      <c r="F49" s="145" t="s">
        <v>389</v>
      </c>
      <c r="G49" s="193">
        <v>34374</v>
      </c>
      <c r="H49" s="149">
        <f t="shared" ca="1" si="0"/>
        <v>22</v>
      </c>
      <c r="I49" s="150" t="s">
        <v>390</v>
      </c>
      <c r="J49" s="151">
        <v>13800</v>
      </c>
      <c r="K49" s="152">
        <v>3</v>
      </c>
    </row>
    <row r="50" spans="1:14" x14ac:dyDescent="0.3">
      <c r="A50" s="145" t="s">
        <v>987</v>
      </c>
      <c r="B50" s="146" t="s">
        <v>378</v>
      </c>
      <c r="C50" s="145" t="s">
        <v>399</v>
      </c>
      <c r="D50" s="147">
        <v>138607245</v>
      </c>
      <c r="E50" s="148">
        <v>2522140101</v>
      </c>
      <c r="F50" s="145" t="s">
        <v>385</v>
      </c>
      <c r="G50" s="193">
        <v>34955</v>
      </c>
      <c r="H50" s="149">
        <f t="shared" ca="1" si="0"/>
        <v>20</v>
      </c>
      <c r="I50" s="150"/>
      <c r="J50" s="151">
        <v>79220</v>
      </c>
      <c r="K50" s="152">
        <v>4</v>
      </c>
    </row>
    <row r="51" spans="1:14" x14ac:dyDescent="0.3">
      <c r="A51" s="145" t="s">
        <v>720</v>
      </c>
      <c r="B51" s="146" t="s">
        <v>1381</v>
      </c>
      <c r="C51" s="145" t="s">
        <v>395</v>
      </c>
      <c r="D51" s="147">
        <v>631405285</v>
      </c>
      <c r="E51" s="148">
        <v>2527491979</v>
      </c>
      <c r="F51" s="145" t="s">
        <v>386</v>
      </c>
      <c r="G51" s="193">
        <v>34429</v>
      </c>
      <c r="H51" s="149">
        <f t="shared" ca="1" si="0"/>
        <v>22</v>
      </c>
      <c r="I51" s="150" t="s">
        <v>391</v>
      </c>
      <c r="J51" s="151">
        <v>85920</v>
      </c>
      <c r="K51" s="152">
        <v>4</v>
      </c>
    </row>
    <row r="52" spans="1:14" x14ac:dyDescent="0.3">
      <c r="A52" s="145" t="s">
        <v>1250</v>
      </c>
      <c r="B52" s="146" t="s">
        <v>1380</v>
      </c>
      <c r="C52" s="145" t="s">
        <v>407</v>
      </c>
      <c r="D52" s="147">
        <v>593584018</v>
      </c>
      <c r="E52" s="148">
        <v>9194626281</v>
      </c>
      <c r="F52" s="145" t="s">
        <v>386</v>
      </c>
      <c r="G52" s="193">
        <v>34356</v>
      </c>
      <c r="H52" s="149">
        <f t="shared" ca="1" si="0"/>
        <v>22</v>
      </c>
      <c r="I52" s="150" t="s">
        <v>387</v>
      </c>
      <c r="J52" s="151">
        <v>67920</v>
      </c>
      <c r="K52" s="152">
        <v>4</v>
      </c>
    </row>
    <row r="53" spans="1:14" x14ac:dyDescent="0.3">
      <c r="A53" s="145" t="s">
        <v>679</v>
      </c>
      <c r="B53" s="146" t="s">
        <v>1505</v>
      </c>
      <c r="C53" s="145" t="s">
        <v>1379</v>
      </c>
      <c r="D53" s="147">
        <v>991656720</v>
      </c>
      <c r="E53" s="148">
        <v>2528138394</v>
      </c>
      <c r="F53" s="145" t="s">
        <v>386</v>
      </c>
      <c r="G53" s="193">
        <v>40349</v>
      </c>
      <c r="H53" s="149">
        <f t="shared" ca="1" si="0"/>
        <v>5</v>
      </c>
      <c r="I53" s="150" t="s">
        <v>393</v>
      </c>
      <c r="J53" s="151">
        <v>72830</v>
      </c>
      <c r="K53" s="152">
        <v>2</v>
      </c>
    </row>
    <row r="54" spans="1:14" x14ac:dyDescent="0.3">
      <c r="A54" s="145" t="s">
        <v>679</v>
      </c>
      <c r="B54" s="146" t="s">
        <v>1505</v>
      </c>
      <c r="C54" s="145" t="s">
        <v>1379</v>
      </c>
      <c r="D54" s="147">
        <v>991656720</v>
      </c>
      <c r="E54" s="148">
        <v>2528138394</v>
      </c>
      <c r="F54" s="145" t="s">
        <v>386</v>
      </c>
      <c r="G54" s="193">
        <v>40349</v>
      </c>
      <c r="H54" s="149">
        <f t="shared" ca="1" si="0"/>
        <v>5</v>
      </c>
      <c r="I54" s="150" t="s">
        <v>393</v>
      </c>
      <c r="J54" s="151">
        <v>72830</v>
      </c>
      <c r="K54" s="152">
        <v>2</v>
      </c>
    </row>
    <row r="55" spans="1:14" x14ac:dyDescent="0.3">
      <c r="A55" s="145" t="s">
        <v>780</v>
      </c>
      <c r="B55" s="146" t="s">
        <v>1381</v>
      </c>
      <c r="C55" s="145" t="s">
        <v>2310</v>
      </c>
      <c r="D55" s="147">
        <v>759350847</v>
      </c>
      <c r="E55" s="148">
        <v>2527474942</v>
      </c>
      <c r="F55" s="145" t="s">
        <v>386</v>
      </c>
      <c r="G55" s="193">
        <v>39299</v>
      </c>
      <c r="H55" s="149">
        <f t="shared" ca="1" si="0"/>
        <v>8</v>
      </c>
      <c r="I55" s="150" t="s">
        <v>387</v>
      </c>
      <c r="J55" s="151">
        <v>36630</v>
      </c>
      <c r="K55" s="152">
        <v>4</v>
      </c>
      <c r="M55" s="155"/>
      <c r="N55" s="153"/>
    </row>
    <row r="56" spans="1:14" x14ac:dyDescent="0.3">
      <c r="A56" s="145" t="s">
        <v>766</v>
      </c>
      <c r="B56" s="146" t="s">
        <v>1381</v>
      </c>
      <c r="C56" s="145" t="s">
        <v>395</v>
      </c>
      <c r="D56" s="147">
        <v>459522265</v>
      </c>
      <c r="E56" s="148">
        <v>2524633649</v>
      </c>
      <c r="F56" s="145" t="s">
        <v>386</v>
      </c>
      <c r="G56" s="193">
        <v>34477</v>
      </c>
      <c r="H56" s="149">
        <f t="shared" ca="1" si="0"/>
        <v>22</v>
      </c>
      <c r="I56" s="150" t="s">
        <v>390</v>
      </c>
      <c r="J56" s="151">
        <v>61400</v>
      </c>
      <c r="K56" s="152">
        <v>5</v>
      </c>
    </row>
    <row r="57" spans="1:14" x14ac:dyDescent="0.3">
      <c r="A57" s="145" t="s">
        <v>1166</v>
      </c>
      <c r="B57" s="146" t="s">
        <v>1381</v>
      </c>
      <c r="C57" s="145" t="s">
        <v>406</v>
      </c>
      <c r="D57" s="147">
        <v>503036433</v>
      </c>
      <c r="E57" s="148">
        <v>9192453666</v>
      </c>
      <c r="F57" s="145" t="s">
        <v>386</v>
      </c>
      <c r="G57" s="193">
        <v>34362</v>
      </c>
      <c r="H57" s="149">
        <f t="shared" ca="1" si="0"/>
        <v>22</v>
      </c>
      <c r="I57" s="150" t="s">
        <v>393</v>
      </c>
      <c r="J57" s="151">
        <v>77740</v>
      </c>
      <c r="K57" s="152">
        <v>1</v>
      </c>
    </row>
    <row r="58" spans="1:14" x14ac:dyDescent="0.3">
      <c r="A58" s="145" t="s">
        <v>891</v>
      </c>
      <c r="B58" s="146" t="s">
        <v>674</v>
      </c>
      <c r="C58" s="145" t="s">
        <v>399</v>
      </c>
      <c r="D58" s="147">
        <v>487810878</v>
      </c>
      <c r="E58" s="148">
        <v>9194555389</v>
      </c>
      <c r="F58" s="145" t="s">
        <v>386</v>
      </c>
      <c r="G58" s="193">
        <v>34970</v>
      </c>
      <c r="H58" s="149">
        <f t="shared" ca="1" si="0"/>
        <v>20</v>
      </c>
      <c r="I58" s="150" t="s">
        <v>391</v>
      </c>
      <c r="J58" s="151">
        <v>23330</v>
      </c>
      <c r="K58" s="152">
        <v>4</v>
      </c>
    </row>
    <row r="59" spans="1:14" x14ac:dyDescent="0.3">
      <c r="A59" s="145" t="s">
        <v>932</v>
      </c>
      <c r="B59" s="146" t="s">
        <v>1381</v>
      </c>
      <c r="C59" s="145" t="s">
        <v>399</v>
      </c>
      <c r="D59" s="147">
        <v>220781349</v>
      </c>
      <c r="E59" s="148">
        <v>2525185281</v>
      </c>
      <c r="F59" s="145" t="s">
        <v>385</v>
      </c>
      <c r="G59" s="193">
        <v>35051</v>
      </c>
      <c r="H59" s="149">
        <f t="shared" ca="1" si="0"/>
        <v>20</v>
      </c>
      <c r="I59" s="150"/>
      <c r="J59" s="151">
        <v>45770</v>
      </c>
      <c r="K59" s="152">
        <v>5</v>
      </c>
    </row>
    <row r="60" spans="1:14" x14ac:dyDescent="0.3">
      <c r="A60" s="145" t="s">
        <v>1258</v>
      </c>
      <c r="B60" s="146" t="s">
        <v>1505</v>
      </c>
      <c r="C60" s="145" t="s">
        <v>407</v>
      </c>
      <c r="D60" s="147">
        <v>781472289</v>
      </c>
      <c r="E60" s="148">
        <v>2528502926</v>
      </c>
      <c r="F60" s="145" t="s">
        <v>386</v>
      </c>
      <c r="G60" s="193">
        <v>34450</v>
      </c>
      <c r="H60" s="149">
        <f t="shared" ca="1" si="0"/>
        <v>22</v>
      </c>
      <c r="I60" s="150" t="s">
        <v>391</v>
      </c>
      <c r="J60" s="151">
        <v>63050</v>
      </c>
      <c r="K60" s="152">
        <v>3</v>
      </c>
    </row>
    <row r="61" spans="1:14" x14ac:dyDescent="0.3">
      <c r="A61" s="145" t="s">
        <v>1264</v>
      </c>
      <c r="B61" s="146" t="s">
        <v>1383</v>
      </c>
      <c r="C61" s="145" t="s">
        <v>407</v>
      </c>
      <c r="D61" s="147">
        <v>784064156</v>
      </c>
      <c r="E61" s="148">
        <v>9193355152</v>
      </c>
      <c r="F61" s="145" t="s">
        <v>386</v>
      </c>
      <c r="G61" s="193">
        <v>34506</v>
      </c>
      <c r="H61" s="149">
        <f t="shared" ca="1" si="0"/>
        <v>21</v>
      </c>
      <c r="I61" s="150" t="s">
        <v>387</v>
      </c>
      <c r="J61" s="151">
        <v>54830</v>
      </c>
      <c r="K61" s="152">
        <v>1</v>
      </c>
    </row>
    <row r="62" spans="1:14" x14ac:dyDescent="0.3">
      <c r="A62" s="145" t="s">
        <v>1183</v>
      </c>
      <c r="B62" s="146" t="s">
        <v>1381</v>
      </c>
      <c r="C62" s="145" t="s">
        <v>406</v>
      </c>
      <c r="D62" s="147">
        <v>561530671</v>
      </c>
      <c r="E62" s="148">
        <v>9192999652</v>
      </c>
      <c r="F62" s="145" t="s">
        <v>386</v>
      </c>
      <c r="G62" s="193">
        <v>34412</v>
      </c>
      <c r="H62" s="149">
        <f t="shared" ca="1" si="0"/>
        <v>22</v>
      </c>
      <c r="I62" s="150" t="s">
        <v>390</v>
      </c>
      <c r="J62" s="151">
        <v>54500</v>
      </c>
      <c r="K62" s="152">
        <v>5</v>
      </c>
    </row>
    <row r="63" spans="1:14" x14ac:dyDescent="0.3">
      <c r="A63" s="145" t="s">
        <v>717</v>
      </c>
      <c r="B63" s="146" t="s">
        <v>1383</v>
      </c>
      <c r="C63" s="145" t="s">
        <v>395</v>
      </c>
      <c r="D63" s="147">
        <v>260815239</v>
      </c>
      <c r="E63" s="148">
        <v>2523040292</v>
      </c>
      <c r="F63" s="145" t="s">
        <v>392</v>
      </c>
      <c r="G63" s="193">
        <v>34522</v>
      </c>
      <c r="H63" s="149">
        <f t="shared" ca="1" si="0"/>
        <v>21</v>
      </c>
      <c r="I63" s="150"/>
      <c r="J63" s="151">
        <v>14568</v>
      </c>
      <c r="K63" s="152">
        <v>3</v>
      </c>
    </row>
    <row r="64" spans="1:14" x14ac:dyDescent="0.3">
      <c r="A64" s="145" t="s">
        <v>1161</v>
      </c>
      <c r="B64" s="146" t="s">
        <v>1381</v>
      </c>
      <c r="C64" s="145" t="s">
        <v>406</v>
      </c>
      <c r="D64" s="147">
        <v>387131597</v>
      </c>
      <c r="E64" s="148">
        <v>9191963194</v>
      </c>
      <c r="F64" s="145" t="s">
        <v>385</v>
      </c>
      <c r="G64" s="193">
        <v>34417</v>
      </c>
      <c r="H64" s="149">
        <f t="shared" ca="1" si="0"/>
        <v>22</v>
      </c>
      <c r="I64" s="150"/>
      <c r="J64" s="151">
        <v>52750</v>
      </c>
      <c r="K64" s="152">
        <v>1</v>
      </c>
    </row>
    <row r="65" spans="1:11" x14ac:dyDescent="0.3">
      <c r="A65" s="145" t="s">
        <v>1362</v>
      </c>
      <c r="B65" s="146" t="s">
        <v>674</v>
      </c>
      <c r="C65" s="145" t="s">
        <v>408</v>
      </c>
      <c r="D65" s="147">
        <v>643984096</v>
      </c>
      <c r="E65" s="148">
        <v>9191630739</v>
      </c>
      <c r="F65" s="145" t="s">
        <v>385</v>
      </c>
      <c r="G65" s="193">
        <v>34315</v>
      </c>
      <c r="H65" s="149">
        <f t="shared" ca="1" si="0"/>
        <v>22</v>
      </c>
      <c r="I65" s="150"/>
      <c r="J65" s="151">
        <v>26020</v>
      </c>
      <c r="K65" s="152">
        <v>5</v>
      </c>
    </row>
    <row r="66" spans="1:11" x14ac:dyDescent="0.3">
      <c r="A66" s="145" t="s">
        <v>827</v>
      </c>
      <c r="B66" s="146" t="s">
        <v>1381</v>
      </c>
      <c r="C66" s="145" t="s">
        <v>397</v>
      </c>
      <c r="D66" s="147">
        <v>113699123</v>
      </c>
      <c r="E66" s="148">
        <v>2526563683</v>
      </c>
      <c r="F66" s="145" t="s">
        <v>386</v>
      </c>
      <c r="G66" s="193">
        <v>34019</v>
      </c>
      <c r="H66" s="149">
        <f t="shared" ref="H66:H129" ca="1" si="1">DATEDIF(G66,TODAY(),"Y")</f>
        <v>23</v>
      </c>
      <c r="I66" s="150" t="s">
        <v>393</v>
      </c>
      <c r="J66" s="151">
        <v>35360</v>
      </c>
      <c r="K66" s="152">
        <v>5</v>
      </c>
    </row>
    <row r="67" spans="1:11" x14ac:dyDescent="0.3">
      <c r="A67" s="145" t="s">
        <v>1268</v>
      </c>
      <c r="B67" s="146" t="s">
        <v>1383</v>
      </c>
      <c r="C67" s="145" t="s">
        <v>407</v>
      </c>
      <c r="D67" s="147">
        <v>622200296</v>
      </c>
      <c r="E67" s="148">
        <v>2526306545</v>
      </c>
      <c r="F67" s="145" t="s">
        <v>386</v>
      </c>
      <c r="G67" s="193">
        <v>34587</v>
      </c>
      <c r="H67" s="149">
        <f t="shared" ca="1" si="1"/>
        <v>21</v>
      </c>
      <c r="I67" s="150" t="s">
        <v>387</v>
      </c>
      <c r="J67" s="151">
        <v>65571</v>
      </c>
      <c r="K67" s="152">
        <v>3</v>
      </c>
    </row>
    <row r="68" spans="1:11" x14ac:dyDescent="0.3">
      <c r="A68" s="145" t="s">
        <v>1344</v>
      </c>
      <c r="B68" s="146" t="s">
        <v>1383</v>
      </c>
      <c r="C68" s="145" t="s">
        <v>408</v>
      </c>
      <c r="D68" s="147">
        <v>970466937</v>
      </c>
      <c r="E68" s="148">
        <v>9192042331</v>
      </c>
      <c r="F68" s="145" t="s">
        <v>385</v>
      </c>
      <c r="G68" s="193">
        <v>34397</v>
      </c>
      <c r="H68" s="149">
        <f t="shared" ca="1" si="1"/>
        <v>22</v>
      </c>
      <c r="I68" s="150"/>
      <c r="J68" s="151">
        <v>62480</v>
      </c>
      <c r="K68" s="152">
        <v>5</v>
      </c>
    </row>
    <row r="69" spans="1:11" x14ac:dyDescent="0.3">
      <c r="A69" s="145" t="s">
        <v>758</v>
      </c>
      <c r="B69" s="146" t="s">
        <v>1380</v>
      </c>
      <c r="C69" s="145" t="s">
        <v>395</v>
      </c>
      <c r="D69" s="147">
        <v>403504590</v>
      </c>
      <c r="E69" s="148">
        <v>9192400511</v>
      </c>
      <c r="F69" s="145" t="s">
        <v>385</v>
      </c>
      <c r="G69" s="193">
        <v>34580</v>
      </c>
      <c r="H69" s="149">
        <f t="shared" ca="1" si="1"/>
        <v>21</v>
      </c>
      <c r="I69" s="150"/>
      <c r="J69" s="151">
        <v>64460</v>
      </c>
      <c r="K69" s="152">
        <v>1</v>
      </c>
    </row>
    <row r="70" spans="1:11" x14ac:dyDescent="0.3">
      <c r="A70" s="145" t="s">
        <v>772</v>
      </c>
      <c r="B70" s="146" t="s">
        <v>1380</v>
      </c>
      <c r="C70" s="145" t="s">
        <v>1385</v>
      </c>
      <c r="D70" s="147">
        <v>938508346</v>
      </c>
      <c r="E70" s="148">
        <v>2526738901</v>
      </c>
      <c r="F70" s="145" t="s">
        <v>385</v>
      </c>
      <c r="G70" s="193">
        <v>34147</v>
      </c>
      <c r="H70" s="149">
        <f t="shared" ca="1" si="1"/>
        <v>22</v>
      </c>
      <c r="I70" s="150"/>
      <c r="J70" s="151">
        <v>80050</v>
      </c>
      <c r="K70" s="152">
        <v>2</v>
      </c>
    </row>
    <row r="71" spans="1:11" x14ac:dyDescent="0.3">
      <c r="A71" s="145" t="s">
        <v>1170</v>
      </c>
      <c r="B71" s="146" t="s">
        <v>1381</v>
      </c>
      <c r="C71" s="145" t="s">
        <v>406</v>
      </c>
      <c r="D71" s="147">
        <v>880747384</v>
      </c>
      <c r="E71" s="148">
        <v>9195220001</v>
      </c>
      <c r="F71" s="145" t="s">
        <v>386</v>
      </c>
      <c r="G71" s="193">
        <v>34428</v>
      </c>
      <c r="H71" s="149">
        <f t="shared" ca="1" si="1"/>
        <v>22</v>
      </c>
      <c r="I71" s="150" t="s">
        <v>393</v>
      </c>
      <c r="J71" s="151">
        <v>79400</v>
      </c>
      <c r="K71" s="152">
        <v>4</v>
      </c>
    </row>
    <row r="72" spans="1:11" x14ac:dyDescent="0.3">
      <c r="A72" s="145" t="s">
        <v>842</v>
      </c>
      <c r="B72" s="146" t="s">
        <v>1381</v>
      </c>
      <c r="C72" s="145" t="s">
        <v>397</v>
      </c>
      <c r="D72" s="147">
        <v>503349830</v>
      </c>
      <c r="E72" s="148">
        <v>9191999230</v>
      </c>
      <c r="F72" s="145" t="s">
        <v>386</v>
      </c>
      <c r="G72" s="193">
        <v>34307</v>
      </c>
      <c r="H72" s="149">
        <f t="shared" ca="1" si="1"/>
        <v>22</v>
      </c>
      <c r="I72" s="150" t="s">
        <v>391</v>
      </c>
      <c r="J72" s="151">
        <v>32140</v>
      </c>
      <c r="K72" s="152">
        <v>2</v>
      </c>
    </row>
    <row r="73" spans="1:11" x14ac:dyDescent="0.3">
      <c r="A73" s="145" t="s">
        <v>869</v>
      </c>
      <c r="B73" s="146" t="s">
        <v>1381</v>
      </c>
      <c r="C73" s="145" t="s">
        <v>399</v>
      </c>
      <c r="D73" s="147">
        <v>380653169</v>
      </c>
      <c r="E73" s="148">
        <v>9194743535</v>
      </c>
      <c r="F73" s="145" t="s">
        <v>386</v>
      </c>
      <c r="G73" s="193">
        <v>35053</v>
      </c>
      <c r="H73" s="149">
        <f t="shared" ca="1" si="1"/>
        <v>20</v>
      </c>
      <c r="I73" s="150" t="s">
        <v>391</v>
      </c>
      <c r="J73" s="151">
        <v>81980</v>
      </c>
      <c r="K73" s="152">
        <v>2</v>
      </c>
    </row>
    <row r="74" spans="1:11" x14ac:dyDescent="0.3">
      <c r="A74" s="145" t="s">
        <v>849</v>
      </c>
      <c r="B74" s="146" t="s">
        <v>1383</v>
      </c>
      <c r="C74" s="145" t="s">
        <v>397</v>
      </c>
      <c r="D74" s="147">
        <v>927043360</v>
      </c>
      <c r="E74" s="148">
        <v>2526053287</v>
      </c>
      <c r="F74" s="145" t="s">
        <v>385</v>
      </c>
      <c r="G74" s="193">
        <v>34326</v>
      </c>
      <c r="H74" s="149">
        <f t="shared" ca="1" si="1"/>
        <v>22</v>
      </c>
      <c r="I74" s="150"/>
      <c r="J74" s="151">
        <v>22320</v>
      </c>
      <c r="K74" s="152">
        <v>2</v>
      </c>
    </row>
    <row r="75" spans="1:11" x14ac:dyDescent="0.3">
      <c r="A75" s="145" t="s">
        <v>723</v>
      </c>
      <c r="B75" s="146" t="s">
        <v>1383</v>
      </c>
      <c r="C75" s="145" t="s">
        <v>395</v>
      </c>
      <c r="D75" s="147">
        <v>667812117</v>
      </c>
      <c r="E75" s="148">
        <v>2526396432</v>
      </c>
      <c r="F75" s="145" t="s">
        <v>386</v>
      </c>
      <c r="G75" s="193">
        <v>34648</v>
      </c>
      <c r="H75" s="149">
        <f t="shared" ca="1" si="1"/>
        <v>21</v>
      </c>
      <c r="I75" s="150" t="s">
        <v>390</v>
      </c>
      <c r="J75" s="151">
        <v>31830</v>
      </c>
      <c r="K75" s="152">
        <v>3</v>
      </c>
    </row>
    <row r="76" spans="1:11" x14ac:dyDescent="0.3">
      <c r="A76" s="145" t="s">
        <v>2584</v>
      </c>
      <c r="B76" s="146" t="s">
        <v>378</v>
      </c>
      <c r="C76" s="145" t="s">
        <v>399</v>
      </c>
      <c r="D76" s="147">
        <v>427260216</v>
      </c>
      <c r="E76" s="148">
        <v>9198999194</v>
      </c>
      <c r="F76" s="145" t="s">
        <v>389</v>
      </c>
      <c r="G76" s="193">
        <v>35065</v>
      </c>
      <c r="H76" s="149">
        <f t="shared" ca="1" si="1"/>
        <v>20</v>
      </c>
      <c r="I76" s="150" t="s">
        <v>390</v>
      </c>
      <c r="J76" s="151">
        <v>18895</v>
      </c>
      <c r="K76" s="152">
        <v>4</v>
      </c>
    </row>
    <row r="77" spans="1:11" x14ac:dyDescent="0.3">
      <c r="A77" s="145" t="s">
        <v>776</v>
      </c>
      <c r="B77" s="146" t="s">
        <v>378</v>
      </c>
      <c r="C77" s="145" t="s">
        <v>1385</v>
      </c>
      <c r="D77" s="147">
        <v>719937584</v>
      </c>
      <c r="E77" s="148">
        <v>9191653055</v>
      </c>
      <c r="F77" s="145" t="s">
        <v>386</v>
      </c>
      <c r="G77" s="193">
        <v>34349</v>
      </c>
      <c r="H77" s="149">
        <f t="shared" ca="1" si="1"/>
        <v>22</v>
      </c>
      <c r="I77" s="150" t="s">
        <v>391</v>
      </c>
      <c r="J77" s="151">
        <v>37620</v>
      </c>
      <c r="K77" s="152">
        <v>5</v>
      </c>
    </row>
    <row r="78" spans="1:11" x14ac:dyDescent="0.3">
      <c r="A78" s="145" t="s">
        <v>1412</v>
      </c>
      <c r="B78" s="146" t="s">
        <v>1381</v>
      </c>
      <c r="C78" s="145" t="s">
        <v>408</v>
      </c>
      <c r="D78" s="147">
        <v>111616346</v>
      </c>
      <c r="E78" s="148">
        <v>2525717431</v>
      </c>
      <c r="F78" s="145" t="s">
        <v>385</v>
      </c>
      <c r="G78" s="193">
        <v>34408</v>
      </c>
      <c r="H78" s="149">
        <f t="shared" ca="1" si="1"/>
        <v>22</v>
      </c>
      <c r="I78" s="150"/>
      <c r="J78" s="151">
        <v>61134</v>
      </c>
      <c r="K78" s="152">
        <v>4</v>
      </c>
    </row>
    <row r="79" spans="1:11" x14ac:dyDescent="0.3">
      <c r="A79" s="145" t="s">
        <v>1339</v>
      </c>
      <c r="B79" s="146" t="s">
        <v>1383</v>
      </c>
      <c r="C79" s="145" t="s">
        <v>408</v>
      </c>
      <c r="D79" s="147">
        <v>144722757</v>
      </c>
      <c r="E79" s="148">
        <v>9196060038</v>
      </c>
      <c r="F79" s="145" t="s">
        <v>385</v>
      </c>
      <c r="G79" s="193">
        <v>34464</v>
      </c>
      <c r="H79" s="149">
        <f t="shared" ca="1" si="1"/>
        <v>22</v>
      </c>
      <c r="I79" s="150"/>
      <c r="J79" s="151">
        <v>57500</v>
      </c>
      <c r="K79" s="152">
        <v>1</v>
      </c>
    </row>
    <row r="80" spans="1:11" x14ac:dyDescent="0.3">
      <c r="A80" s="145" t="s">
        <v>1015</v>
      </c>
      <c r="B80" s="146" t="s">
        <v>674</v>
      </c>
      <c r="C80" s="145" t="s">
        <v>399</v>
      </c>
      <c r="D80" s="147">
        <v>366740174</v>
      </c>
      <c r="E80" s="148">
        <v>2521549933</v>
      </c>
      <c r="F80" s="145" t="s">
        <v>392</v>
      </c>
      <c r="G80" s="193">
        <v>35067</v>
      </c>
      <c r="H80" s="149">
        <f t="shared" ca="1" si="1"/>
        <v>20</v>
      </c>
      <c r="I80" s="150"/>
      <c r="J80" s="151">
        <v>30416</v>
      </c>
      <c r="K80" s="152">
        <v>1</v>
      </c>
    </row>
    <row r="81" spans="1:11" x14ac:dyDescent="0.3">
      <c r="A81" s="145" t="s">
        <v>1276</v>
      </c>
      <c r="B81" s="146" t="s">
        <v>1383</v>
      </c>
      <c r="C81" s="145" t="s">
        <v>407</v>
      </c>
      <c r="D81" s="147">
        <v>693965055</v>
      </c>
      <c r="E81" s="148">
        <v>2527853314</v>
      </c>
      <c r="F81" s="145" t="s">
        <v>386</v>
      </c>
      <c r="G81" s="193">
        <v>34613</v>
      </c>
      <c r="H81" s="149">
        <f t="shared" ca="1" si="1"/>
        <v>21</v>
      </c>
      <c r="I81" s="150" t="s">
        <v>387</v>
      </c>
      <c r="J81" s="151">
        <v>68470</v>
      </c>
      <c r="K81" s="152">
        <v>4</v>
      </c>
    </row>
    <row r="82" spans="1:11" x14ac:dyDescent="0.3">
      <c r="A82" s="145" t="s">
        <v>927</v>
      </c>
      <c r="B82" s="146" t="s">
        <v>674</v>
      </c>
      <c r="C82" s="145" t="s">
        <v>399</v>
      </c>
      <c r="D82" s="147">
        <v>647552282</v>
      </c>
      <c r="E82" s="148">
        <v>9193392642</v>
      </c>
      <c r="F82" s="145" t="s">
        <v>385</v>
      </c>
      <c r="G82" s="193">
        <v>35167</v>
      </c>
      <c r="H82" s="149">
        <f t="shared" ca="1" si="1"/>
        <v>20</v>
      </c>
      <c r="I82" s="150"/>
      <c r="J82" s="151">
        <v>35460</v>
      </c>
      <c r="K82" s="152">
        <v>3</v>
      </c>
    </row>
    <row r="83" spans="1:11" x14ac:dyDescent="0.3">
      <c r="A83" s="145" t="s">
        <v>890</v>
      </c>
      <c r="B83" s="146" t="s">
        <v>1381</v>
      </c>
      <c r="C83" s="145" t="s">
        <v>399</v>
      </c>
      <c r="D83" s="147">
        <v>775217609</v>
      </c>
      <c r="E83" s="148">
        <v>9191591006</v>
      </c>
      <c r="F83" s="145" t="s">
        <v>386</v>
      </c>
      <c r="G83" s="193">
        <v>35306</v>
      </c>
      <c r="H83" s="149">
        <f t="shared" ca="1" si="1"/>
        <v>19</v>
      </c>
      <c r="I83" s="150" t="s">
        <v>391</v>
      </c>
      <c r="J83" s="151">
        <v>24710</v>
      </c>
      <c r="K83" s="152">
        <v>2</v>
      </c>
    </row>
    <row r="84" spans="1:11" x14ac:dyDescent="0.3">
      <c r="A84" s="145" t="s">
        <v>1210</v>
      </c>
      <c r="B84" s="146" t="s">
        <v>1383</v>
      </c>
      <c r="C84" s="145" t="s">
        <v>406</v>
      </c>
      <c r="D84" s="147">
        <v>828395582</v>
      </c>
      <c r="E84" s="148">
        <v>9198591986</v>
      </c>
      <c r="F84" s="145" t="s">
        <v>386</v>
      </c>
      <c r="G84" s="193">
        <v>34475</v>
      </c>
      <c r="H84" s="149">
        <f t="shared" ca="1" si="1"/>
        <v>22</v>
      </c>
      <c r="I84" s="150" t="s">
        <v>388</v>
      </c>
      <c r="J84" s="151">
        <v>71680</v>
      </c>
      <c r="K84" s="152">
        <v>4</v>
      </c>
    </row>
    <row r="85" spans="1:11" x14ac:dyDescent="0.3">
      <c r="A85" s="145" t="s">
        <v>1318</v>
      </c>
      <c r="B85" s="146" t="s">
        <v>1383</v>
      </c>
      <c r="C85" s="145" t="s">
        <v>408</v>
      </c>
      <c r="D85" s="147">
        <v>283476654</v>
      </c>
      <c r="E85" s="148">
        <v>9197049910</v>
      </c>
      <c r="F85" s="145" t="s">
        <v>386</v>
      </c>
      <c r="G85" s="193">
        <v>34583</v>
      </c>
      <c r="H85" s="149">
        <f t="shared" ca="1" si="1"/>
        <v>21</v>
      </c>
      <c r="I85" s="150" t="s">
        <v>390</v>
      </c>
      <c r="J85" s="151">
        <v>46550</v>
      </c>
      <c r="K85" s="152">
        <v>4</v>
      </c>
    </row>
    <row r="86" spans="1:11" x14ac:dyDescent="0.3">
      <c r="A86" s="145" t="s">
        <v>1049</v>
      </c>
      <c r="B86" s="146" t="s">
        <v>1380</v>
      </c>
      <c r="C86" s="145" t="s">
        <v>402</v>
      </c>
      <c r="D86" s="147">
        <v>154984918</v>
      </c>
      <c r="E86" s="148">
        <v>2521575684</v>
      </c>
      <c r="F86" s="145" t="s">
        <v>386</v>
      </c>
      <c r="G86" s="193">
        <v>34309</v>
      </c>
      <c r="H86" s="149">
        <f t="shared" ca="1" si="1"/>
        <v>22</v>
      </c>
      <c r="I86" s="150" t="s">
        <v>387</v>
      </c>
      <c r="J86" s="151">
        <v>22900</v>
      </c>
      <c r="K86" s="152">
        <v>1</v>
      </c>
    </row>
    <row r="87" spans="1:11" x14ac:dyDescent="0.3">
      <c r="A87" s="145" t="s">
        <v>1387</v>
      </c>
      <c r="B87" s="146" t="s">
        <v>1383</v>
      </c>
      <c r="C87" s="145" t="s">
        <v>2311</v>
      </c>
      <c r="D87" s="147">
        <v>183135788</v>
      </c>
      <c r="E87" s="148">
        <v>2521198851</v>
      </c>
      <c r="F87" s="145" t="s">
        <v>385</v>
      </c>
      <c r="G87" s="193">
        <v>34905</v>
      </c>
      <c r="H87" s="149">
        <f t="shared" ca="1" si="1"/>
        <v>20</v>
      </c>
      <c r="I87" s="150"/>
      <c r="J87" s="151">
        <v>60760</v>
      </c>
      <c r="K87" s="152">
        <v>2</v>
      </c>
    </row>
    <row r="88" spans="1:11" x14ac:dyDescent="0.3">
      <c r="A88" s="145" t="s">
        <v>1364</v>
      </c>
      <c r="B88" s="146" t="s">
        <v>378</v>
      </c>
      <c r="C88" s="145" t="s">
        <v>408</v>
      </c>
      <c r="D88" s="147">
        <v>741258203</v>
      </c>
      <c r="E88" s="148">
        <v>9195157707</v>
      </c>
      <c r="F88" s="145" t="s">
        <v>385</v>
      </c>
      <c r="G88" s="193">
        <v>34691</v>
      </c>
      <c r="H88" s="149">
        <f t="shared" ca="1" si="1"/>
        <v>21</v>
      </c>
      <c r="I88" s="150"/>
      <c r="J88" s="151">
        <v>59128</v>
      </c>
      <c r="K88" s="152">
        <v>4</v>
      </c>
    </row>
    <row r="89" spans="1:11" x14ac:dyDescent="0.3">
      <c r="A89" s="145" t="s">
        <v>1196</v>
      </c>
      <c r="B89" s="146" t="s">
        <v>378</v>
      </c>
      <c r="C89" s="145" t="s">
        <v>406</v>
      </c>
      <c r="D89" s="147">
        <v>452255054</v>
      </c>
      <c r="E89" s="148">
        <v>9196114005</v>
      </c>
      <c r="F89" s="145" t="s">
        <v>385</v>
      </c>
      <c r="G89" s="193">
        <v>34480</v>
      </c>
      <c r="H89" s="149">
        <f t="shared" ca="1" si="1"/>
        <v>22</v>
      </c>
      <c r="I89" s="150"/>
      <c r="J89" s="151">
        <v>50840</v>
      </c>
      <c r="K89" s="152">
        <v>4</v>
      </c>
    </row>
    <row r="90" spans="1:11" x14ac:dyDescent="0.3">
      <c r="A90" s="145" t="s">
        <v>1152</v>
      </c>
      <c r="B90" s="146" t="s">
        <v>378</v>
      </c>
      <c r="C90" s="145" t="s">
        <v>406</v>
      </c>
      <c r="D90" s="147">
        <v>433314045</v>
      </c>
      <c r="E90" s="148">
        <v>2522543210</v>
      </c>
      <c r="F90" s="145" t="s">
        <v>385</v>
      </c>
      <c r="G90" s="193">
        <v>34540</v>
      </c>
      <c r="H90" s="149">
        <f t="shared" ca="1" si="1"/>
        <v>21</v>
      </c>
      <c r="I90" s="150"/>
      <c r="J90" s="151">
        <v>47590</v>
      </c>
      <c r="K90" s="152">
        <v>3</v>
      </c>
    </row>
    <row r="91" spans="1:11" x14ac:dyDescent="0.3">
      <c r="A91" s="145" t="s">
        <v>1246</v>
      </c>
      <c r="B91" s="146" t="s">
        <v>1381</v>
      </c>
      <c r="C91" s="145" t="s">
        <v>407</v>
      </c>
      <c r="D91" s="147">
        <v>627977314</v>
      </c>
      <c r="E91" s="148">
        <v>2521525844</v>
      </c>
      <c r="F91" s="145" t="s">
        <v>386</v>
      </c>
      <c r="G91" s="193">
        <v>34754</v>
      </c>
      <c r="H91" s="149">
        <f t="shared" ca="1" si="1"/>
        <v>21</v>
      </c>
      <c r="I91" s="150" t="s">
        <v>388</v>
      </c>
      <c r="J91" s="151">
        <v>86240</v>
      </c>
      <c r="K91" s="152">
        <v>1</v>
      </c>
    </row>
    <row r="92" spans="1:11" x14ac:dyDescent="0.3">
      <c r="A92" s="145" t="s">
        <v>1211</v>
      </c>
      <c r="B92" s="146" t="s">
        <v>378</v>
      </c>
      <c r="C92" s="145" t="s">
        <v>406</v>
      </c>
      <c r="D92" s="147">
        <v>808012612</v>
      </c>
      <c r="E92" s="148">
        <v>9193717553</v>
      </c>
      <c r="F92" s="145" t="s">
        <v>385</v>
      </c>
      <c r="G92" s="193">
        <v>34560</v>
      </c>
      <c r="H92" s="149">
        <f t="shared" ca="1" si="1"/>
        <v>21</v>
      </c>
      <c r="I92" s="150"/>
      <c r="J92" s="151">
        <v>60550</v>
      </c>
      <c r="K92" s="152">
        <v>2</v>
      </c>
    </row>
    <row r="93" spans="1:11" x14ac:dyDescent="0.3">
      <c r="A93" s="145" t="s">
        <v>911</v>
      </c>
      <c r="B93" s="146" t="s">
        <v>1383</v>
      </c>
      <c r="C93" s="145" t="s">
        <v>1386</v>
      </c>
      <c r="D93" s="147">
        <v>285295419</v>
      </c>
      <c r="E93" s="148">
        <v>9197904981</v>
      </c>
      <c r="F93" s="145" t="s">
        <v>392</v>
      </c>
      <c r="G93" s="193">
        <v>34060</v>
      </c>
      <c r="H93" s="149">
        <f t="shared" ca="1" si="1"/>
        <v>23</v>
      </c>
      <c r="I93" s="150"/>
      <c r="J93" s="151">
        <v>33232</v>
      </c>
      <c r="K93" s="152">
        <v>4</v>
      </c>
    </row>
    <row r="94" spans="1:11" x14ac:dyDescent="0.3">
      <c r="A94" s="145" t="s">
        <v>1053</v>
      </c>
      <c r="B94" s="146" t="s">
        <v>1383</v>
      </c>
      <c r="C94" s="145" t="s">
        <v>402</v>
      </c>
      <c r="D94" s="147">
        <v>751878224</v>
      </c>
      <c r="E94" s="148">
        <v>9194713628</v>
      </c>
      <c r="F94" s="145" t="s">
        <v>386</v>
      </c>
      <c r="G94" s="193">
        <v>34508</v>
      </c>
      <c r="H94" s="149">
        <f t="shared" ca="1" si="1"/>
        <v>21</v>
      </c>
      <c r="I94" s="150" t="s">
        <v>390</v>
      </c>
      <c r="J94" s="151">
        <v>87120</v>
      </c>
      <c r="K94" s="152">
        <v>3</v>
      </c>
    </row>
    <row r="95" spans="1:11" x14ac:dyDescent="0.3">
      <c r="A95" s="145" t="s">
        <v>971</v>
      </c>
      <c r="B95" s="146" t="s">
        <v>1381</v>
      </c>
      <c r="C95" s="145" t="s">
        <v>399</v>
      </c>
      <c r="D95" s="147">
        <v>219245495</v>
      </c>
      <c r="E95" s="148">
        <v>9198256039</v>
      </c>
      <c r="F95" s="145" t="s">
        <v>385</v>
      </c>
      <c r="G95" s="193">
        <v>35327</v>
      </c>
      <c r="H95" s="149">
        <f t="shared" ca="1" si="1"/>
        <v>19</v>
      </c>
      <c r="I95" s="150"/>
      <c r="J95" s="151">
        <v>63310</v>
      </c>
      <c r="K95" s="152">
        <v>3</v>
      </c>
    </row>
    <row r="96" spans="1:11" x14ac:dyDescent="0.3">
      <c r="A96" s="145" t="s">
        <v>1332</v>
      </c>
      <c r="B96" s="146" t="s">
        <v>1381</v>
      </c>
      <c r="C96" s="145" t="s">
        <v>408</v>
      </c>
      <c r="D96" s="147">
        <v>693214759</v>
      </c>
      <c r="E96" s="148">
        <v>9192683895</v>
      </c>
      <c r="F96" s="145" t="s">
        <v>386</v>
      </c>
      <c r="G96" s="193">
        <v>34708</v>
      </c>
      <c r="H96" s="149">
        <f t="shared" ca="1" si="1"/>
        <v>21</v>
      </c>
      <c r="I96" s="150" t="s">
        <v>390</v>
      </c>
      <c r="J96" s="151">
        <v>62780</v>
      </c>
      <c r="K96" s="152">
        <v>3</v>
      </c>
    </row>
    <row r="97" spans="1:13" x14ac:dyDescent="0.3">
      <c r="A97" s="145" t="s">
        <v>918</v>
      </c>
      <c r="B97" s="146" t="s">
        <v>1380</v>
      </c>
      <c r="C97" s="145" t="s">
        <v>399</v>
      </c>
      <c r="D97" s="147">
        <v>720538680</v>
      </c>
      <c r="E97" s="148">
        <v>2522126686</v>
      </c>
      <c r="F97" s="145" t="s">
        <v>386</v>
      </c>
      <c r="G97" s="193">
        <v>35385</v>
      </c>
      <c r="H97" s="149">
        <f t="shared" ca="1" si="1"/>
        <v>19</v>
      </c>
      <c r="I97" s="150" t="s">
        <v>387</v>
      </c>
      <c r="J97" s="151">
        <v>81010</v>
      </c>
      <c r="K97" s="152">
        <v>4</v>
      </c>
    </row>
    <row r="98" spans="1:13" x14ac:dyDescent="0.3">
      <c r="A98" s="145" t="s">
        <v>846</v>
      </c>
      <c r="B98" s="146" t="s">
        <v>378</v>
      </c>
      <c r="C98" s="145" t="s">
        <v>397</v>
      </c>
      <c r="D98" s="147">
        <v>304068732</v>
      </c>
      <c r="E98" s="148">
        <v>2523919445</v>
      </c>
      <c r="F98" s="145" t="s">
        <v>389</v>
      </c>
      <c r="G98" s="193">
        <v>34611</v>
      </c>
      <c r="H98" s="149">
        <f t="shared" ca="1" si="1"/>
        <v>21</v>
      </c>
      <c r="I98" s="150" t="s">
        <v>387</v>
      </c>
      <c r="J98" s="151">
        <v>34110</v>
      </c>
      <c r="K98" s="152">
        <v>4</v>
      </c>
    </row>
    <row r="99" spans="1:13" x14ac:dyDescent="0.3">
      <c r="A99" s="145" t="s">
        <v>935</v>
      </c>
      <c r="B99" s="146" t="s">
        <v>378</v>
      </c>
      <c r="C99" s="145" t="s">
        <v>399</v>
      </c>
      <c r="D99" s="147">
        <v>865073824</v>
      </c>
      <c r="E99" s="148">
        <v>2524785979</v>
      </c>
      <c r="F99" s="145" t="s">
        <v>386</v>
      </c>
      <c r="G99" s="193">
        <v>35443</v>
      </c>
      <c r="H99" s="149">
        <f t="shared" ca="1" si="1"/>
        <v>19</v>
      </c>
      <c r="I99" s="150" t="s">
        <v>388</v>
      </c>
      <c r="J99" s="151">
        <v>34480</v>
      </c>
      <c r="K99" s="152">
        <v>3</v>
      </c>
    </row>
    <row r="100" spans="1:13" x14ac:dyDescent="0.3">
      <c r="A100" s="145" t="s">
        <v>811</v>
      </c>
      <c r="B100" s="146" t="s">
        <v>1381</v>
      </c>
      <c r="C100" s="145" t="s">
        <v>396</v>
      </c>
      <c r="D100" s="147">
        <v>999789446</v>
      </c>
      <c r="E100" s="148">
        <v>2521696804</v>
      </c>
      <c r="F100" s="145" t="s">
        <v>386</v>
      </c>
      <c r="G100" s="193">
        <v>36231</v>
      </c>
      <c r="H100" s="149">
        <f t="shared" ca="1" si="1"/>
        <v>17</v>
      </c>
      <c r="I100" s="150" t="s">
        <v>387</v>
      </c>
      <c r="J100" s="151">
        <v>66740</v>
      </c>
      <c r="K100" s="152">
        <v>2</v>
      </c>
    </row>
    <row r="101" spans="1:13" x14ac:dyDescent="0.3">
      <c r="A101" s="145" t="s">
        <v>811</v>
      </c>
      <c r="B101" s="146" t="s">
        <v>1381</v>
      </c>
      <c r="C101" s="145" t="s">
        <v>396</v>
      </c>
      <c r="D101" s="147">
        <v>999789446</v>
      </c>
      <c r="E101" s="148">
        <v>2521696804</v>
      </c>
      <c r="F101" s="145" t="s">
        <v>386</v>
      </c>
      <c r="G101" s="193">
        <v>36231</v>
      </c>
      <c r="H101" s="149">
        <f t="shared" ca="1" si="1"/>
        <v>17</v>
      </c>
      <c r="I101" s="150" t="s">
        <v>387</v>
      </c>
      <c r="J101" s="151">
        <v>66740</v>
      </c>
      <c r="K101" s="152">
        <v>2</v>
      </c>
    </row>
    <row r="102" spans="1:13" x14ac:dyDescent="0.3">
      <c r="A102" s="145" t="s">
        <v>1019</v>
      </c>
      <c r="B102" s="146" t="s">
        <v>1380</v>
      </c>
      <c r="C102" s="145" t="s">
        <v>399</v>
      </c>
      <c r="D102" s="147">
        <v>783624212</v>
      </c>
      <c r="E102" s="148">
        <v>9193164024</v>
      </c>
      <c r="F102" s="145" t="s">
        <v>389</v>
      </c>
      <c r="G102" s="193">
        <v>35485</v>
      </c>
      <c r="H102" s="149">
        <f t="shared" ca="1" si="1"/>
        <v>19</v>
      </c>
      <c r="I102" s="150" t="s">
        <v>390</v>
      </c>
      <c r="J102" s="151">
        <v>15260</v>
      </c>
      <c r="K102" s="152">
        <v>2</v>
      </c>
    </row>
    <row r="103" spans="1:13" x14ac:dyDescent="0.3">
      <c r="A103" s="145" t="s">
        <v>902</v>
      </c>
      <c r="B103" s="146" t="s">
        <v>1505</v>
      </c>
      <c r="C103" s="145" t="s">
        <v>399</v>
      </c>
      <c r="D103" s="147">
        <v>165917010</v>
      </c>
      <c r="E103" s="148">
        <v>2527038033</v>
      </c>
      <c r="F103" s="145" t="s">
        <v>385</v>
      </c>
      <c r="G103" s="193">
        <v>35573</v>
      </c>
      <c r="H103" s="149">
        <f t="shared" ca="1" si="1"/>
        <v>19</v>
      </c>
      <c r="I103" s="150"/>
      <c r="J103" s="151">
        <v>80690</v>
      </c>
      <c r="K103" s="152">
        <v>3</v>
      </c>
    </row>
    <row r="104" spans="1:13" x14ac:dyDescent="0.3">
      <c r="A104" s="145" t="s">
        <v>1178</v>
      </c>
      <c r="B104" s="146" t="s">
        <v>378</v>
      </c>
      <c r="C104" s="145" t="s">
        <v>406</v>
      </c>
      <c r="D104" s="147">
        <v>378882665</v>
      </c>
      <c r="E104" s="148">
        <v>2526079829</v>
      </c>
      <c r="F104" s="145" t="s">
        <v>389</v>
      </c>
      <c r="G104" s="193">
        <v>34573</v>
      </c>
      <c r="H104" s="149">
        <f t="shared" ca="1" si="1"/>
        <v>21</v>
      </c>
      <c r="I104" s="150" t="s">
        <v>387</v>
      </c>
      <c r="J104" s="151">
        <v>46380</v>
      </c>
      <c r="K104" s="152">
        <v>3</v>
      </c>
    </row>
    <row r="105" spans="1:13" x14ac:dyDescent="0.3">
      <c r="A105" s="145" t="s">
        <v>925</v>
      </c>
      <c r="B105" s="146" t="s">
        <v>1380</v>
      </c>
      <c r="C105" s="145" t="s">
        <v>399</v>
      </c>
      <c r="D105" s="147">
        <v>944793994</v>
      </c>
      <c r="E105" s="148">
        <v>2525725646</v>
      </c>
      <c r="F105" s="145" t="s">
        <v>386</v>
      </c>
      <c r="G105" s="193">
        <v>35687</v>
      </c>
      <c r="H105" s="149">
        <f t="shared" ca="1" si="1"/>
        <v>18</v>
      </c>
      <c r="I105" s="150" t="s">
        <v>387</v>
      </c>
      <c r="J105" s="151">
        <v>24300</v>
      </c>
      <c r="K105" s="152">
        <v>3</v>
      </c>
    </row>
    <row r="106" spans="1:13" x14ac:dyDescent="0.3">
      <c r="A106" s="145" t="s">
        <v>1372</v>
      </c>
      <c r="B106" s="146" t="s">
        <v>378</v>
      </c>
      <c r="C106" s="145" t="s">
        <v>408</v>
      </c>
      <c r="D106" s="147">
        <v>610340294</v>
      </c>
      <c r="E106" s="148">
        <v>9198443818</v>
      </c>
      <c r="F106" s="145" t="s">
        <v>385</v>
      </c>
      <c r="G106" s="193">
        <v>34722</v>
      </c>
      <c r="H106" s="149">
        <f t="shared" ca="1" si="1"/>
        <v>21</v>
      </c>
      <c r="I106" s="150"/>
      <c r="J106" s="151">
        <v>70300</v>
      </c>
      <c r="K106" s="152">
        <v>3</v>
      </c>
    </row>
    <row r="107" spans="1:13" x14ac:dyDescent="0.3">
      <c r="A107" s="145" t="s">
        <v>1198</v>
      </c>
      <c r="B107" s="146" t="s">
        <v>1381</v>
      </c>
      <c r="C107" s="145" t="s">
        <v>406</v>
      </c>
      <c r="D107" s="147">
        <v>638495756</v>
      </c>
      <c r="E107" s="148">
        <v>2528922252</v>
      </c>
      <c r="F107" s="145" t="s">
        <v>385</v>
      </c>
      <c r="G107" s="193">
        <v>34851</v>
      </c>
      <c r="H107" s="149">
        <f t="shared" ca="1" si="1"/>
        <v>20</v>
      </c>
      <c r="I107" s="150"/>
      <c r="J107" s="151">
        <v>44720</v>
      </c>
      <c r="K107" s="152">
        <v>2</v>
      </c>
    </row>
    <row r="108" spans="1:13" x14ac:dyDescent="0.3">
      <c r="A108" s="145" t="s">
        <v>1272</v>
      </c>
      <c r="B108" s="146" t="s">
        <v>1505</v>
      </c>
      <c r="C108" s="145" t="s">
        <v>407</v>
      </c>
      <c r="D108" s="147">
        <v>878902154</v>
      </c>
      <c r="E108" s="148">
        <v>9191155509</v>
      </c>
      <c r="F108" s="145" t="s">
        <v>389</v>
      </c>
      <c r="G108" s="193">
        <v>34792</v>
      </c>
      <c r="H108" s="149">
        <f t="shared" ca="1" si="1"/>
        <v>21</v>
      </c>
      <c r="I108" s="150" t="s">
        <v>391</v>
      </c>
      <c r="J108" s="151">
        <v>25885</v>
      </c>
      <c r="K108" s="152">
        <v>5</v>
      </c>
    </row>
    <row r="109" spans="1:13" x14ac:dyDescent="0.3">
      <c r="A109" s="145" t="s">
        <v>1363</v>
      </c>
      <c r="B109" s="146" t="s">
        <v>1505</v>
      </c>
      <c r="C109" s="145" t="s">
        <v>408</v>
      </c>
      <c r="D109" s="147">
        <v>616055292</v>
      </c>
      <c r="E109" s="148">
        <v>9192913490</v>
      </c>
      <c r="F109" s="145" t="s">
        <v>386</v>
      </c>
      <c r="G109" s="193">
        <v>34823</v>
      </c>
      <c r="H109" s="149">
        <f t="shared" ca="1" si="1"/>
        <v>21</v>
      </c>
      <c r="I109" s="150" t="s">
        <v>393</v>
      </c>
      <c r="J109" s="151">
        <v>32160</v>
      </c>
      <c r="K109" s="152">
        <v>3</v>
      </c>
    </row>
    <row r="110" spans="1:13" x14ac:dyDescent="0.3">
      <c r="A110" s="145" t="s">
        <v>681</v>
      </c>
      <c r="B110" s="146" t="s">
        <v>378</v>
      </c>
      <c r="C110" s="145" t="s">
        <v>1379</v>
      </c>
      <c r="D110" s="147">
        <v>914428485</v>
      </c>
      <c r="E110" s="148">
        <v>2521774590</v>
      </c>
      <c r="F110" s="145" t="s">
        <v>389</v>
      </c>
      <c r="G110" s="193">
        <v>34192</v>
      </c>
      <c r="H110" s="149">
        <f t="shared" ca="1" si="1"/>
        <v>22</v>
      </c>
      <c r="I110" s="150" t="s">
        <v>390</v>
      </c>
      <c r="J110" s="151">
        <v>26795</v>
      </c>
      <c r="K110" s="152">
        <v>4</v>
      </c>
      <c r="M110" s="154"/>
    </row>
    <row r="111" spans="1:13" x14ac:dyDescent="0.3">
      <c r="A111" s="145" t="s">
        <v>808</v>
      </c>
      <c r="B111" s="146" t="s">
        <v>378</v>
      </c>
      <c r="C111" s="145" t="s">
        <v>396</v>
      </c>
      <c r="D111" s="147">
        <v>885773638</v>
      </c>
      <c r="E111" s="148">
        <v>9196188082</v>
      </c>
      <c r="F111" s="145" t="s">
        <v>386</v>
      </c>
      <c r="G111" s="193">
        <v>37471</v>
      </c>
      <c r="H111" s="149">
        <f t="shared" ca="1" si="1"/>
        <v>13</v>
      </c>
      <c r="I111" s="150" t="s">
        <v>391</v>
      </c>
      <c r="J111" s="151">
        <v>75060</v>
      </c>
      <c r="K111" s="152">
        <v>5</v>
      </c>
    </row>
    <row r="112" spans="1:13" x14ac:dyDescent="0.3">
      <c r="A112" s="145" t="s">
        <v>1092</v>
      </c>
      <c r="B112" s="146" t="s">
        <v>1383</v>
      </c>
      <c r="C112" s="145" t="s">
        <v>403</v>
      </c>
      <c r="D112" s="147">
        <v>468953266</v>
      </c>
      <c r="E112" s="148">
        <v>9192126707</v>
      </c>
      <c r="F112" s="145" t="s">
        <v>386</v>
      </c>
      <c r="G112" s="193">
        <v>34643</v>
      </c>
      <c r="H112" s="149">
        <f t="shared" ca="1" si="1"/>
        <v>21</v>
      </c>
      <c r="I112" s="150" t="s">
        <v>387</v>
      </c>
      <c r="J112" s="151">
        <v>48550</v>
      </c>
      <c r="K112" s="152">
        <v>5</v>
      </c>
    </row>
    <row r="113" spans="1:11" x14ac:dyDescent="0.3">
      <c r="A113" s="145" t="s">
        <v>1011</v>
      </c>
      <c r="B113" s="146" t="s">
        <v>1383</v>
      </c>
      <c r="C113" s="145" t="s">
        <v>399</v>
      </c>
      <c r="D113" s="147">
        <v>682500261</v>
      </c>
      <c r="E113" s="148">
        <v>9191163627</v>
      </c>
      <c r="F113" s="145" t="s">
        <v>386</v>
      </c>
      <c r="G113" s="193">
        <v>35783</v>
      </c>
      <c r="H113" s="149">
        <f t="shared" ca="1" si="1"/>
        <v>18</v>
      </c>
      <c r="I113" s="150" t="s">
        <v>390</v>
      </c>
      <c r="J113" s="151">
        <v>63070</v>
      </c>
      <c r="K113" s="152">
        <v>1</v>
      </c>
    </row>
    <row r="114" spans="1:11" x14ac:dyDescent="0.3">
      <c r="A114" s="145" t="s">
        <v>1303</v>
      </c>
      <c r="B114" s="146" t="s">
        <v>1383</v>
      </c>
      <c r="C114" s="145" t="s">
        <v>407</v>
      </c>
      <c r="D114" s="147">
        <v>195772503</v>
      </c>
      <c r="E114" s="148">
        <v>9193123940</v>
      </c>
      <c r="F114" s="145" t="s">
        <v>385</v>
      </c>
      <c r="G114" s="193">
        <v>34816</v>
      </c>
      <c r="H114" s="149">
        <f t="shared" ca="1" si="1"/>
        <v>21</v>
      </c>
      <c r="I114" s="150"/>
      <c r="J114" s="151">
        <v>55690</v>
      </c>
      <c r="K114" s="152">
        <v>2</v>
      </c>
    </row>
    <row r="115" spans="1:11" x14ac:dyDescent="0.3">
      <c r="A115" s="145" t="s">
        <v>1244</v>
      </c>
      <c r="B115" s="146" t="s">
        <v>378</v>
      </c>
      <c r="C115" s="145" t="s">
        <v>407</v>
      </c>
      <c r="D115" s="147">
        <v>186821354</v>
      </c>
      <c r="E115" s="148">
        <v>2528527032</v>
      </c>
      <c r="F115" s="145" t="s">
        <v>386</v>
      </c>
      <c r="G115" s="193">
        <v>34912</v>
      </c>
      <c r="H115" s="149">
        <f t="shared" ca="1" si="1"/>
        <v>20</v>
      </c>
      <c r="I115" s="150" t="s">
        <v>387</v>
      </c>
      <c r="J115" s="151">
        <v>54270</v>
      </c>
      <c r="K115" s="152">
        <v>3</v>
      </c>
    </row>
    <row r="116" spans="1:11" x14ac:dyDescent="0.3">
      <c r="A116" s="145" t="s">
        <v>1354</v>
      </c>
      <c r="B116" s="146" t="s">
        <v>1381</v>
      </c>
      <c r="C116" s="145" t="s">
        <v>408</v>
      </c>
      <c r="D116" s="147">
        <v>595022550</v>
      </c>
      <c r="E116" s="148">
        <v>9195621928</v>
      </c>
      <c r="F116" s="145" t="s">
        <v>386</v>
      </c>
      <c r="G116" s="193">
        <v>34859</v>
      </c>
      <c r="H116" s="149">
        <f t="shared" ca="1" si="1"/>
        <v>20</v>
      </c>
      <c r="I116" s="150" t="s">
        <v>390</v>
      </c>
      <c r="J116" s="151">
        <v>59490</v>
      </c>
      <c r="K116" s="152">
        <v>3</v>
      </c>
    </row>
    <row r="117" spans="1:11" x14ac:dyDescent="0.3">
      <c r="A117" s="145" t="s">
        <v>2575</v>
      </c>
      <c r="B117" s="146" t="s">
        <v>378</v>
      </c>
      <c r="C117" s="145" t="s">
        <v>395</v>
      </c>
      <c r="D117" s="147">
        <v>721173550</v>
      </c>
      <c r="E117" s="148">
        <v>2528356334</v>
      </c>
      <c r="F117" s="145" t="s">
        <v>386</v>
      </c>
      <c r="G117" s="193">
        <v>34688</v>
      </c>
      <c r="H117" s="149">
        <f t="shared" ca="1" si="1"/>
        <v>21</v>
      </c>
      <c r="I117" s="150" t="s">
        <v>387</v>
      </c>
      <c r="J117" s="151">
        <v>71150</v>
      </c>
      <c r="K117" s="152">
        <v>2</v>
      </c>
    </row>
    <row r="118" spans="1:11" x14ac:dyDescent="0.3">
      <c r="A118" s="145" t="s">
        <v>882</v>
      </c>
      <c r="B118" s="146" t="s">
        <v>1383</v>
      </c>
      <c r="C118" s="145" t="s">
        <v>399</v>
      </c>
      <c r="D118" s="147">
        <v>565952209</v>
      </c>
      <c r="E118" s="148">
        <v>2522889972</v>
      </c>
      <c r="F118" s="145" t="s">
        <v>386</v>
      </c>
      <c r="G118" s="193">
        <v>35873</v>
      </c>
      <c r="H118" s="149">
        <f t="shared" ca="1" si="1"/>
        <v>18</v>
      </c>
      <c r="I118" s="150" t="s">
        <v>391</v>
      </c>
      <c r="J118" s="151">
        <v>67050</v>
      </c>
      <c r="K118" s="152">
        <v>4</v>
      </c>
    </row>
    <row r="119" spans="1:11" x14ac:dyDescent="0.3">
      <c r="A119" s="145" t="s">
        <v>1216</v>
      </c>
      <c r="B119" s="146" t="s">
        <v>1381</v>
      </c>
      <c r="C119" s="145" t="s">
        <v>406</v>
      </c>
      <c r="D119" s="147">
        <v>558903229</v>
      </c>
      <c r="E119" s="148">
        <v>9195699651</v>
      </c>
      <c r="F119" s="145" t="s">
        <v>386</v>
      </c>
      <c r="G119" s="193">
        <v>34963</v>
      </c>
      <c r="H119" s="149">
        <f t="shared" ca="1" si="1"/>
        <v>20</v>
      </c>
      <c r="I119" s="150" t="s">
        <v>387</v>
      </c>
      <c r="J119" s="151">
        <v>23320</v>
      </c>
      <c r="K119" s="152">
        <v>4</v>
      </c>
    </row>
    <row r="120" spans="1:11" x14ac:dyDescent="0.3">
      <c r="A120" s="145" t="s">
        <v>711</v>
      </c>
      <c r="B120" s="146" t="s">
        <v>674</v>
      </c>
      <c r="C120" s="145" t="s">
        <v>394</v>
      </c>
      <c r="D120" s="147">
        <v>529609767</v>
      </c>
      <c r="E120" s="148">
        <v>2528006736</v>
      </c>
      <c r="F120" s="145" t="s">
        <v>385</v>
      </c>
      <c r="G120" s="193">
        <v>36297</v>
      </c>
      <c r="H120" s="149">
        <f t="shared" ca="1" si="1"/>
        <v>17</v>
      </c>
      <c r="I120" s="150"/>
      <c r="J120" s="151">
        <v>58130</v>
      </c>
      <c r="K120" s="152">
        <v>2</v>
      </c>
    </row>
    <row r="121" spans="1:11" x14ac:dyDescent="0.3">
      <c r="A121" s="145" t="s">
        <v>1097</v>
      </c>
      <c r="B121" s="146" t="s">
        <v>1383</v>
      </c>
      <c r="C121" s="145" t="s">
        <v>403</v>
      </c>
      <c r="D121" s="147">
        <v>802700229</v>
      </c>
      <c r="E121" s="148">
        <v>2524264889</v>
      </c>
      <c r="F121" s="145" t="s">
        <v>386</v>
      </c>
      <c r="G121" s="193">
        <v>34806</v>
      </c>
      <c r="H121" s="149">
        <f t="shared" ca="1" si="1"/>
        <v>21</v>
      </c>
      <c r="I121" s="150" t="s">
        <v>390</v>
      </c>
      <c r="J121" s="151">
        <v>87980</v>
      </c>
      <c r="K121" s="152">
        <v>1</v>
      </c>
    </row>
    <row r="122" spans="1:11" x14ac:dyDescent="0.3">
      <c r="A122" s="145" t="s">
        <v>1286</v>
      </c>
      <c r="B122" s="146" t="s">
        <v>1380</v>
      </c>
      <c r="C122" s="145" t="s">
        <v>407</v>
      </c>
      <c r="D122" s="147">
        <v>462461365</v>
      </c>
      <c r="E122" s="148">
        <v>2527126482</v>
      </c>
      <c r="F122" s="145" t="s">
        <v>386</v>
      </c>
      <c r="G122" s="193">
        <v>34923</v>
      </c>
      <c r="H122" s="149">
        <f t="shared" ca="1" si="1"/>
        <v>20</v>
      </c>
      <c r="I122" s="150" t="s">
        <v>391</v>
      </c>
      <c r="J122" s="151">
        <v>45110</v>
      </c>
      <c r="K122" s="152">
        <v>2</v>
      </c>
    </row>
    <row r="123" spans="1:11" x14ac:dyDescent="0.3">
      <c r="A123" s="145" t="s">
        <v>805</v>
      </c>
      <c r="B123" s="146" t="s">
        <v>1383</v>
      </c>
      <c r="C123" s="145" t="s">
        <v>2309</v>
      </c>
      <c r="D123" s="147">
        <v>405297884</v>
      </c>
      <c r="E123" s="148">
        <v>2524747044</v>
      </c>
      <c r="F123" s="145" t="s">
        <v>386</v>
      </c>
      <c r="G123" s="193">
        <v>33973</v>
      </c>
      <c r="H123" s="149">
        <f t="shared" ca="1" si="1"/>
        <v>23</v>
      </c>
      <c r="I123" s="150" t="s">
        <v>391</v>
      </c>
      <c r="J123" s="151">
        <v>69060</v>
      </c>
      <c r="K123" s="152">
        <v>1</v>
      </c>
    </row>
    <row r="124" spans="1:11" x14ac:dyDescent="0.3">
      <c r="A124" s="145" t="s">
        <v>1298</v>
      </c>
      <c r="B124" s="146" t="s">
        <v>1381</v>
      </c>
      <c r="C124" s="145" t="s">
        <v>407</v>
      </c>
      <c r="D124" s="147">
        <v>404589373</v>
      </c>
      <c r="E124" s="148">
        <v>9198407416</v>
      </c>
      <c r="F124" s="145" t="s">
        <v>386</v>
      </c>
      <c r="G124" s="193">
        <v>34930</v>
      </c>
      <c r="H124" s="149">
        <f t="shared" ca="1" si="1"/>
        <v>20</v>
      </c>
      <c r="I124" s="150" t="s">
        <v>391</v>
      </c>
      <c r="J124" s="151">
        <v>66824</v>
      </c>
      <c r="K124" s="152">
        <v>2</v>
      </c>
    </row>
    <row r="125" spans="1:11" x14ac:dyDescent="0.3">
      <c r="A125" s="145" t="s">
        <v>1141</v>
      </c>
      <c r="B125" s="146" t="s">
        <v>1381</v>
      </c>
      <c r="C125" s="145" t="s">
        <v>405</v>
      </c>
      <c r="D125" s="147">
        <v>617795992</v>
      </c>
      <c r="E125" s="148">
        <v>2526345909</v>
      </c>
      <c r="F125" s="145" t="s">
        <v>386</v>
      </c>
      <c r="G125" s="193">
        <v>34480</v>
      </c>
      <c r="H125" s="149">
        <f t="shared" ca="1" si="1"/>
        <v>22</v>
      </c>
      <c r="I125" s="150" t="s">
        <v>387</v>
      </c>
      <c r="J125" s="151">
        <v>43580</v>
      </c>
      <c r="K125" s="152">
        <v>5</v>
      </c>
    </row>
    <row r="126" spans="1:11" x14ac:dyDescent="0.3">
      <c r="A126" s="145" t="s">
        <v>856</v>
      </c>
      <c r="B126" s="146" t="s">
        <v>1381</v>
      </c>
      <c r="C126" s="145" t="s">
        <v>398</v>
      </c>
      <c r="D126" s="147">
        <v>861884260</v>
      </c>
      <c r="E126" s="148">
        <v>9196632360</v>
      </c>
      <c r="F126" s="145" t="s">
        <v>386</v>
      </c>
      <c r="G126" s="193">
        <v>34287</v>
      </c>
      <c r="H126" s="149">
        <f t="shared" ca="1" si="1"/>
        <v>22</v>
      </c>
      <c r="I126" s="150" t="s">
        <v>387</v>
      </c>
      <c r="J126" s="151">
        <v>89140</v>
      </c>
      <c r="K126" s="152">
        <v>1</v>
      </c>
    </row>
    <row r="127" spans="1:11" x14ac:dyDescent="0.3">
      <c r="A127" s="145" t="s">
        <v>1346</v>
      </c>
      <c r="B127" s="146" t="s">
        <v>1383</v>
      </c>
      <c r="C127" s="145" t="s">
        <v>408</v>
      </c>
      <c r="D127" s="147">
        <v>656572514</v>
      </c>
      <c r="E127" s="148">
        <v>9193679666</v>
      </c>
      <c r="F127" s="145" t="s">
        <v>385</v>
      </c>
      <c r="G127" s="193">
        <v>34876</v>
      </c>
      <c r="H127" s="149">
        <f t="shared" ca="1" si="1"/>
        <v>20</v>
      </c>
      <c r="I127" s="150"/>
      <c r="J127" s="151">
        <v>70150</v>
      </c>
      <c r="K127" s="152">
        <v>2</v>
      </c>
    </row>
    <row r="128" spans="1:11" x14ac:dyDescent="0.3">
      <c r="A128" s="145" t="s">
        <v>1340</v>
      </c>
      <c r="B128" s="146" t="s">
        <v>1381</v>
      </c>
      <c r="C128" s="145" t="s">
        <v>408</v>
      </c>
      <c r="D128" s="147">
        <v>317749924</v>
      </c>
      <c r="E128" s="148">
        <v>9193441810</v>
      </c>
      <c r="F128" s="145" t="s">
        <v>385</v>
      </c>
      <c r="G128" s="193">
        <v>34879</v>
      </c>
      <c r="H128" s="149">
        <f t="shared" ca="1" si="1"/>
        <v>20</v>
      </c>
      <c r="I128" s="150"/>
      <c r="J128" s="151">
        <v>63290</v>
      </c>
      <c r="K128" s="152">
        <v>5</v>
      </c>
    </row>
    <row r="129" spans="1:11" x14ac:dyDescent="0.3">
      <c r="A129" s="145" t="s">
        <v>736</v>
      </c>
      <c r="B129" s="146" t="s">
        <v>1383</v>
      </c>
      <c r="C129" s="145" t="s">
        <v>395</v>
      </c>
      <c r="D129" s="147">
        <v>951516517</v>
      </c>
      <c r="E129" s="148">
        <v>2524936058</v>
      </c>
      <c r="F129" s="145" t="s">
        <v>386</v>
      </c>
      <c r="G129" s="193">
        <v>34797</v>
      </c>
      <c r="H129" s="149">
        <f t="shared" ca="1" si="1"/>
        <v>21</v>
      </c>
      <c r="I129" s="150" t="s">
        <v>391</v>
      </c>
      <c r="J129" s="151">
        <v>71670</v>
      </c>
      <c r="K129" s="152">
        <v>4</v>
      </c>
    </row>
    <row r="130" spans="1:11" x14ac:dyDescent="0.3">
      <c r="A130" s="145" t="s">
        <v>1255</v>
      </c>
      <c r="B130" s="146" t="s">
        <v>1383</v>
      </c>
      <c r="C130" s="145" t="s">
        <v>407</v>
      </c>
      <c r="D130" s="147">
        <v>100703382</v>
      </c>
      <c r="E130" s="148">
        <v>9195157047</v>
      </c>
      <c r="F130" s="145" t="s">
        <v>386</v>
      </c>
      <c r="G130" s="193">
        <v>35062</v>
      </c>
      <c r="H130" s="149">
        <f t="shared" ref="H130:H193" ca="1" si="2">DATEDIF(G130,TODAY(),"Y")</f>
        <v>20</v>
      </c>
      <c r="I130" s="150" t="s">
        <v>387</v>
      </c>
      <c r="J130" s="151">
        <v>54200</v>
      </c>
      <c r="K130" s="152">
        <v>4</v>
      </c>
    </row>
    <row r="131" spans="1:11" x14ac:dyDescent="0.3">
      <c r="A131" s="145" t="s">
        <v>1117</v>
      </c>
      <c r="B131" s="146" t="s">
        <v>378</v>
      </c>
      <c r="C131" s="145" t="s">
        <v>405</v>
      </c>
      <c r="D131" s="147">
        <v>724193735</v>
      </c>
      <c r="E131" s="148">
        <v>2528627048</v>
      </c>
      <c r="F131" s="145" t="s">
        <v>386</v>
      </c>
      <c r="G131" s="193">
        <v>34522</v>
      </c>
      <c r="H131" s="149">
        <f t="shared" ca="1" si="2"/>
        <v>21</v>
      </c>
      <c r="I131" s="150" t="s">
        <v>391</v>
      </c>
      <c r="J131" s="151">
        <v>43190</v>
      </c>
      <c r="K131" s="152">
        <v>2</v>
      </c>
    </row>
    <row r="132" spans="1:11" x14ac:dyDescent="0.3">
      <c r="A132" s="145" t="s">
        <v>848</v>
      </c>
      <c r="B132" s="146" t="s">
        <v>674</v>
      </c>
      <c r="C132" s="145" t="s">
        <v>397</v>
      </c>
      <c r="D132" s="147">
        <v>291841866</v>
      </c>
      <c r="E132" s="148">
        <v>9191534053</v>
      </c>
      <c r="F132" s="145" t="s">
        <v>386</v>
      </c>
      <c r="G132" s="193">
        <v>34774</v>
      </c>
      <c r="H132" s="149">
        <f t="shared" ca="1" si="2"/>
        <v>21</v>
      </c>
      <c r="I132" s="150" t="s">
        <v>387</v>
      </c>
      <c r="J132" s="151">
        <v>64510</v>
      </c>
      <c r="K132" s="152">
        <v>3</v>
      </c>
    </row>
    <row r="133" spans="1:11" x14ac:dyDescent="0.3">
      <c r="A133" s="145" t="s">
        <v>1103</v>
      </c>
      <c r="B133" s="146" t="s">
        <v>1383</v>
      </c>
      <c r="C133" s="145" t="s">
        <v>403</v>
      </c>
      <c r="D133" s="147">
        <v>414905182</v>
      </c>
      <c r="E133" s="148">
        <v>9193820411</v>
      </c>
      <c r="F133" s="145" t="s">
        <v>386</v>
      </c>
      <c r="G133" s="193">
        <v>36023</v>
      </c>
      <c r="H133" s="149">
        <f t="shared" ca="1" si="2"/>
        <v>17</v>
      </c>
      <c r="I133" s="150" t="s">
        <v>391</v>
      </c>
      <c r="J133" s="151">
        <v>22860</v>
      </c>
      <c r="K133" s="152">
        <v>5</v>
      </c>
    </row>
    <row r="134" spans="1:11" x14ac:dyDescent="0.3">
      <c r="A134" s="145" t="s">
        <v>978</v>
      </c>
      <c r="B134" s="146" t="s">
        <v>378</v>
      </c>
      <c r="C134" s="145" t="s">
        <v>399</v>
      </c>
      <c r="D134" s="147">
        <v>566726453</v>
      </c>
      <c r="E134" s="148">
        <v>9192168237</v>
      </c>
      <c r="F134" s="145" t="s">
        <v>386</v>
      </c>
      <c r="G134" s="193">
        <v>35922</v>
      </c>
      <c r="H134" s="149">
        <f t="shared" ca="1" si="2"/>
        <v>18</v>
      </c>
      <c r="I134" s="150" t="s">
        <v>390</v>
      </c>
      <c r="J134" s="151">
        <v>38940</v>
      </c>
      <c r="K134" s="152">
        <v>2</v>
      </c>
    </row>
    <row r="135" spans="1:11" x14ac:dyDescent="0.3">
      <c r="A135" s="145" t="s">
        <v>1389</v>
      </c>
      <c r="B135" s="146" t="s">
        <v>674</v>
      </c>
      <c r="C135" s="145" t="s">
        <v>408</v>
      </c>
      <c r="D135" s="147">
        <v>364525917</v>
      </c>
      <c r="E135" s="148">
        <v>2522787318</v>
      </c>
      <c r="F135" s="145" t="s">
        <v>386</v>
      </c>
      <c r="G135" s="193">
        <v>34880</v>
      </c>
      <c r="H135" s="149">
        <f t="shared" ca="1" si="2"/>
        <v>20</v>
      </c>
      <c r="I135" s="150" t="s">
        <v>391</v>
      </c>
      <c r="J135" s="151">
        <v>46410</v>
      </c>
      <c r="K135" s="152">
        <v>2</v>
      </c>
    </row>
    <row r="136" spans="1:11" x14ac:dyDescent="0.3">
      <c r="A136" s="145" t="s">
        <v>975</v>
      </c>
      <c r="B136" s="146" t="s">
        <v>1383</v>
      </c>
      <c r="C136" s="145" t="s">
        <v>399</v>
      </c>
      <c r="D136" s="147">
        <v>561737107</v>
      </c>
      <c r="E136" s="148">
        <v>9198294156</v>
      </c>
      <c r="F136" s="145" t="s">
        <v>386</v>
      </c>
      <c r="G136" s="193">
        <v>35926</v>
      </c>
      <c r="H136" s="149">
        <f t="shared" ca="1" si="2"/>
        <v>18</v>
      </c>
      <c r="I136" s="150" t="s">
        <v>391</v>
      </c>
      <c r="J136" s="151">
        <v>73072</v>
      </c>
      <c r="K136" s="152">
        <v>5</v>
      </c>
    </row>
    <row r="137" spans="1:11" x14ac:dyDescent="0.3">
      <c r="A137" s="145" t="s">
        <v>1052</v>
      </c>
      <c r="B137" s="146" t="s">
        <v>1383</v>
      </c>
      <c r="C137" s="145" t="s">
        <v>402</v>
      </c>
      <c r="D137" s="147">
        <v>275102740</v>
      </c>
      <c r="E137" s="148">
        <v>2521620909</v>
      </c>
      <c r="F137" s="145" t="s">
        <v>386</v>
      </c>
      <c r="G137" s="193">
        <v>34597</v>
      </c>
      <c r="H137" s="149">
        <f t="shared" ca="1" si="2"/>
        <v>21</v>
      </c>
      <c r="I137" s="150" t="s">
        <v>390</v>
      </c>
      <c r="J137" s="151">
        <v>60560</v>
      </c>
      <c r="K137" s="152">
        <v>4</v>
      </c>
    </row>
    <row r="138" spans="1:11" x14ac:dyDescent="0.3">
      <c r="A138" s="145" t="s">
        <v>1047</v>
      </c>
      <c r="B138" s="146" t="s">
        <v>378</v>
      </c>
      <c r="C138" s="145" t="s">
        <v>402</v>
      </c>
      <c r="D138" s="147">
        <v>948189231</v>
      </c>
      <c r="E138" s="148">
        <v>2527687161</v>
      </c>
      <c r="F138" s="145" t="s">
        <v>386</v>
      </c>
      <c r="G138" s="193">
        <v>34604</v>
      </c>
      <c r="H138" s="149">
        <f t="shared" ca="1" si="2"/>
        <v>21</v>
      </c>
      <c r="I138" s="150" t="s">
        <v>387</v>
      </c>
      <c r="J138" s="151">
        <v>37020</v>
      </c>
      <c r="K138" s="152">
        <v>2</v>
      </c>
    </row>
    <row r="139" spans="1:11" x14ac:dyDescent="0.3">
      <c r="A139" s="145" t="s">
        <v>1004</v>
      </c>
      <c r="B139" s="146" t="s">
        <v>1381</v>
      </c>
      <c r="C139" s="145" t="s">
        <v>399</v>
      </c>
      <c r="D139" s="147">
        <v>962553692</v>
      </c>
      <c r="E139" s="148">
        <v>9196689962</v>
      </c>
      <c r="F139" s="145" t="s">
        <v>386</v>
      </c>
      <c r="G139" s="193">
        <v>36058</v>
      </c>
      <c r="H139" s="149">
        <f t="shared" ca="1" si="2"/>
        <v>17</v>
      </c>
      <c r="I139" s="150" t="s">
        <v>391</v>
      </c>
      <c r="J139" s="151">
        <v>86260</v>
      </c>
      <c r="K139" s="152">
        <v>3</v>
      </c>
    </row>
    <row r="140" spans="1:11" x14ac:dyDescent="0.3">
      <c r="A140" s="145" t="s">
        <v>1116</v>
      </c>
      <c r="B140" s="146" t="s">
        <v>378</v>
      </c>
      <c r="C140" s="145" t="s">
        <v>405</v>
      </c>
      <c r="D140" s="147">
        <v>294130565</v>
      </c>
      <c r="E140" s="148">
        <v>9193744359</v>
      </c>
      <c r="F140" s="145" t="s">
        <v>386</v>
      </c>
      <c r="G140" s="193">
        <v>34538</v>
      </c>
      <c r="H140" s="149">
        <f t="shared" ca="1" si="2"/>
        <v>21</v>
      </c>
      <c r="I140" s="150" t="s">
        <v>387</v>
      </c>
      <c r="J140" s="151">
        <v>26360</v>
      </c>
      <c r="K140" s="152">
        <v>1</v>
      </c>
    </row>
    <row r="141" spans="1:11" x14ac:dyDescent="0.3">
      <c r="A141" s="145" t="s">
        <v>703</v>
      </c>
      <c r="B141" s="146" t="s">
        <v>1383</v>
      </c>
      <c r="C141" s="145" t="s">
        <v>1384</v>
      </c>
      <c r="D141" s="147">
        <v>237359447</v>
      </c>
      <c r="E141" s="148">
        <v>9195882405</v>
      </c>
      <c r="F141" s="145" t="s">
        <v>386</v>
      </c>
      <c r="G141" s="193">
        <v>35203</v>
      </c>
      <c r="H141" s="149">
        <f t="shared" ca="1" si="2"/>
        <v>20</v>
      </c>
      <c r="I141" s="150" t="s">
        <v>387</v>
      </c>
      <c r="J141" s="151">
        <v>73440</v>
      </c>
      <c r="K141" s="152">
        <v>1</v>
      </c>
    </row>
    <row r="142" spans="1:11" x14ac:dyDescent="0.3">
      <c r="A142" s="145" t="s">
        <v>830</v>
      </c>
      <c r="B142" s="146" t="s">
        <v>1380</v>
      </c>
      <c r="C142" s="145" t="s">
        <v>397</v>
      </c>
      <c r="D142" s="147">
        <v>993867417</v>
      </c>
      <c r="E142" s="148">
        <v>2522338778</v>
      </c>
      <c r="F142" s="145" t="s">
        <v>386</v>
      </c>
      <c r="G142" s="193">
        <v>34825</v>
      </c>
      <c r="H142" s="149">
        <f t="shared" ca="1" si="2"/>
        <v>21</v>
      </c>
      <c r="I142" s="150" t="s">
        <v>391</v>
      </c>
      <c r="J142" s="151">
        <v>46340</v>
      </c>
      <c r="K142" s="152">
        <v>5</v>
      </c>
    </row>
    <row r="143" spans="1:11" x14ac:dyDescent="0.3">
      <c r="A143" s="145" t="s">
        <v>830</v>
      </c>
      <c r="B143" s="146" t="s">
        <v>1380</v>
      </c>
      <c r="C143" s="145" t="s">
        <v>397</v>
      </c>
      <c r="D143" s="147">
        <v>993867417</v>
      </c>
      <c r="E143" s="148">
        <v>2522338778</v>
      </c>
      <c r="F143" s="145" t="s">
        <v>386</v>
      </c>
      <c r="G143" s="193">
        <v>34825</v>
      </c>
      <c r="H143" s="149">
        <f t="shared" ca="1" si="2"/>
        <v>21</v>
      </c>
      <c r="I143" s="150" t="s">
        <v>391</v>
      </c>
      <c r="J143" s="151">
        <v>46340</v>
      </c>
      <c r="K143" s="152">
        <v>5</v>
      </c>
    </row>
    <row r="144" spans="1:11" x14ac:dyDescent="0.3">
      <c r="A144" s="145" t="s">
        <v>812</v>
      </c>
      <c r="B144" s="146" t="s">
        <v>1381</v>
      </c>
      <c r="C144" s="145" t="s">
        <v>397</v>
      </c>
      <c r="D144" s="147">
        <v>249760737</v>
      </c>
      <c r="E144" s="148">
        <v>2522969056</v>
      </c>
      <c r="F144" s="145" t="s">
        <v>385</v>
      </c>
      <c r="G144" s="193">
        <v>34851</v>
      </c>
      <c r="H144" s="149">
        <f t="shared" ca="1" si="2"/>
        <v>20</v>
      </c>
      <c r="I144" s="150"/>
      <c r="J144" s="151">
        <v>81070</v>
      </c>
      <c r="K144" s="152">
        <v>5</v>
      </c>
    </row>
    <row r="145" spans="1:11" x14ac:dyDescent="0.3">
      <c r="A145" s="145" t="s">
        <v>727</v>
      </c>
      <c r="B145" s="146" t="s">
        <v>378</v>
      </c>
      <c r="C145" s="145" t="s">
        <v>395</v>
      </c>
      <c r="D145" s="147">
        <v>648911225</v>
      </c>
      <c r="E145" s="148">
        <v>2525829090</v>
      </c>
      <c r="F145" s="145" t="s">
        <v>385</v>
      </c>
      <c r="G145" s="193">
        <v>34883</v>
      </c>
      <c r="H145" s="149">
        <f t="shared" ca="1" si="2"/>
        <v>20</v>
      </c>
      <c r="I145" s="150"/>
      <c r="J145" s="151">
        <v>83020</v>
      </c>
      <c r="K145" s="152">
        <v>4</v>
      </c>
    </row>
    <row r="146" spans="1:11" x14ac:dyDescent="0.3">
      <c r="A146" s="145" t="s">
        <v>1238</v>
      </c>
      <c r="B146" s="146" t="s">
        <v>1383</v>
      </c>
      <c r="C146" s="145" t="s">
        <v>406</v>
      </c>
      <c r="D146" s="147">
        <v>967035612</v>
      </c>
      <c r="E146" s="148">
        <v>2528842613</v>
      </c>
      <c r="F146" s="145" t="s">
        <v>386</v>
      </c>
      <c r="G146" s="193">
        <v>35051</v>
      </c>
      <c r="H146" s="149">
        <f t="shared" ca="1" si="2"/>
        <v>20</v>
      </c>
      <c r="I146" s="150" t="s">
        <v>388</v>
      </c>
      <c r="J146" s="151">
        <v>63440</v>
      </c>
      <c r="K146" s="152">
        <v>3</v>
      </c>
    </row>
    <row r="147" spans="1:11" x14ac:dyDescent="0.3">
      <c r="A147" s="145" t="s">
        <v>1334</v>
      </c>
      <c r="B147" s="146" t="s">
        <v>1383</v>
      </c>
      <c r="C147" s="145" t="s">
        <v>408</v>
      </c>
      <c r="D147" s="147">
        <v>287476507</v>
      </c>
      <c r="E147" s="148">
        <v>9191509619</v>
      </c>
      <c r="F147" s="145" t="s">
        <v>389</v>
      </c>
      <c r="G147" s="193">
        <v>34907</v>
      </c>
      <c r="H147" s="149">
        <f t="shared" ca="1" si="2"/>
        <v>20</v>
      </c>
      <c r="I147" s="150" t="s">
        <v>387</v>
      </c>
      <c r="J147" s="151">
        <v>19935</v>
      </c>
      <c r="K147" s="152">
        <v>1</v>
      </c>
    </row>
    <row r="148" spans="1:11" x14ac:dyDescent="0.3">
      <c r="A148" s="145" t="s">
        <v>767</v>
      </c>
      <c r="B148" s="146" t="s">
        <v>1381</v>
      </c>
      <c r="C148" s="145" t="s">
        <v>395</v>
      </c>
      <c r="D148" s="147">
        <v>148899089</v>
      </c>
      <c r="E148" s="148">
        <v>2524734960</v>
      </c>
      <c r="F148" s="145" t="s">
        <v>389</v>
      </c>
      <c r="G148" s="193">
        <v>35068</v>
      </c>
      <c r="H148" s="149">
        <f t="shared" ca="1" si="2"/>
        <v>20</v>
      </c>
      <c r="I148" s="150" t="s">
        <v>387</v>
      </c>
      <c r="J148" s="151">
        <v>26890</v>
      </c>
      <c r="K148" s="152">
        <v>3</v>
      </c>
    </row>
    <row r="149" spans="1:11" x14ac:dyDescent="0.3">
      <c r="A149" s="145" t="s">
        <v>718</v>
      </c>
      <c r="B149" s="146" t="s">
        <v>1383</v>
      </c>
      <c r="C149" s="145" t="s">
        <v>395</v>
      </c>
      <c r="D149" s="147">
        <v>496260023</v>
      </c>
      <c r="E149" s="148">
        <v>2523962015</v>
      </c>
      <c r="F149" s="145" t="s">
        <v>386</v>
      </c>
      <c r="G149" s="193">
        <v>35376</v>
      </c>
      <c r="H149" s="149">
        <f t="shared" ca="1" si="2"/>
        <v>19</v>
      </c>
      <c r="I149" s="150" t="s">
        <v>390</v>
      </c>
      <c r="J149" s="151">
        <v>74670</v>
      </c>
      <c r="K149" s="152">
        <v>5</v>
      </c>
    </row>
    <row r="150" spans="1:11" x14ac:dyDescent="0.3">
      <c r="A150" s="145" t="s">
        <v>1104</v>
      </c>
      <c r="B150" s="146" t="s">
        <v>378</v>
      </c>
      <c r="C150" s="145" t="s">
        <v>404</v>
      </c>
      <c r="D150" s="147">
        <v>425943144</v>
      </c>
      <c r="E150" s="148">
        <v>2522911046</v>
      </c>
      <c r="F150" s="145" t="s">
        <v>385</v>
      </c>
      <c r="G150" s="193">
        <v>35310</v>
      </c>
      <c r="H150" s="149">
        <f t="shared" ca="1" si="2"/>
        <v>19</v>
      </c>
      <c r="I150" s="150"/>
      <c r="J150" s="151">
        <v>71700</v>
      </c>
      <c r="K150" s="152">
        <v>2</v>
      </c>
    </row>
    <row r="151" spans="1:11" x14ac:dyDescent="0.3">
      <c r="A151" s="145" t="s">
        <v>1139</v>
      </c>
      <c r="B151" s="146" t="s">
        <v>1383</v>
      </c>
      <c r="C151" s="145" t="s">
        <v>405</v>
      </c>
      <c r="D151" s="147">
        <v>474117484</v>
      </c>
      <c r="E151" s="148">
        <v>9196132408</v>
      </c>
      <c r="F151" s="145" t="s">
        <v>386</v>
      </c>
      <c r="G151" s="193">
        <v>34544</v>
      </c>
      <c r="H151" s="149">
        <f t="shared" ca="1" si="2"/>
        <v>21</v>
      </c>
      <c r="I151" s="150" t="s">
        <v>387</v>
      </c>
      <c r="J151" s="151">
        <v>79770</v>
      </c>
      <c r="K151" s="152">
        <v>4</v>
      </c>
    </row>
    <row r="152" spans="1:11" x14ac:dyDescent="0.3">
      <c r="A152" s="145" t="s">
        <v>738</v>
      </c>
      <c r="B152" s="146" t="s">
        <v>1383</v>
      </c>
      <c r="C152" s="145" t="s">
        <v>395</v>
      </c>
      <c r="D152" s="147">
        <v>870106287</v>
      </c>
      <c r="E152" s="148">
        <v>2528611970</v>
      </c>
      <c r="F152" s="145" t="s">
        <v>389</v>
      </c>
      <c r="G152" s="193">
        <v>35450</v>
      </c>
      <c r="H152" s="149">
        <f t="shared" ca="1" si="2"/>
        <v>19</v>
      </c>
      <c r="I152" s="150" t="s">
        <v>388</v>
      </c>
      <c r="J152" s="151">
        <v>38920</v>
      </c>
      <c r="K152" s="152">
        <v>4</v>
      </c>
    </row>
    <row r="153" spans="1:11" x14ac:dyDescent="0.3">
      <c r="A153" s="145" t="s">
        <v>1323</v>
      </c>
      <c r="B153" s="146" t="s">
        <v>1381</v>
      </c>
      <c r="C153" s="145" t="s">
        <v>408</v>
      </c>
      <c r="D153" s="147">
        <v>750006979</v>
      </c>
      <c r="E153" s="148">
        <v>2528444054</v>
      </c>
      <c r="F153" s="145" t="s">
        <v>389</v>
      </c>
      <c r="G153" s="193">
        <v>34944</v>
      </c>
      <c r="H153" s="149">
        <f t="shared" ca="1" si="2"/>
        <v>20</v>
      </c>
      <c r="I153" s="150" t="s">
        <v>393</v>
      </c>
      <c r="J153" s="151">
        <v>27710</v>
      </c>
      <c r="K153" s="152">
        <v>3</v>
      </c>
    </row>
    <row r="154" spans="1:11" x14ac:dyDescent="0.3">
      <c r="A154" s="145" t="s">
        <v>845</v>
      </c>
      <c r="B154" s="146" t="s">
        <v>1383</v>
      </c>
      <c r="C154" s="145" t="s">
        <v>397</v>
      </c>
      <c r="D154" s="147">
        <v>302598687</v>
      </c>
      <c r="E154" s="148">
        <v>9195394899</v>
      </c>
      <c r="F154" s="145" t="s">
        <v>386</v>
      </c>
      <c r="G154" s="193">
        <v>34988</v>
      </c>
      <c r="H154" s="149">
        <f t="shared" ca="1" si="2"/>
        <v>20</v>
      </c>
      <c r="I154" s="150" t="s">
        <v>387</v>
      </c>
      <c r="J154" s="151">
        <v>31840</v>
      </c>
      <c r="K154" s="152">
        <v>1</v>
      </c>
    </row>
    <row r="155" spans="1:11" x14ac:dyDescent="0.3">
      <c r="A155" s="145" t="s">
        <v>1369</v>
      </c>
      <c r="B155" s="146" t="s">
        <v>1383</v>
      </c>
      <c r="C155" s="145" t="s">
        <v>408</v>
      </c>
      <c r="D155" s="147">
        <v>763182349</v>
      </c>
      <c r="E155" s="148">
        <v>2527780776</v>
      </c>
      <c r="F155" s="145" t="s">
        <v>385</v>
      </c>
      <c r="G155" s="193">
        <v>35028</v>
      </c>
      <c r="H155" s="149">
        <f t="shared" ca="1" si="2"/>
        <v>20</v>
      </c>
      <c r="I155" s="150"/>
      <c r="J155" s="151">
        <v>75550</v>
      </c>
      <c r="K155" s="152">
        <v>3</v>
      </c>
    </row>
    <row r="156" spans="1:11" x14ac:dyDescent="0.3">
      <c r="A156" s="145" t="s">
        <v>1090</v>
      </c>
      <c r="B156" s="146" t="s">
        <v>674</v>
      </c>
      <c r="C156" s="145" t="s">
        <v>403</v>
      </c>
      <c r="D156" s="147">
        <v>303641529</v>
      </c>
      <c r="E156" s="148">
        <v>9196753698</v>
      </c>
      <c r="F156" s="145" t="s">
        <v>389</v>
      </c>
      <c r="G156" s="193">
        <v>36052</v>
      </c>
      <c r="H156" s="149">
        <f t="shared" ca="1" si="2"/>
        <v>17</v>
      </c>
      <c r="I156" s="150" t="s">
        <v>387</v>
      </c>
      <c r="J156" s="151">
        <v>49405</v>
      </c>
      <c r="K156" s="152">
        <v>4</v>
      </c>
    </row>
    <row r="157" spans="1:11" x14ac:dyDescent="0.3">
      <c r="A157" s="145" t="s">
        <v>1404</v>
      </c>
      <c r="B157" s="146" t="s">
        <v>674</v>
      </c>
      <c r="C157" s="145" t="s">
        <v>408</v>
      </c>
      <c r="D157" s="147">
        <v>641962645</v>
      </c>
      <c r="E157" s="148">
        <v>9196965088</v>
      </c>
      <c r="F157" s="145" t="s">
        <v>385</v>
      </c>
      <c r="G157" s="193">
        <v>35037</v>
      </c>
      <c r="H157" s="149">
        <f t="shared" ca="1" si="2"/>
        <v>20</v>
      </c>
      <c r="I157" s="150"/>
      <c r="J157" s="151">
        <v>78590</v>
      </c>
      <c r="K157" s="152">
        <v>1</v>
      </c>
    </row>
    <row r="158" spans="1:11" x14ac:dyDescent="0.3">
      <c r="A158" s="145" t="s">
        <v>1193</v>
      </c>
      <c r="B158" s="146" t="s">
        <v>1381</v>
      </c>
      <c r="C158" s="145" t="s">
        <v>406</v>
      </c>
      <c r="D158" s="147">
        <v>317193890</v>
      </c>
      <c r="E158" s="148">
        <v>9192350434</v>
      </c>
      <c r="F158" s="145" t="s">
        <v>386</v>
      </c>
      <c r="G158" s="193">
        <v>35071</v>
      </c>
      <c r="H158" s="149">
        <f t="shared" ca="1" si="2"/>
        <v>20</v>
      </c>
      <c r="I158" s="150" t="s">
        <v>393</v>
      </c>
      <c r="J158" s="151">
        <v>69420</v>
      </c>
      <c r="K158" s="152">
        <v>2</v>
      </c>
    </row>
    <row r="159" spans="1:11" x14ac:dyDescent="0.3">
      <c r="A159" s="145" t="s">
        <v>1418</v>
      </c>
      <c r="B159" s="146" t="s">
        <v>378</v>
      </c>
      <c r="C159" s="145" t="s">
        <v>409</v>
      </c>
      <c r="D159" s="147">
        <v>797985708</v>
      </c>
      <c r="E159" s="148">
        <v>9193578185</v>
      </c>
      <c r="F159" s="145" t="s">
        <v>386</v>
      </c>
      <c r="G159" s="193">
        <v>37975</v>
      </c>
      <c r="H159" s="149">
        <f t="shared" ca="1" si="2"/>
        <v>12</v>
      </c>
      <c r="I159" s="150" t="s">
        <v>388</v>
      </c>
      <c r="J159" s="151">
        <v>40680</v>
      </c>
      <c r="K159" s="152">
        <v>5</v>
      </c>
    </row>
    <row r="160" spans="1:11" x14ac:dyDescent="0.3">
      <c r="A160" s="145" t="s">
        <v>1012</v>
      </c>
      <c r="B160" s="146" t="s">
        <v>1383</v>
      </c>
      <c r="C160" s="145" t="s">
        <v>399</v>
      </c>
      <c r="D160" s="147">
        <v>920477476</v>
      </c>
      <c r="E160" s="148">
        <v>2523162442</v>
      </c>
      <c r="F160" s="145" t="s">
        <v>385</v>
      </c>
      <c r="G160" s="193">
        <v>36087</v>
      </c>
      <c r="H160" s="149">
        <f t="shared" ca="1" si="2"/>
        <v>17</v>
      </c>
      <c r="I160" s="150"/>
      <c r="J160" s="151">
        <v>24410</v>
      </c>
      <c r="K160" s="152">
        <v>3</v>
      </c>
    </row>
    <row r="161" spans="1:13" x14ac:dyDescent="0.3">
      <c r="A161" s="145" t="s">
        <v>724</v>
      </c>
      <c r="B161" s="146" t="s">
        <v>1383</v>
      </c>
      <c r="C161" s="145" t="s">
        <v>395</v>
      </c>
      <c r="D161" s="147">
        <v>644862142</v>
      </c>
      <c r="E161" s="148">
        <v>9193274978</v>
      </c>
      <c r="F161" s="145" t="s">
        <v>385</v>
      </c>
      <c r="G161" s="193">
        <v>35553</v>
      </c>
      <c r="H161" s="149">
        <f t="shared" ca="1" si="2"/>
        <v>19</v>
      </c>
      <c r="I161" s="150"/>
      <c r="J161" s="151">
        <v>46670</v>
      </c>
      <c r="K161" s="152">
        <v>3</v>
      </c>
    </row>
    <row r="162" spans="1:13" x14ac:dyDescent="0.3">
      <c r="A162" s="145" t="s">
        <v>800</v>
      </c>
      <c r="B162" s="146" t="s">
        <v>1381</v>
      </c>
      <c r="C162" s="145" t="s">
        <v>2309</v>
      </c>
      <c r="D162" s="147">
        <v>943671719</v>
      </c>
      <c r="E162" s="148">
        <v>9193517837</v>
      </c>
      <c r="F162" s="145" t="s">
        <v>386</v>
      </c>
      <c r="G162" s="193">
        <v>36351</v>
      </c>
      <c r="H162" s="149">
        <f t="shared" ca="1" si="2"/>
        <v>16</v>
      </c>
      <c r="I162" s="150" t="s">
        <v>391</v>
      </c>
      <c r="J162" s="151">
        <v>22920</v>
      </c>
      <c r="K162" s="152">
        <v>3</v>
      </c>
    </row>
    <row r="163" spans="1:13" x14ac:dyDescent="0.3">
      <c r="A163" s="145" t="s">
        <v>1201</v>
      </c>
      <c r="B163" s="146" t="s">
        <v>1381</v>
      </c>
      <c r="C163" s="145" t="s">
        <v>406</v>
      </c>
      <c r="D163" s="147">
        <v>313358310</v>
      </c>
      <c r="E163" s="148">
        <v>9195442791</v>
      </c>
      <c r="F163" s="145" t="s">
        <v>386</v>
      </c>
      <c r="G163" s="193">
        <v>35124</v>
      </c>
      <c r="H163" s="149">
        <f t="shared" ca="1" si="2"/>
        <v>20</v>
      </c>
      <c r="I163" s="150" t="s">
        <v>387</v>
      </c>
      <c r="J163" s="151">
        <v>62688</v>
      </c>
      <c r="K163" s="152">
        <v>2</v>
      </c>
    </row>
    <row r="164" spans="1:13" x14ac:dyDescent="0.3">
      <c r="A164" s="145" t="s">
        <v>980</v>
      </c>
      <c r="B164" s="146" t="s">
        <v>1381</v>
      </c>
      <c r="C164" s="145" t="s">
        <v>399</v>
      </c>
      <c r="D164" s="147">
        <v>147724014</v>
      </c>
      <c r="E164" s="148">
        <v>9192212512</v>
      </c>
      <c r="F164" s="145" t="s">
        <v>386</v>
      </c>
      <c r="G164" s="193">
        <v>36090</v>
      </c>
      <c r="H164" s="149">
        <f t="shared" ca="1" si="2"/>
        <v>17</v>
      </c>
      <c r="I164" s="150" t="s">
        <v>391</v>
      </c>
      <c r="J164" s="151">
        <v>44270</v>
      </c>
      <c r="K164" s="152">
        <v>2</v>
      </c>
    </row>
    <row r="165" spans="1:13" x14ac:dyDescent="0.3">
      <c r="A165" s="145" t="s">
        <v>784</v>
      </c>
      <c r="B165" s="146" t="s">
        <v>1381</v>
      </c>
      <c r="C165" s="145" t="s">
        <v>1385</v>
      </c>
      <c r="D165" s="147">
        <v>690374765</v>
      </c>
      <c r="E165" s="148">
        <v>2525786813</v>
      </c>
      <c r="F165" s="145" t="s">
        <v>386</v>
      </c>
      <c r="G165" s="193">
        <v>34515</v>
      </c>
      <c r="H165" s="149">
        <f t="shared" ca="1" si="2"/>
        <v>21</v>
      </c>
      <c r="I165" s="150" t="s">
        <v>393</v>
      </c>
      <c r="J165" s="151">
        <v>82500</v>
      </c>
      <c r="K165" s="152">
        <v>5</v>
      </c>
    </row>
    <row r="166" spans="1:13" x14ac:dyDescent="0.3">
      <c r="A166" s="145" t="s">
        <v>829</v>
      </c>
      <c r="B166" s="146" t="s">
        <v>378</v>
      </c>
      <c r="C166" s="145" t="s">
        <v>397</v>
      </c>
      <c r="D166" s="147">
        <v>932787692</v>
      </c>
      <c r="E166" s="148">
        <v>2522612740</v>
      </c>
      <c r="F166" s="145" t="s">
        <v>385</v>
      </c>
      <c r="G166" s="193">
        <v>35063</v>
      </c>
      <c r="H166" s="149">
        <f t="shared" ca="1" si="2"/>
        <v>20</v>
      </c>
      <c r="I166" s="150"/>
      <c r="J166" s="151">
        <v>64090</v>
      </c>
      <c r="K166" s="152">
        <v>2</v>
      </c>
    </row>
    <row r="167" spans="1:13" x14ac:dyDescent="0.3">
      <c r="A167" s="145" t="s">
        <v>696</v>
      </c>
      <c r="B167" s="146" t="s">
        <v>1381</v>
      </c>
      <c r="C167" s="145" t="s">
        <v>1382</v>
      </c>
      <c r="D167" s="147">
        <v>535539723</v>
      </c>
      <c r="E167" s="148">
        <v>2523492633</v>
      </c>
      <c r="F167" s="145" t="s">
        <v>389</v>
      </c>
      <c r="G167" s="193">
        <v>34376</v>
      </c>
      <c r="H167" s="149">
        <f t="shared" ca="1" si="2"/>
        <v>22</v>
      </c>
      <c r="I167" s="150" t="s">
        <v>390</v>
      </c>
      <c r="J167" s="151">
        <v>30445</v>
      </c>
      <c r="K167" s="152">
        <v>1</v>
      </c>
      <c r="M167" s="154"/>
    </row>
    <row r="168" spans="1:13" x14ac:dyDescent="0.3">
      <c r="A168" s="145" t="s">
        <v>1001</v>
      </c>
      <c r="B168" s="146" t="s">
        <v>1383</v>
      </c>
      <c r="C168" s="145" t="s">
        <v>399</v>
      </c>
      <c r="D168" s="147">
        <v>930282755</v>
      </c>
      <c r="E168" s="148">
        <v>9192380636</v>
      </c>
      <c r="F168" s="145" t="s">
        <v>389</v>
      </c>
      <c r="G168" s="193">
        <v>36091</v>
      </c>
      <c r="H168" s="149">
        <f t="shared" ca="1" si="2"/>
        <v>17</v>
      </c>
      <c r="I168" s="150" t="s">
        <v>387</v>
      </c>
      <c r="J168" s="151">
        <v>46285</v>
      </c>
      <c r="K168" s="152">
        <v>5</v>
      </c>
    </row>
    <row r="169" spans="1:13" x14ac:dyDescent="0.3">
      <c r="A169" s="145" t="s">
        <v>871</v>
      </c>
      <c r="B169" s="146" t="s">
        <v>1383</v>
      </c>
      <c r="C169" s="145" t="s">
        <v>399</v>
      </c>
      <c r="D169" s="147">
        <v>243062914</v>
      </c>
      <c r="E169" s="148">
        <v>9194018412</v>
      </c>
      <c r="F169" s="145" t="s">
        <v>386</v>
      </c>
      <c r="G169" s="193">
        <v>36101</v>
      </c>
      <c r="H169" s="149">
        <f t="shared" ca="1" si="2"/>
        <v>17</v>
      </c>
      <c r="I169" s="150" t="s">
        <v>387</v>
      </c>
      <c r="J169" s="151">
        <v>73450</v>
      </c>
      <c r="K169" s="152">
        <v>3</v>
      </c>
    </row>
    <row r="170" spans="1:13" x14ac:dyDescent="0.3">
      <c r="A170" s="145" t="s">
        <v>1185</v>
      </c>
      <c r="B170" s="146" t="s">
        <v>1381</v>
      </c>
      <c r="C170" s="145" t="s">
        <v>406</v>
      </c>
      <c r="D170" s="147">
        <v>336025451</v>
      </c>
      <c r="E170" s="148">
        <v>2522344526</v>
      </c>
      <c r="F170" s="145" t="s">
        <v>385</v>
      </c>
      <c r="G170" s="193">
        <v>35380</v>
      </c>
      <c r="H170" s="149">
        <f t="shared" ca="1" si="2"/>
        <v>19</v>
      </c>
      <c r="I170" s="150"/>
      <c r="J170" s="151">
        <v>56650</v>
      </c>
      <c r="K170" s="152">
        <v>1</v>
      </c>
    </row>
    <row r="171" spans="1:13" x14ac:dyDescent="0.3">
      <c r="A171" s="145" t="s">
        <v>1187</v>
      </c>
      <c r="B171" s="146" t="s">
        <v>1383</v>
      </c>
      <c r="C171" s="145" t="s">
        <v>406</v>
      </c>
      <c r="D171" s="147">
        <v>933883118</v>
      </c>
      <c r="E171" s="148">
        <v>2523294956</v>
      </c>
      <c r="F171" s="145" t="s">
        <v>385</v>
      </c>
      <c r="G171" s="193">
        <v>35560</v>
      </c>
      <c r="H171" s="149">
        <f t="shared" ca="1" si="2"/>
        <v>19</v>
      </c>
      <c r="I171" s="150"/>
      <c r="J171" s="151">
        <v>85980</v>
      </c>
      <c r="K171" s="152">
        <v>2</v>
      </c>
    </row>
    <row r="172" spans="1:13" x14ac:dyDescent="0.3">
      <c r="A172" s="145" t="s">
        <v>887</v>
      </c>
      <c r="B172" s="146" t="s">
        <v>1380</v>
      </c>
      <c r="C172" s="145" t="s">
        <v>399</v>
      </c>
      <c r="D172" s="147">
        <v>682907379</v>
      </c>
      <c r="E172" s="148">
        <v>2521854525</v>
      </c>
      <c r="F172" s="145" t="s">
        <v>386</v>
      </c>
      <c r="G172" s="193">
        <v>36213</v>
      </c>
      <c r="H172" s="149">
        <f t="shared" ca="1" si="2"/>
        <v>17</v>
      </c>
      <c r="I172" s="150" t="s">
        <v>393</v>
      </c>
      <c r="J172" s="151">
        <v>39520</v>
      </c>
      <c r="K172" s="152">
        <v>5</v>
      </c>
    </row>
    <row r="173" spans="1:13" x14ac:dyDescent="0.3">
      <c r="A173" s="145" t="s">
        <v>693</v>
      </c>
      <c r="B173" s="146" t="s">
        <v>674</v>
      </c>
      <c r="C173" s="145" t="s">
        <v>1382</v>
      </c>
      <c r="D173" s="147">
        <v>415076748</v>
      </c>
      <c r="E173" s="148">
        <v>9195230846</v>
      </c>
      <c r="F173" s="145" t="s">
        <v>392</v>
      </c>
      <c r="G173" s="193">
        <v>34384</v>
      </c>
      <c r="H173" s="149">
        <f t="shared" ca="1" si="2"/>
        <v>22</v>
      </c>
      <c r="I173" s="150" t="s">
        <v>387</v>
      </c>
      <c r="J173" s="151">
        <v>29070</v>
      </c>
      <c r="K173" s="152">
        <v>3</v>
      </c>
    </row>
    <row r="174" spans="1:13" x14ac:dyDescent="0.3">
      <c r="A174" s="145" t="s">
        <v>1180</v>
      </c>
      <c r="B174" s="146" t="s">
        <v>674</v>
      </c>
      <c r="C174" s="145" t="s">
        <v>406</v>
      </c>
      <c r="D174" s="147">
        <v>422463024</v>
      </c>
      <c r="E174" s="148">
        <v>9193876146</v>
      </c>
      <c r="F174" s="145" t="s">
        <v>386</v>
      </c>
      <c r="G174" s="193">
        <v>35595</v>
      </c>
      <c r="H174" s="149">
        <f t="shared" ca="1" si="2"/>
        <v>18</v>
      </c>
      <c r="I174" s="150" t="s">
        <v>390</v>
      </c>
      <c r="J174" s="151">
        <v>88820</v>
      </c>
      <c r="K174" s="152">
        <v>2</v>
      </c>
    </row>
    <row r="175" spans="1:13" x14ac:dyDescent="0.3">
      <c r="A175" s="145" t="s">
        <v>1114</v>
      </c>
      <c r="B175" s="146" t="s">
        <v>1383</v>
      </c>
      <c r="C175" s="145" t="s">
        <v>405</v>
      </c>
      <c r="D175" s="147">
        <v>210173249</v>
      </c>
      <c r="E175" s="148">
        <v>2525780571</v>
      </c>
      <c r="F175" s="145" t="s">
        <v>385</v>
      </c>
      <c r="G175" s="193">
        <v>34713</v>
      </c>
      <c r="H175" s="149">
        <f t="shared" ca="1" si="2"/>
        <v>21</v>
      </c>
      <c r="I175" s="150"/>
      <c r="J175" s="151">
        <v>32650</v>
      </c>
      <c r="K175" s="152">
        <v>1</v>
      </c>
    </row>
    <row r="176" spans="1:13" x14ac:dyDescent="0.3">
      <c r="A176" s="145" t="s">
        <v>791</v>
      </c>
      <c r="B176" s="146" t="s">
        <v>1383</v>
      </c>
      <c r="C176" s="145" t="s">
        <v>2310</v>
      </c>
      <c r="D176" s="147">
        <v>920505896</v>
      </c>
      <c r="E176" s="148">
        <v>2523173691</v>
      </c>
      <c r="F176" s="145" t="s">
        <v>385</v>
      </c>
      <c r="G176" s="193">
        <v>39657</v>
      </c>
      <c r="H176" s="149">
        <f t="shared" ca="1" si="2"/>
        <v>7</v>
      </c>
      <c r="I176" s="150"/>
      <c r="J176" s="151">
        <v>78860</v>
      </c>
      <c r="K176" s="152">
        <v>2</v>
      </c>
    </row>
    <row r="177" spans="1:14" x14ac:dyDescent="0.3">
      <c r="A177" s="145" t="s">
        <v>1115</v>
      </c>
      <c r="B177" s="146" t="s">
        <v>1383</v>
      </c>
      <c r="C177" s="145" t="s">
        <v>405</v>
      </c>
      <c r="D177" s="147">
        <v>868128171</v>
      </c>
      <c r="E177" s="148">
        <v>2525048978</v>
      </c>
      <c r="F177" s="145" t="s">
        <v>386</v>
      </c>
      <c r="G177" s="193">
        <v>34780</v>
      </c>
      <c r="H177" s="149">
        <f t="shared" ca="1" si="2"/>
        <v>21</v>
      </c>
      <c r="I177" s="150" t="s">
        <v>388</v>
      </c>
      <c r="J177" s="151">
        <v>75370</v>
      </c>
      <c r="K177" s="152">
        <v>2</v>
      </c>
    </row>
    <row r="178" spans="1:14" x14ac:dyDescent="0.3">
      <c r="A178" s="145" t="s">
        <v>1066</v>
      </c>
      <c r="B178" s="146" t="s">
        <v>1380</v>
      </c>
      <c r="C178" s="145" t="s">
        <v>402</v>
      </c>
      <c r="D178" s="147">
        <v>159415552</v>
      </c>
      <c r="E178" s="148">
        <v>9194221208</v>
      </c>
      <c r="F178" s="145" t="s">
        <v>386</v>
      </c>
      <c r="G178" s="193">
        <v>34667</v>
      </c>
      <c r="H178" s="149">
        <f t="shared" ca="1" si="2"/>
        <v>21</v>
      </c>
      <c r="I178" s="150" t="s">
        <v>390</v>
      </c>
      <c r="J178" s="151">
        <v>73930</v>
      </c>
      <c r="K178" s="152">
        <v>1</v>
      </c>
    </row>
    <row r="179" spans="1:14" x14ac:dyDescent="0.3">
      <c r="A179" s="145" t="s">
        <v>1035</v>
      </c>
      <c r="B179" s="146" t="s">
        <v>1383</v>
      </c>
      <c r="C179" s="145" t="s">
        <v>402</v>
      </c>
      <c r="D179" s="147">
        <v>254201611</v>
      </c>
      <c r="E179" s="148">
        <v>9197803578</v>
      </c>
      <c r="F179" s="145" t="s">
        <v>386</v>
      </c>
      <c r="G179" s="193">
        <v>34936</v>
      </c>
      <c r="H179" s="149">
        <f t="shared" ca="1" si="2"/>
        <v>20</v>
      </c>
      <c r="I179" s="150" t="s">
        <v>393</v>
      </c>
      <c r="J179" s="151">
        <v>45180</v>
      </c>
      <c r="K179" s="152">
        <v>5</v>
      </c>
    </row>
    <row r="180" spans="1:14" x14ac:dyDescent="0.3">
      <c r="A180" s="145" t="s">
        <v>1366</v>
      </c>
      <c r="B180" s="146" t="s">
        <v>1383</v>
      </c>
      <c r="C180" s="145" t="s">
        <v>408</v>
      </c>
      <c r="D180" s="147">
        <v>891224981</v>
      </c>
      <c r="E180" s="148">
        <v>2526391402</v>
      </c>
      <c r="F180" s="145" t="s">
        <v>389</v>
      </c>
      <c r="G180" s="193">
        <v>35042</v>
      </c>
      <c r="H180" s="149">
        <f t="shared" ca="1" si="2"/>
        <v>20</v>
      </c>
      <c r="I180" s="150" t="s">
        <v>388</v>
      </c>
      <c r="J180" s="151">
        <v>11230</v>
      </c>
      <c r="K180" s="152">
        <v>4</v>
      </c>
    </row>
    <row r="181" spans="1:14" x14ac:dyDescent="0.3">
      <c r="A181" s="145" t="s">
        <v>852</v>
      </c>
      <c r="B181" s="146" t="s">
        <v>1381</v>
      </c>
      <c r="C181" s="145" t="s">
        <v>398</v>
      </c>
      <c r="D181" s="147">
        <v>244171882</v>
      </c>
      <c r="E181" s="148">
        <v>2527577867</v>
      </c>
      <c r="F181" s="145" t="s">
        <v>389</v>
      </c>
      <c r="G181" s="193">
        <v>35303</v>
      </c>
      <c r="H181" s="149">
        <f t="shared" ca="1" si="2"/>
        <v>19</v>
      </c>
      <c r="I181" s="150" t="s">
        <v>393</v>
      </c>
      <c r="J181" s="151">
        <v>89780</v>
      </c>
      <c r="K181" s="152">
        <v>4</v>
      </c>
    </row>
    <row r="182" spans="1:14" x14ac:dyDescent="0.3">
      <c r="A182" s="145" t="s">
        <v>979</v>
      </c>
      <c r="B182" s="146" t="s">
        <v>1380</v>
      </c>
      <c r="C182" s="145" t="s">
        <v>399</v>
      </c>
      <c r="D182" s="147">
        <v>624234626</v>
      </c>
      <c r="E182" s="148">
        <v>2523077504</v>
      </c>
      <c r="F182" s="145" t="s">
        <v>389</v>
      </c>
      <c r="G182" s="193">
        <v>36245</v>
      </c>
      <c r="H182" s="149">
        <f t="shared" ca="1" si="2"/>
        <v>17</v>
      </c>
      <c r="I182" s="150" t="s">
        <v>387</v>
      </c>
      <c r="J182" s="151">
        <v>46645</v>
      </c>
      <c r="K182" s="152">
        <v>5</v>
      </c>
    </row>
    <row r="183" spans="1:14" x14ac:dyDescent="0.3">
      <c r="A183" s="145" t="s">
        <v>1174</v>
      </c>
      <c r="B183" s="146" t="s">
        <v>1381</v>
      </c>
      <c r="C183" s="145" t="s">
        <v>406</v>
      </c>
      <c r="D183" s="147">
        <v>494754997</v>
      </c>
      <c r="E183" s="148">
        <v>9195617115</v>
      </c>
      <c r="F183" s="145" t="s">
        <v>385</v>
      </c>
      <c r="G183" s="193">
        <v>35628</v>
      </c>
      <c r="H183" s="149">
        <f t="shared" ca="1" si="2"/>
        <v>18</v>
      </c>
      <c r="I183" s="150"/>
      <c r="J183" s="151">
        <v>33120</v>
      </c>
      <c r="K183" s="152">
        <v>2</v>
      </c>
    </row>
    <row r="184" spans="1:14" x14ac:dyDescent="0.3">
      <c r="A184" s="145" t="s">
        <v>806</v>
      </c>
      <c r="B184" s="146" t="s">
        <v>1505</v>
      </c>
      <c r="C184" s="145" t="s">
        <v>2309</v>
      </c>
      <c r="D184" s="147">
        <v>452692136</v>
      </c>
      <c r="E184" s="148">
        <v>2524106437</v>
      </c>
      <c r="F184" s="145" t="s">
        <v>386</v>
      </c>
      <c r="G184" s="193">
        <v>36416</v>
      </c>
      <c r="H184" s="149">
        <f t="shared" ca="1" si="2"/>
        <v>16</v>
      </c>
      <c r="I184" s="150" t="s">
        <v>393</v>
      </c>
      <c r="J184" s="151">
        <v>26510</v>
      </c>
      <c r="K184" s="152">
        <v>1</v>
      </c>
      <c r="N184" s="153"/>
    </row>
    <row r="185" spans="1:14" x14ac:dyDescent="0.3">
      <c r="A185" s="145" t="s">
        <v>1253</v>
      </c>
      <c r="B185" s="146" t="s">
        <v>1381</v>
      </c>
      <c r="C185" s="145" t="s">
        <v>407</v>
      </c>
      <c r="D185" s="147">
        <v>705186668</v>
      </c>
      <c r="E185" s="148">
        <v>9193922813</v>
      </c>
      <c r="F185" s="145" t="s">
        <v>392</v>
      </c>
      <c r="G185" s="193">
        <v>35082</v>
      </c>
      <c r="H185" s="149">
        <f t="shared" ca="1" si="2"/>
        <v>20</v>
      </c>
      <c r="I185" s="150"/>
      <c r="J185" s="151">
        <v>26484</v>
      </c>
      <c r="K185" s="152">
        <v>5</v>
      </c>
    </row>
    <row r="186" spans="1:14" x14ac:dyDescent="0.3">
      <c r="A186" s="145" t="s">
        <v>1126</v>
      </c>
      <c r="B186" s="146" t="s">
        <v>1381</v>
      </c>
      <c r="C186" s="145" t="s">
        <v>405</v>
      </c>
      <c r="D186" s="147">
        <v>150132247</v>
      </c>
      <c r="E186" s="148">
        <v>9198561612</v>
      </c>
      <c r="F186" s="145" t="s">
        <v>386</v>
      </c>
      <c r="G186" s="193">
        <v>34783</v>
      </c>
      <c r="H186" s="149">
        <f t="shared" ca="1" si="2"/>
        <v>21</v>
      </c>
      <c r="I186" s="150" t="s">
        <v>388</v>
      </c>
      <c r="J186" s="151">
        <v>46910</v>
      </c>
      <c r="K186" s="152">
        <v>3</v>
      </c>
    </row>
    <row r="187" spans="1:14" x14ac:dyDescent="0.3">
      <c r="A187" s="145" t="s">
        <v>716</v>
      </c>
      <c r="B187" s="146" t="s">
        <v>1381</v>
      </c>
      <c r="C187" s="145" t="s">
        <v>395</v>
      </c>
      <c r="D187" s="147">
        <v>147261161</v>
      </c>
      <c r="E187" s="148">
        <v>9197692593</v>
      </c>
      <c r="F187" s="145" t="s">
        <v>386</v>
      </c>
      <c r="G187" s="193">
        <v>35734</v>
      </c>
      <c r="H187" s="149">
        <f t="shared" ca="1" si="2"/>
        <v>18</v>
      </c>
      <c r="I187" s="150" t="s">
        <v>387</v>
      </c>
      <c r="J187" s="151">
        <v>31910</v>
      </c>
      <c r="K187" s="152">
        <v>5</v>
      </c>
    </row>
    <row r="188" spans="1:14" x14ac:dyDescent="0.3">
      <c r="A188" s="145" t="s">
        <v>863</v>
      </c>
      <c r="B188" s="146" t="s">
        <v>1381</v>
      </c>
      <c r="C188" s="145" t="s">
        <v>399</v>
      </c>
      <c r="D188" s="147">
        <v>592631929</v>
      </c>
      <c r="E188" s="148">
        <v>2523922629</v>
      </c>
      <c r="F188" s="145" t="s">
        <v>385</v>
      </c>
      <c r="G188" s="193">
        <v>36251</v>
      </c>
      <c r="H188" s="149">
        <f t="shared" ca="1" si="2"/>
        <v>17</v>
      </c>
      <c r="I188" s="150"/>
      <c r="J188" s="151">
        <v>52940</v>
      </c>
      <c r="K188" s="152">
        <v>4</v>
      </c>
    </row>
    <row r="189" spans="1:14" x14ac:dyDescent="0.3">
      <c r="A189" s="145" t="s">
        <v>1330</v>
      </c>
      <c r="B189" s="146" t="s">
        <v>1381</v>
      </c>
      <c r="C189" s="145" t="s">
        <v>408</v>
      </c>
      <c r="D189" s="147">
        <v>418701946</v>
      </c>
      <c r="E189" s="148">
        <v>2524141191</v>
      </c>
      <c r="F189" s="145" t="s">
        <v>389</v>
      </c>
      <c r="G189" s="193">
        <v>35056</v>
      </c>
      <c r="H189" s="149">
        <f t="shared" ca="1" si="2"/>
        <v>20</v>
      </c>
      <c r="I189" s="150" t="s">
        <v>387</v>
      </c>
      <c r="J189" s="151">
        <v>49545</v>
      </c>
      <c r="K189" s="152">
        <v>2</v>
      </c>
    </row>
    <row r="190" spans="1:14" x14ac:dyDescent="0.3">
      <c r="A190" s="145" t="s">
        <v>894</v>
      </c>
      <c r="B190" s="146" t="s">
        <v>1381</v>
      </c>
      <c r="C190" s="145" t="s">
        <v>399</v>
      </c>
      <c r="D190" s="147">
        <v>371001908</v>
      </c>
      <c r="E190" s="148">
        <v>2527061632</v>
      </c>
      <c r="F190" s="145" t="s">
        <v>386</v>
      </c>
      <c r="G190" s="193">
        <v>36258</v>
      </c>
      <c r="H190" s="149">
        <f t="shared" ca="1" si="2"/>
        <v>17</v>
      </c>
      <c r="I190" s="150" t="s">
        <v>390</v>
      </c>
      <c r="J190" s="151">
        <v>45480</v>
      </c>
      <c r="K190" s="152">
        <v>4</v>
      </c>
    </row>
    <row r="191" spans="1:14" x14ac:dyDescent="0.3">
      <c r="A191" s="145" t="s">
        <v>1045</v>
      </c>
      <c r="B191" s="146" t="s">
        <v>1505</v>
      </c>
      <c r="C191" s="145" t="s">
        <v>402</v>
      </c>
      <c r="D191" s="147">
        <v>466400098</v>
      </c>
      <c r="E191" s="148">
        <v>2524652136</v>
      </c>
      <c r="F191" s="145" t="s">
        <v>385</v>
      </c>
      <c r="G191" s="193">
        <v>34956</v>
      </c>
      <c r="H191" s="149">
        <f t="shared" ca="1" si="2"/>
        <v>20</v>
      </c>
      <c r="I191" s="150"/>
      <c r="J191" s="151">
        <v>29000</v>
      </c>
      <c r="K191" s="152">
        <v>5</v>
      </c>
    </row>
    <row r="192" spans="1:14" x14ac:dyDescent="0.3">
      <c r="A192" s="145" t="s">
        <v>770</v>
      </c>
      <c r="B192" s="146" t="s">
        <v>1505</v>
      </c>
      <c r="C192" s="145" t="s">
        <v>395</v>
      </c>
      <c r="D192" s="147">
        <v>964243524</v>
      </c>
      <c r="E192" s="148">
        <v>2522339143</v>
      </c>
      <c r="F192" s="145" t="s">
        <v>386</v>
      </c>
      <c r="G192" s="193">
        <v>35898</v>
      </c>
      <c r="H192" s="149">
        <f t="shared" ca="1" si="2"/>
        <v>18</v>
      </c>
      <c r="I192" s="150" t="s">
        <v>387</v>
      </c>
      <c r="J192" s="151">
        <v>67890</v>
      </c>
      <c r="K192" s="152">
        <v>5</v>
      </c>
    </row>
    <row r="193" spans="1:11" x14ac:dyDescent="0.3">
      <c r="A193" s="145" t="s">
        <v>880</v>
      </c>
      <c r="B193" s="146" t="s">
        <v>1505</v>
      </c>
      <c r="C193" s="145" t="s">
        <v>399</v>
      </c>
      <c r="D193" s="147">
        <v>906321388</v>
      </c>
      <c r="E193" s="148">
        <v>2527919826</v>
      </c>
      <c r="F193" s="145" t="s">
        <v>385</v>
      </c>
      <c r="G193" s="193">
        <v>36262</v>
      </c>
      <c r="H193" s="149">
        <f t="shared" ca="1" si="2"/>
        <v>17</v>
      </c>
      <c r="I193" s="150"/>
      <c r="J193" s="151">
        <v>28260</v>
      </c>
      <c r="K193" s="152">
        <v>5</v>
      </c>
    </row>
    <row r="194" spans="1:11" x14ac:dyDescent="0.3">
      <c r="A194" s="145" t="s">
        <v>1172</v>
      </c>
      <c r="B194" s="146" t="s">
        <v>378</v>
      </c>
      <c r="C194" s="145" t="s">
        <v>406</v>
      </c>
      <c r="D194" s="147">
        <v>160184934</v>
      </c>
      <c r="E194" s="148">
        <v>9191191599</v>
      </c>
      <c r="F194" s="145" t="s">
        <v>389</v>
      </c>
      <c r="G194" s="193">
        <v>35695</v>
      </c>
      <c r="H194" s="149">
        <f t="shared" ref="H194:H257" ca="1" si="3">DATEDIF(G194,TODAY(),"Y")</f>
        <v>18</v>
      </c>
      <c r="I194" s="150" t="s">
        <v>391</v>
      </c>
      <c r="J194" s="151">
        <v>10700</v>
      </c>
      <c r="K194" s="152">
        <v>4</v>
      </c>
    </row>
    <row r="195" spans="1:11" x14ac:dyDescent="0.3">
      <c r="A195" s="145" t="s">
        <v>1283</v>
      </c>
      <c r="B195" s="146" t="s">
        <v>1381</v>
      </c>
      <c r="C195" s="145" t="s">
        <v>407</v>
      </c>
      <c r="D195" s="147">
        <v>272659955</v>
      </c>
      <c r="E195" s="148">
        <v>9194127875</v>
      </c>
      <c r="F195" s="145" t="s">
        <v>386</v>
      </c>
      <c r="G195" s="193">
        <v>35187</v>
      </c>
      <c r="H195" s="149">
        <f t="shared" ca="1" si="3"/>
        <v>20</v>
      </c>
      <c r="I195" s="150" t="s">
        <v>393</v>
      </c>
      <c r="J195" s="151">
        <v>48490</v>
      </c>
      <c r="K195" s="152">
        <v>2</v>
      </c>
    </row>
    <row r="196" spans="1:11" x14ac:dyDescent="0.3">
      <c r="A196" s="145" t="s">
        <v>1079</v>
      </c>
      <c r="B196" s="146" t="s">
        <v>1383</v>
      </c>
      <c r="C196" s="145" t="s">
        <v>402</v>
      </c>
      <c r="D196" s="147">
        <v>443476169</v>
      </c>
      <c r="E196" s="148">
        <v>9195085809</v>
      </c>
      <c r="F196" s="145" t="s">
        <v>386</v>
      </c>
      <c r="G196" s="193">
        <v>34969</v>
      </c>
      <c r="H196" s="149">
        <f t="shared" ca="1" si="3"/>
        <v>20</v>
      </c>
      <c r="I196" s="150" t="s">
        <v>393</v>
      </c>
      <c r="J196" s="151">
        <v>86540</v>
      </c>
      <c r="K196" s="152">
        <v>4</v>
      </c>
    </row>
    <row r="197" spans="1:11" x14ac:dyDescent="0.3">
      <c r="A197" s="145" t="s">
        <v>1314</v>
      </c>
      <c r="B197" s="146" t="s">
        <v>674</v>
      </c>
      <c r="C197" s="145" t="s">
        <v>408</v>
      </c>
      <c r="D197" s="147">
        <v>426812736</v>
      </c>
      <c r="E197" s="148">
        <v>9198399625</v>
      </c>
      <c r="F197" s="145" t="s">
        <v>385</v>
      </c>
      <c r="G197" s="193">
        <v>35061</v>
      </c>
      <c r="H197" s="149">
        <f t="shared" ca="1" si="3"/>
        <v>20</v>
      </c>
      <c r="I197" s="150"/>
      <c r="J197" s="151">
        <v>35240</v>
      </c>
      <c r="K197" s="152">
        <v>3</v>
      </c>
    </row>
    <row r="198" spans="1:11" x14ac:dyDescent="0.3">
      <c r="A198" s="145" t="s">
        <v>1213</v>
      </c>
      <c r="B198" s="146" t="s">
        <v>674</v>
      </c>
      <c r="C198" s="145" t="s">
        <v>406</v>
      </c>
      <c r="D198" s="147">
        <v>445693854</v>
      </c>
      <c r="E198" s="148">
        <v>9192891217</v>
      </c>
      <c r="F198" s="145" t="s">
        <v>385</v>
      </c>
      <c r="G198" s="193">
        <v>35817</v>
      </c>
      <c r="H198" s="149">
        <f t="shared" ca="1" si="3"/>
        <v>18</v>
      </c>
      <c r="I198" s="150"/>
      <c r="J198" s="151">
        <v>76870</v>
      </c>
      <c r="K198" s="152">
        <v>5</v>
      </c>
    </row>
    <row r="199" spans="1:11" x14ac:dyDescent="0.3">
      <c r="A199" s="145" t="s">
        <v>1300</v>
      </c>
      <c r="B199" s="146" t="s">
        <v>1381</v>
      </c>
      <c r="C199" s="145" t="s">
        <v>407</v>
      </c>
      <c r="D199" s="147">
        <v>102159909</v>
      </c>
      <c r="E199" s="148">
        <v>2521868104</v>
      </c>
      <c r="F199" s="145" t="s">
        <v>392</v>
      </c>
      <c r="G199" s="193">
        <v>35247</v>
      </c>
      <c r="H199" s="149">
        <f t="shared" ca="1" si="3"/>
        <v>19</v>
      </c>
      <c r="I199" s="150"/>
      <c r="J199" s="151">
        <v>36788</v>
      </c>
      <c r="K199" s="152">
        <v>4</v>
      </c>
    </row>
    <row r="200" spans="1:11" x14ac:dyDescent="0.3">
      <c r="A200" s="145" t="s">
        <v>1194</v>
      </c>
      <c r="B200" s="146" t="s">
        <v>378</v>
      </c>
      <c r="C200" s="145" t="s">
        <v>406</v>
      </c>
      <c r="D200" s="147">
        <v>476243591</v>
      </c>
      <c r="E200" s="148">
        <v>9197188067</v>
      </c>
      <c r="F200" s="145" t="s">
        <v>386</v>
      </c>
      <c r="G200" s="193">
        <v>35891</v>
      </c>
      <c r="H200" s="149">
        <f t="shared" ca="1" si="3"/>
        <v>18</v>
      </c>
      <c r="I200" s="150" t="s">
        <v>387</v>
      </c>
      <c r="J200" s="151">
        <v>50570</v>
      </c>
      <c r="K200" s="152">
        <v>4</v>
      </c>
    </row>
    <row r="201" spans="1:11" x14ac:dyDescent="0.3">
      <c r="A201" s="145" t="s">
        <v>859</v>
      </c>
      <c r="B201" s="146" t="s">
        <v>1505</v>
      </c>
      <c r="C201" s="145" t="s">
        <v>399</v>
      </c>
      <c r="D201" s="147">
        <v>523758324</v>
      </c>
      <c r="E201" s="148">
        <v>9191308831</v>
      </c>
      <c r="F201" s="145" t="s">
        <v>386</v>
      </c>
      <c r="G201" s="193">
        <v>36263</v>
      </c>
      <c r="H201" s="149">
        <f t="shared" ca="1" si="3"/>
        <v>17</v>
      </c>
      <c r="I201" s="150" t="s">
        <v>387</v>
      </c>
      <c r="J201" s="151">
        <v>59320</v>
      </c>
      <c r="K201" s="152">
        <v>4</v>
      </c>
    </row>
    <row r="202" spans="1:11" x14ac:dyDescent="0.3">
      <c r="A202" s="145" t="s">
        <v>796</v>
      </c>
      <c r="B202" s="146" t="s">
        <v>1383</v>
      </c>
      <c r="C202" s="145" t="s">
        <v>1385</v>
      </c>
      <c r="D202" s="147">
        <v>685953695</v>
      </c>
      <c r="E202" s="148">
        <v>9196756847</v>
      </c>
      <c r="F202" s="145" t="s">
        <v>386</v>
      </c>
      <c r="G202" s="193">
        <v>34725</v>
      </c>
      <c r="H202" s="149">
        <f t="shared" ca="1" si="3"/>
        <v>21</v>
      </c>
      <c r="I202" s="150" t="s">
        <v>391</v>
      </c>
      <c r="J202" s="151">
        <v>82760</v>
      </c>
      <c r="K202" s="152">
        <v>4</v>
      </c>
    </row>
    <row r="203" spans="1:11" x14ac:dyDescent="0.3">
      <c r="A203" s="145" t="s">
        <v>1327</v>
      </c>
      <c r="B203" s="146" t="s">
        <v>1383</v>
      </c>
      <c r="C203" s="145" t="s">
        <v>408</v>
      </c>
      <c r="D203" s="147">
        <v>892040187</v>
      </c>
      <c r="E203" s="148">
        <v>2524877123</v>
      </c>
      <c r="F203" s="145" t="s">
        <v>386</v>
      </c>
      <c r="G203" s="193">
        <v>35188</v>
      </c>
      <c r="H203" s="149">
        <f t="shared" ca="1" si="3"/>
        <v>20</v>
      </c>
      <c r="I203" s="150" t="s">
        <v>391</v>
      </c>
      <c r="J203" s="151">
        <v>87220</v>
      </c>
      <c r="K203" s="152">
        <v>1</v>
      </c>
    </row>
    <row r="204" spans="1:11" x14ac:dyDescent="0.3">
      <c r="A204" s="145" t="s">
        <v>820</v>
      </c>
      <c r="B204" s="146" t="s">
        <v>1381</v>
      </c>
      <c r="C204" s="145" t="s">
        <v>397</v>
      </c>
      <c r="D204" s="147">
        <v>603301910</v>
      </c>
      <c r="E204" s="148">
        <v>9196514650</v>
      </c>
      <c r="F204" s="145" t="s">
        <v>386</v>
      </c>
      <c r="G204" s="193">
        <v>35115</v>
      </c>
      <c r="H204" s="149">
        <f t="shared" ca="1" si="3"/>
        <v>20</v>
      </c>
      <c r="I204" s="150" t="s">
        <v>387</v>
      </c>
      <c r="J204" s="151">
        <v>72900</v>
      </c>
      <c r="K204" s="152">
        <v>3</v>
      </c>
    </row>
    <row r="205" spans="1:11" x14ac:dyDescent="0.3">
      <c r="A205" s="145" t="s">
        <v>967</v>
      </c>
      <c r="B205" s="146" t="s">
        <v>1381</v>
      </c>
      <c r="C205" s="145" t="s">
        <v>399</v>
      </c>
      <c r="D205" s="147">
        <v>687006783</v>
      </c>
      <c r="E205" s="148">
        <v>2524919418</v>
      </c>
      <c r="F205" s="145" t="s">
        <v>385</v>
      </c>
      <c r="G205" s="193">
        <v>36281</v>
      </c>
      <c r="H205" s="149">
        <f t="shared" ca="1" si="3"/>
        <v>17</v>
      </c>
      <c r="I205" s="150"/>
      <c r="J205" s="151">
        <v>66010</v>
      </c>
      <c r="K205" s="152">
        <v>2</v>
      </c>
    </row>
    <row r="206" spans="1:11" x14ac:dyDescent="0.3">
      <c r="A206" s="145" t="s">
        <v>1401</v>
      </c>
      <c r="B206" s="146" t="s">
        <v>1381</v>
      </c>
      <c r="C206" s="145" t="s">
        <v>408</v>
      </c>
      <c r="D206" s="147">
        <v>318723704</v>
      </c>
      <c r="E206" s="148">
        <v>9196526117</v>
      </c>
      <c r="F206" s="145" t="s">
        <v>386</v>
      </c>
      <c r="G206" s="193">
        <v>35327</v>
      </c>
      <c r="H206" s="149">
        <f t="shared" ca="1" si="3"/>
        <v>19</v>
      </c>
      <c r="I206" s="150" t="s">
        <v>391</v>
      </c>
      <c r="J206" s="151">
        <v>73850</v>
      </c>
      <c r="K206" s="152">
        <v>2</v>
      </c>
    </row>
    <row r="207" spans="1:11" x14ac:dyDescent="0.3">
      <c r="A207" s="145" t="s">
        <v>750</v>
      </c>
      <c r="B207" s="146" t="s">
        <v>1381</v>
      </c>
      <c r="C207" s="145" t="s">
        <v>395</v>
      </c>
      <c r="D207" s="147">
        <v>923665952</v>
      </c>
      <c r="E207" s="148">
        <v>2525295649</v>
      </c>
      <c r="F207" s="145" t="s">
        <v>386</v>
      </c>
      <c r="G207" s="193">
        <v>35988</v>
      </c>
      <c r="H207" s="149">
        <f t="shared" ca="1" si="3"/>
        <v>17</v>
      </c>
      <c r="I207" s="150" t="s">
        <v>393</v>
      </c>
      <c r="J207" s="151">
        <v>77350</v>
      </c>
      <c r="K207" s="152">
        <v>5</v>
      </c>
    </row>
    <row r="208" spans="1:11" x14ac:dyDescent="0.3">
      <c r="A208" s="145" t="s">
        <v>844</v>
      </c>
      <c r="B208" s="146" t="s">
        <v>1383</v>
      </c>
      <c r="C208" s="145" t="s">
        <v>397</v>
      </c>
      <c r="D208" s="147">
        <v>116869057</v>
      </c>
      <c r="E208" s="148">
        <v>2521614846</v>
      </c>
      <c r="F208" s="145" t="s">
        <v>389</v>
      </c>
      <c r="G208" s="193">
        <v>35657</v>
      </c>
      <c r="H208" s="149">
        <f t="shared" ca="1" si="3"/>
        <v>18</v>
      </c>
      <c r="I208" s="150" t="s">
        <v>393</v>
      </c>
      <c r="J208" s="151">
        <v>15005</v>
      </c>
      <c r="K208" s="152">
        <v>4</v>
      </c>
    </row>
    <row r="209" spans="1:11" x14ac:dyDescent="0.3">
      <c r="A209" s="145" t="s">
        <v>821</v>
      </c>
      <c r="B209" s="146" t="s">
        <v>378</v>
      </c>
      <c r="C209" s="145" t="s">
        <v>397</v>
      </c>
      <c r="D209" s="147">
        <v>870601943</v>
      </c>
      <c r="E209" s="148">
        <v>9196097340</v>
      </c>
      <c r="F209" s="145" t="s">
        <v>385</v>
      </c>
      <c r="G209" s="193">
        <v>35663</v>
      </c>
      <c r="H209" s="149">
        <f t="shared" ca="1" si="3"/>
        <v>18</v>
      </c>
      <c r="I209" s="150"/>
      <c r="J209" s="151">
        <v>45040</v>
      </c>
      <c r="K209" s="152">
        <v>5</v>
      </c>
    </row>
    <row r="210" spans="1:11" x14ac:dyDescent="0.3">
      <c r="A210" s="145" t="s">
        <v>769</v>
      </c>
      <c r="B210" s="146" t="s">
        <v>674</v>
      </c>
      <c r="C210" s="145" t="s">
        <v>395</v>
      </c>
      <c r="D210" s="147">
        <v>247276092</v>
      </c>
      <c r="E210" s="148">
        <v>2522636516</v>
      </c>
      <c r="F210" s="145" t="s">
        <v>385</v>
      </c>
      <c r="G210" s="193">
        <v>36021</v>
      </c>
      <c r="H210" s="149">
        <f t="shared" ca="1" si="3"/>
        <v>17</v>
      </c>
      <c r="I210" s="150"/>
      <c r="J210" s="151">
        <v>64390</v>
      </c>
      <c r="K210" s="152">
        <v>2</v>
      </c>
    </row>
    <row r="211" spans="1:11" x14ac:dyDescent="0.3">
      <c r="A211" s="145" t="s">
        <v>1392</v>
      </c>
      <c r="B211" s="146" t="s">
        <v>1383</v>
      </c>
      <c r="C211" s="145" t="s">
        <v>408</v>
      </c>
      <c r="D211" s="147">
        <v>324069262</v>
      </c>
      <c r="E211" s="148">
        <v>2525459665</v>
      </c>
      <c r="F211" s="145" t="s">
        <v>385</v>
      </c>
      <c r="G211" s="193">
        <v>35436</v>
      </c>
      <c r="H211" s="149">
        <f t="shared" ca="1" si="3"/>
        <v>19</v>
      </c>
      <c r="I211" s="150"/>
      <c r="J211" s="151">
        <v>45105</v>
      </c>
      <c r="K211" s="152">
        <v>1</v>
      </c>
    </row>
    <row r="212" spans="1:11" x14ac:dyDescent="0.3">
      <c r="A212" s="145" t="s">
        <v>874</v>
      </c>
      <c r="B212" s="146" t="s">
        <v>1381</v>
      </c>
      <c r="C212" s="145" t="s">
        <v>399</v>
      </c>
      <c r="D212" s="147">
        <v>616417564</v>
      </c>
      <c r="E212" s="148">
        <v>9191806180</v>
      </c>
      <c r="F212" s="145" t="s">
        <v>385</v>
      </c>
      <c r="G212" s="193">
        <v>36353</v>
      </c>
      <c r="H212" s="149">
        <f t="shared" ca="1" si="3"/>
        <v>16</v>
      </c>
      <c r="I212" s="150"/>
      <c r="J212" s="151">
        <v>42150</v>
      </c>
      <c r="K212" s="152">
        <v>5</v>
      </c>
    </row>
    <row r="213" spans="1:11" x14ac:dyDescent="0.3">
      <c r="A213" s="145" t="s">
        <v>873</v>
      </c>
      <c r="B213" s="146" t="s">
        <v>378</v>
      </c>
      <c r="C213" s="145" t="s">
        <v>399</v>
      </c>
      <c r="D213" s="147">
        <v>313128501</v>
      </c>
      <c r="E213" s="148">
        <v>9193184277</v>
      </c>
      <c r="F213" s="145" t="s">
        <v>392</v>
      </c>
      <c r="G213" s="193">
        <v>36392</v>
      </c>
      <c r="H213" s="149">
        <f t="shared" ca="1" si="3"/>
        <v>16</v>
      </c>
      <c r="I213" s="150"/>
      <c r="J213" s="151">
        <v>22472</v>
      </c>
      <c r="K213" s="152">
        <v>1</v>
      </c>
    </row>
    <row r="214" spans="1:11" x14ac:dyDescent="0.3">
      <c r="A214" s="145" t="s">
        <v>956</v>
      </c>
      <c r="B214" s="146" t="s">
        <v>378</v>
      </c>
      <c r="C214" s="145" t="s">
        <v>399</v>
      </c>
      <c r="D214" s="147">
        <v>612295735</v>
      </c>
      <c r="E214" s="148">
        <v>9195228292</v>
      </c>
      <c r="F214" s="145" t="s">
        <v>386</v>
      </c>
      <c r="G214" s="193">
        <v>36413</v>
      </c>
      <c r="H214" s="149">
        <f t="shared" ca="1" si="3"/>
        <v>16</v>
      </c>
      <c r="I214" s="150" t="s">
        <v>391</v>
      </c>
      <c r="J214" s="151">
        <v>73144</v>
      </c>
      <c r="K214" s="152">
        <v>5</v>
      </c>
    </row>
    <row r="215" spans="1:11" x14ac:dyDescent="0.3">
      <c r="A215" s="145" t="s">
        <v>1269</v>
      </c>
      <c r="B215" s="146" t="s">
        <v>1381</v>
      </c>
      <c r="C215" s="145" t="s">
        <v>407</v>
      </c>
      <c r="D215" s="147">
        <v>709234421</v>
      </c>
      <c r="E215" s="148">
        <v>2523838954</v>
      </c>
      <c r="F215" s="145" t="s">
        <v>386</v>
      </c>
      <c r="G215" s="193">
        <v>35656</v>
      </c>
      <c r="H215" s="149">
        <f t="shared" ca="1" si="3"/>
        <v>18</v>
      </c>
      <c r="I215" s="150" t="s">
        <v>387</v>
      </c>
      <c r="J215" s="151">
        <v>39000</v>
      </c>
      <c r="K215" s="152">
        <v>5</v>
      </c>
    </row>
    <row r="216" spans="1:11" x14ac:dyDescent="0.3">
      <c r="A216" s="145" t="s">
        <v>915</v>
      </c>
      <c r="B216" s="146" t="s">
        <v>378</v>
      </c>
      <c r="C216" s="145" t="s">
        <v>1386</v>
      </c>
      <c r="D216" s="147">
        <v>671360508</v>
      </c>
      <c r="E216" s="148">
        <v>2528385730</v>
      </c>
      <c r="F216" s="145" t="s">
        <v>389</v>
      </c>
      <c r="G216" s="193">
        <v>34062</v>
      </c>
      <c r="H216" s="149">
        <f t="shared" ca="1" si="3"/>
        <v>23</v>
      </c>
      <c r="I216" s="150" t="s">
        <v>390</v>
      </c>
      <c r="J216" s="151">
        <v>39620</v>
      </c>
      <c r="K216" s="152">
        <v>5</v>
      </c>
    </row>
    <row r="217" spans="1:11" x14ac:dyDescent="0.3">
      <c r="A217" s="145" t="s">
        <v>930</v>
      </c>
      <c r="B217" s="146" t="s">
        <v>1381</v>
      </c>
      <c r="C217" s="145" t="s">
        <v>399</v>
      </c>
      <c r="D217" s="147">
        <v>501523688</v>
      </c>
      <c r="E217" s="148">
        <v>2528560698</v>
      </c>
      <c r="F217" s="145" t="s">
        <v>386</v>
      </c>
      <c r="G217" s="193">
        <v>36422</v>
      </c>
      <c r="H217" s="149">
        <f t="shared" ca="1" si="3"/>
        <v>16</v>
      </c>
      <c r="I217" s="150" t="s">
        <v>387</v>
      </c>
      <c r="J217" s="151">
        <v>79730</v>
      </c>
      <c r="K217" s="152">
        <v>2</v>
      </c>
    </row>
    <row r="218" spans="1:11" x14ac:dyDescent="0.3">
      <c r="A218" s="145" t="s">
        <v>752</v>
      </c>
      <c r="B218" s="146" t="s">
        <v>378</v>
      </c>
      <c r="C218" s="145" t="s">
        <v>395</v>
      </c>
      <c r="D218" s="147">
        <v>841913875</v>
      </c>
      <c r="E218" s="148">
        <v>2522511732</v>
      </c>
      <c r="F218" s="145" t="s">
        <v>385</v>
      </c>
      <c r="G218" s="193">
        <v>36062</v>
      </c>
      <c r="H218" s="149">
        <f t="shared" ca="1" si="3"/>
        <v>17</v>
      </c>
      <c r="I218" s="150"/>
      <c r="J218" s="151">
        <v>50550</v>
      </c>
      <c r="K218" s="152">
        <v>2</v>
      </c>
    </row>
    <row r="219" spans="1:11" x14ac:dyDescent="0.3">
      <c r="A219" s="145" t="s">
        <v>939</v>
      </c>
      <c r="B219" s="146" t="s">
        <v>1383</v>
      </c>
      <c r="C219" s="145" t="s">
        <v>399</v>
      </c>
      <c r="D219" s="147">
        <v>482927373</v>
      </c>
      <c r="E219" s="148">
        <v>9198413271</v>
      </c>
      <c r="F219" s="145" t="s">
        <v>386</v>
      </c>
      <c r="G219" s="193">
        <v>36428</v>
      </c>
      <c r="H219" s="149">
        <f t="shared" ca="1" si="3"/>
        <v>16</v>
      </c>
      <c r="I219" s="150" t="s">
        <v>391</v>
      </c>
      <c r="J219" s="151">
        <v>32390</v>
      </c>
      <c r="K219" s="152">
        <v>2</v>
      </c>
    </row>
    <row r="220" spans="1:11" x14ac:dyDescent="0.3">
      <c r="A220" s="145" t="s">
        <v>1229</v>
      </c>
      <c r="B220" s="146" t="s">
        <v>378</v>
      </c>
      <c r="C220" s="145" t="s">
        <v>406</v>
      </c>
      <c r="D220" s="147">
        <v>828715080</v>
      </c>
      <c r="E220" s="148">
        <v>2523613559</v>
      </c>
      <c r="F220" s="145" t="s">
        <v>386</v>
      </c>
      <c r="G220" s="193">
        <v>35996</v>
      </c>
      <c r="H220" s="149">
        <f t="shared" ca="1" si="3"/>
        <v>17</v>
      </c>
      <c r="I220" s="150" t="s">
        <v>390</v>
      </c>
      <c r="J220" s="151">
        <v>61148</v>
      </c>
      <c r="K220" s="152">
        <v>2</v>
      </c>
    </row>
    <row r="221" spans="1:11" x14ac:dyDescent="0.3">
      <c r="A221" s="145" t="s">
        <v>755</v>
      </c>
      <c r="B221" s="146" t="s">
        <v>1380</v>
      </c>
      <c r="C221" s="145" t="s">
        <v>395</v>
      </c>
      <c r="D221" s="147">
        <v>344090854</v>
      </c>
      <c r="E221" s="148">
        <v>2523542524</v>
      </c>
      <c r="F221" s="145" t="s">
        <v>386</v>
      </c>
      <c r="G221" s="193">
        <v>36099</v>
      </c>
      <c r="H221" s="149">
        <f t="shared" ca="1" si="3"/>
        <v>17</v>
      </c>
      <c r="I221" s="150" t="s">
        <v>388</v>
      </c>
      <c r="J221" s="151">
        <v>82120</v>
      </c>
      <c r="K221" s="152">
        <v>5</v>
      </c>
    </row>
    <row r="222" spans="1:11" x14ac:dyDescent="0.3">
      <c r="A222" s="145" t="s">
        <v>1215</v>
      </c>
      <c r="B222" s="146" t="s">
        <v>1383</v>
      </c>
      <c r="C222" s="145" t="s">
        <v>406</v>
      </c>
      <c r="D222" s="147">
        <v>963000861</v>
      </c>
      <c r="E222" s="148">
        <v>2522792063</v>
      </c>
      <c r="F222" s="145" t="s">
        <v>385</v>
      </c>
      <c r="G222" s="193">
        <v>36048</v>
      </c>
      <c r="H222" s="149">
        <f t="shared" ca="1" si="3"/>
        <v>17</v>
      </c>
      <c r="I222" s="150"/>
      <c r="J222" s="151">
        <v>73190</v>
      </c>
      <c r="K222" s="152">
        <v>1</v>
      </c>
    </row>
    <row r="223" spans="1:11" x14ac:dyDescent="0.3">
      <c r="A223" s="145" t="s">
        <v>947</v>
      </c>
      <c r="B223" s="146" t="s">
        <v>674</v>
      </c>
      <c r="C223" s="145" t="s">
        <v>399</v>
      </c>
      <c r="D223" s="147">
        <v>350104448</v>
      </c>
      <c r="E223" s="148">
        <v>9193883356</v>
      </c>
      <c r="F223" s="145" t="s">
        <v>386</v>
      </c>
      <c r="G223" s="193">
        <v>36431</v>
      </c>
      <c r="H223" s="149">
        <f t="shared" ca="1" si="3"/>
        <v>16</v>
      </c>
      <c r="I223" s="150" t="s">
        <v>393</v>
      </c>
      <c r="J223" s="151">
        <v>44920</v>
      </c>
      <c r="K223" s="152">
        <v>1</v>
      </c>
    </row>
    <row r="224" spans="1:11" x14ac:dyDescent="0.3">
      <c r="A224" s="145" t="s">
        <v>900</v>
      </c>
      <c r="B224" s="146" t="s">
        <v>1381</v>
      </c>
      <c r="C224" s="145" t="s">
        <v>399</v>
      </c>
      <c r="D224" s="147">
        <v>853268713</v>
      </c>
      <c r="E224" s="148">
        <v>9192712826</v>
      </c>
      <c r="F224" s="145" t="s">
        <v>386</v>
      </c>
      <c r="G224" s="193">
        <v>36491</v>
      </c>
      <c r="H224" s="149">
        <f t="shared" ca="1" si="3"/>
        <v>16</v>
      </c>
      <c r="I224" s="150" t="s">
        <v>387</v>
      </c>
      <c r="J224" s="151">
        <v>60280</v>
      </c>
      <c r="K224" s="152">
        <v>1</v>
      </c>
    </row>
    <row r="225" spans="1:13" x14ac:dyDescent="0.3">
      <c r="A225" s="145" t="s">
        <v>1110</v>
      </c>
      <c r="B225" s="146" t="s">
        <v>1383</v>
      </c>
      <c r="C225" s="145" t="s">
        <v>405</v>
      </c>
      <c r="D225" s="147">
        <v>881242432</v>
      </c>
      <c r="E225" s="148">
        <v>9193957018</v>
      </c>
      <c r="F225" s="145" t="s">
        <v>386</v>
      </c>
      <c r="G225" s="193">
        <v>34830</v>
      </c>
      <c r="H225" s="149">
        <f t="shared" ca="1" si="3"/>
        <v>21</v>
      </c>
      <c r="I225" s="150" t="s">
        <v>390</v>
      </c>
      <c r="J225" s="151">
        <v>68010</v>
      </c>
      <c r="K225" s="152">
        <v>1</v>
      </c>
    </row>
    <row r="226" spans="1:13" x14ac:dyDescent="0.3">
      <c r="A226" s="145" t="s">
        <v>1069</v>
      </c>
      <c r="B226" s="146" t="s">
        <v>1383</v>
      </c>
      <c r="C226" s="145" t="s">
        <v>402</v>
      </c>
      <c r="D226" s="147">
        <v>422957475</v>
      </c>
      <c r="E226" s="148">
        <v>2524273090</v>
      </c>
      <c r="F226" s="145" t="s">
        <v>386</v>
      </c>
      <c r="G226" s="193">
        <v>35079</v>
      </c>
      <c r="H226" s="149">
        <f t="shared" ca="1" si="3"/>
        <v>20</v>
      </c>
      <c r="I226" s="150" t="s">
        <v>391</v>
      </c>
      <c r="J226" s="151">
        <v>65250</v>
      </c>
      <c r="K226" s="152">
        <v>2</v>
      </c>
    </row>
    <row r="227" spans="1:13" x14ac:dyDescent="0.3">
      <c r="A227" s="145" t="s">
        <v>685</v>
      </c>
      <c r="B227" s="146" t="s">
        <v>1383</v>
      </c>
      <c r="C227" s="145" t="s">
        <v>1382</v>
      </c>
      <c r="D227" s="147">
        <v>608796012</v>
      </c>
      <c r="E227" s="148">
        <v>9194075460</v>
      </c>
      <c r="F227" s="145" t="s">
        <v>386</v>
      </c>
      <c r="G227" s="193">
        <v>34733</v>
      </c>
      <c r="H227" s="149">
        <f t="shared" ca="1" si="3"/>
        <v>21</v>
      </c>
      <c r="I227" s="150" t="s">
        <v>387</v>
      </c>
      <c r="J227" s="151">
        <v>79760</v>
      </c>
      <c r="K227" s="152">
        <v>5</v>
      </c>
      <c r="M227" s="154"/>
    </row>
    <row r="228" spans="1:13" x14ac:dyDescent="0.3">
      <c r="A228" s="145" t="s">
        <v>799</v>
      </c>
      <c r="B228" s="146" t="s">
        <v>674</v>
      </c>
      <c r="C228" s="145" t="s">
        <v>2309</v>
      </c>
      <c r="D228" s="147">
        <v>313651312</v>
      </c>
      <c r="E228" s="148">
        <v>2526092172</v>
      </c>
      <c r="F228" s="145" t="s">
        <v>386</v>
      </c>
      <c r="G228" s="193">
        <v>37084</v>
      </c>
      <c r="H228" s="149">
        <f t="shared" ca="1" si="3"/>
        <v>14</v>
      </c>
      <c r="I228" s="150" t="s">
        <v>391</v>
      </c>
      <c r="J228" s="151">
        <v>68300</v>
      </c>
      <c r="K228" s="152">
        <v>5</v>
      </c>
    </row>
    <row r="229" spans="1:13" x14ac:dyDescent="0.3">
      <c r="A229" s="145" t="s">
        <v>787</v>
      </c>
      <c r="B229" s="146" t="s">
        <v>1383</v>
      </c>
      <c r="C229" s="145" t="s">
        <v>1385</v>
      </c>
      <c r="D229" s="147">
        <v>585815837</v>
      </c>
      <c r="E229" s="148">
        <v>9194983657</v>
      </c>
      <c r="F229" s="145" t="s">
        <v>389</v>
      </c>
      <c r="G229" s="193">
        <v>34896</v>
      </c>
      <c r="H229" s="149">
        <f t="shared" ca="1" si="3"/>
        <v>20</v>
      </c>
      <c r="I229" s="150" t="s">
        <v>388</v>
      </c>
      <c r="J229" s="151">
        <v>18655</v>
      </c>
      <c r="K229" s="152">
        <v>4</v>
      </c>
    </row>
    <row r="230" spans="1:13" x14ac:dyDescent="0.3">
      <c r="A230" s="145" t="s">
        <v>857</v>
      </c>
      <c r="B230" s="146" t="s">
        <v>1381</v>
      </c>
      <c r="C230" s="145" t="s">
        <v>398</v>
      </c>
      <c r="D230" s="147">
        <v>351268538</v>
      </c>
      <c r="E230" s="148">
        <v>2525610944</v>
      </c>
      <c r="F230" s="145" t="s">
        <v>392</v>
      </c>
      <c r="G230" s="193">
        <v>37421</v>
      </c>
      <c r="H230" s="149">
        <f t="shared" ca="1" si="3"/>
        <v>13</v>
      </c>
      <c r="I230" s="150" t="s">
        <v>391</v>
      </c>
      <c r="J230" s="151">
        <v>61860</v>
      </c>
      <c r="K230" s="152">
        <v>5</v>
      </c>
    </row>
    <row r="231" spans="1:13" x14ac:dyDescent="0.3">
      <c r="A231" s="145" t="s">
        <v>741</v>
      </c>
      <c r="B231" s="146" t="s">
        <v>1383</v>
      </c>
      <c r="C231" s="145" t="s">
        <v>395</v>
      </c>
      <c r="D231" s="147">
        <v>905675120</v>
      </c>
      <c r="E231" s="148">
        <v>9192526124</v>
      </c>
      <c r="F231" s="145" t="s">
        <v>386</v>
      </c>
      <c r="G231" s="193">
        <v>36109</v>
      </c>
      <c r="H231" s="149">
        <f t="shared" ca="1" si="3"/>
        <v>17</v>
      </c>
      <c r="I231" s="150" t="s">
        <v>393</v>
      </c>
      <c r="J231" s="151">
        <v>77580</v>
      </c>
      <c r="K231" s="152">
        <v>3</v>
      </c>
    </row>
    <row r="232" spans="1:13" x14ac:dyDescent="0.3">
      <c r="A232" s="145" t="s">
        <v>818</v>
      </c>
      <c r="B232" s="146" t="s">
        <v>1381</v>
      </c>
      <c r="C232" s="145" t="s">
        <v>397</v>
      </c>
      <c r="D232" s="147">
        <v>622274162</v>
      </c>
      <c r="E232" s="148">
        <v>9191264786</v>
      </c>
      <c r="F232" s="145" t="s">
        <v>385</v>
      </c>
      <c r="G232" s="193">
        <v>35673</v>
      </c>
      <c r="H232" s="149">
        <f t="shared" ca="1" si="3"/>
        <v>18</v>
      </c>
      <c r="I232" s="150"/>
      <c r="J232" s="151">
        <v>26360</v>
      </c>
      <c r="K232" s="152">
        <v>4</v>
      </c>
    </row>
    <row r="233" spans="1:13" x14ac:dyDescent="0.3">
      <c r="A233" s="145" t="s">
        <v>854</v>
      </c>
      <c r="B233" s="146" t="s">
        <v>674</v>
      </c>
      <c r="C233" s="145" t="s">
        <v>398</v>
      </c>
      <c r="D233" s="147">
        <v>746497232</v>
      </c>
      <c r="E233" s="148">
        <v>9196681578</v>
      </c>
      <c r="F233" s="145" t="s">
        <v>385</v>
      </c>
      <c r="G233" s="193">
        <v>37575</v>
      </c>
      <c r="H233" s="149">
        <f t="shared" ca="1" si="3"/>
        <v>13</v>
      </c>
      <c r="I233" s="150" t="s">
        <v>391</v>
      </c>
      <c r="J233" s="151">
        <v>69410</v>
      </c>
      <c r="K233" s="152">
        <v>4</v>
      </c>
    </row>
    <row r="234" spans="1:13" x14ac:dyDescent="0.3">
      <c r="A234" s="145" t="s">
        <v>1018</v>
      </c>
      <c r="B234" s="146" t="s">
        <v>1380</v>
      </c>
      <c r="C234" s="145" t="s">
        <v>399</v>
      </c>
      <c r="D234" s="147">
        <v>696435191</v>
      </c>
      <c r="E234" s="148">
        <v>2527710498</v>
      </c>
      <c r="F234" s="145" t="s">
        <v>386</v>
      </c>
      <c r="G234" s="193">
        <v>36493</v>
      </c>
      <c r="H234" s="149">
        <f t="shared" ca="1" si="3"/>
        <v>16</v>
      </c>
      <c r="I234" s="150" t="s">
        <v>391</v>
      </c>
      <c r="J234" s="151">
        <v>61150</v>
      </c>
      <c r="K234" s="152">
        <v>2</v>
      </c>
    </row>
    <row r="235" spans="1:13" x14ac:dyDescent="0.3">
      <c r="A235" s="145" t="s">
        <v>2533</v>
      </c>
      <c r="B235" s="146" t="s">
        <v>674</v>
      </c>
      <c r="C235" s="145" t="s">
        <v>2310</v>
      </c>
      <c r="D235" s="147">
        <v>676831149</v>
      </c>
      <c r="E235" s="148">
        <v>9192824485</v>
      </c>
      <c r="F235" s="145" t="s">
        <v>386</v>
      </c>
      <c r="G235" s="193">
        <v>40290</v>
      </c>
      <c r="H235" s="149">
        <f t="shared" ca="1" si="3"/>
        <v>6</v>
      </c>
      <c r="I235" s="150" t="s">
        <v>387</v>
      </c>
      <c r="J235" s="151">
        <v>71120</v>
      </c>
      <c r="K235" s="152">
        <v>4</v>
      </c>
    </row>
    <row r="236" spans="1:13" x14ac:dyDescent="0.3">
      <c r="A236" s="145" t="s">
        <v>2528</v>
      </c>
      <c r="B236" s="146" t="s">
        <v>1381</v>
      </c>
      <c r="C236" s="145" t="s">
        <v>403</v>
      </c>
      <c r="D236" s="147">
        <v>788832967</v>
      </c>
      <c r="E236" s="148">
        <v>2521919147</v>
      </c>
      <c r="F236" s="145" t="s">
        <v>392</v>
      </c>
      <c r="G236" s="193">
        <v>36283</v>
      </c>
      <c r="H236" s="149">
        <f t="shared" ca="1" si="3"/>
        <v>17</v>
      </c>
      <c r="I236" s="150"/>
      <c r="J236" s="151">
        <v>35312</v>
      </c>
      <c r="K236" s="152">
        <v>3</v>
      </c>
    </row>
    <row r="237" spans="1:13" x14ac:dyDescent="0.3">
      <c r="A237" s="145" t="s">
        <v>940</v>
      </c>
      <c r="B237" s="146" t="s">
        <v>1381</v>
      </c>
      <c r="C237" s="145" t="s">
        <v>399</v>
      </c>
      <c r="D237" s="147">
        <v>676030562</v>
      </c>
      <c r="E237" s="148">
        <v>9198253211</v>
      </c>
      <c r="F237" s="145" t="s">
        <v>386</v>
      </c>
      <c r="G237" s="193">
        <v>36597</v>
      </c>
      <c r="H237" s="149">
        <f t="shared" ca="1" si="3"/>
        <v>16</v>
      </c>
      <c r="I237" s="150" t="s">
        <v>387</v>
      </c>
      <c r="J237" s="151">
        <v>60100</v>
      </c>
      <c r="K237" s="152">
        <v>1</v>
      </c>
    </row>
    <row r="238" spans="1:13" x14ac:dyDescent="0.3">
      <c r="A238" s="145" t="s">
        <v>1223</v>
      </c>
      <c r="B238" s="146" t="s">
        <v>378</v>
      </c>
      <c r="C238" s="145" t="s">
        <v>406</v>
      </c>
      <c r="D238" s="147">
        <v>991221095</v>
      </c>
      <c r="E238" s="148">
        <v>9194630903</v>
      </c>
      <c r="F238" s="145" t="s">
        <v>386</v>
      </c>
      <c r="G238" s="193">
        <v>36053</v>
      </c>
      <c r="H238" s="149">
        <f t="shared" ca="1" si="3"/>
        <v>17</v>
      </c>
      <c r="I238" s="150" t="s">
        <v>388</v>
      </c>
      <c r="J238" s="151">
        <v>29760</v>
      </c>
      <c r="K238" s="152">
        <v>2</v>
      </c>
    </row>
    <row r="239" spans="1:13" x14ac:dyDescent="0.3">
      <c r="A239" s="145" t="s">
        <v>1223</v>
      </c>
      <c r="B239" s="146" t="s">
        <v>378</v>
      </c>
      <c r="C239" s="145" t="s">
        <v>406</v>
      </c>
      <c r="D239" s="147">
        <v>991221095</v>
      </c>
      <c r="E239" s="148">
        <v>9194630903</v>
      </c>
      <c r="F239" s="145" t="s">
        <v>386</v>
      </c>
      <c r="G239" s="193">
        <v>36053</v>
      </c>
      <c r="H239" s="149">
        <f t="shared" ca="1" si="3"/>
        <v>17</v>
      </c>
      <c r="I239" s="150" t="s">
        <v>388</v>
      </c>
      <c r="J239" s="151">
        <v>29760</v>
      </c>
      <c r="K239" s="152">
        <v>2</v>
      </c>
    </row>
    <row r="240" spans="1:13" x14ac:dyDescent="0.3">
      <c r="A240" s="145" t="s">
        <v>2298</v>
      </c>
      <c r="B240" s="146" t="s">
        <v>1381</v>
      </c>
      <c r="C240" s="145" t="s">
        <v>408</v>
      </c>
      <c r="D240" s="147">
        <v>855663308</v>
      </c>
      <c r="E240" s="148">
        <v>9195797109</v>
      </c>
      <c r="F240" s="145" t="s">
        <v>386</v>
      </c>
      <c r="G240" s="193">
        <v>35572</v>
      </c>
      <c r="H240" s="149">
        <f t="shared" ca="1" si="3"/>
        <v>19</v>
      </c>
      <c r="I240" s="150" t="s">
        <v>387</v>
      </c>
      <c r="J240" s="151">
        <v>69510</v>
      </c>
      <c r="K240" s="152">
        <v>5</v>
      </c>
    </row>
    <row r="241" spans="1:11" x14ac:dyDescent="0.3">
      <c r="A241" s="145" t="s">
        <v>995</v>
      </c>
      <c r="B241" s="146" t="s">
        <v>1383</v>
      </c>
      <c r="C241" s="145" t="s">
        <v>399</v>
      </c>
      <c r="D241" s="147">
        <v>597131266</v>
      </c>
      <c r="E241" s="148">
        <v>9195043141</v>
      </c>
      <c r="F241" s="145" t="s">
        <v>386</v>
      </c>
      <c r="G241" s="193">
        <v>36605</v>
      </c>
      <c r="H241" s="149">
        <f t="shared" ca="1" si="3"/>
        <v>16</v>
      </c>
      <c r="I241" s="150" t="s">
        <v>390</v>
      </c>
      <c r="J241" s="151">
        <v>66430</v>
      </c>
      <c r="K241" s="152">
        <v>2</v>
      </c>
    </row>
    <row r="242" spans="1:11" x14ac:dyDescent="0.3">
      <c r="A242" s="145" t="s">
        <v>1347</v>
      </c>
      <c r="B242" s="146" t="s">
        <v>1381</v>
      </c>
      <c r="C242" s="145" t="s">
        <v>408</v>
      </c>
      <c r="D242" s="147">
        <v>375875723</v>
      </c>
      <c r="E242" s="148">
        <v>2526026842</v>
      </c>
      <c r="F242" s="145" t="s">
        <v>385</v>
      </c>
      <c r="G242" s="193">
        <v>35625</v>
      </c>
      <c r="H242" s="149">
        <f t="shared" ca="1" si="3"/>
        <v>18</v>
      </c>
      <c r="I242" s="150"/>
      <c r="J242" s="151">
        <v>64263</v>
      </c>
      <c r="K242" s="152">
        <v>3</v>
      </c>
    </row>
    <row r="243" spans="1:11" x14ac:dyDescent="0.3">
      <c r="A243" s="145" t="s">
        <v>1329</v>
      </c>
      <c r="B243" s="146" t="s">
        <v>1383</v>
      </c>
      <c r="C243" s="145" t="s">
        <v>408</v>
      </c>
      <c r="D243" s="147">
        <v>471064761</v>
      </c>
      <c r="E243" s="148">
        <v>9191800673</v>
      </c>
      <c r="F243" s="145" t="s">
        <v>392</v>
      </c>
      <c r="G243" s="193">
        <v>35727</v>
      </c>
      <c r="H243" s="149">
        <f t="shared" ca="1" si="3"/>
        <v>18</v>
      </c>
      <c r="I243" s="150"/>
      <c r="J243" s="151">
        <v>26944</v>
      </c>
      <c r="K243" s="152">
        <v>4</v>
      </c>
    </row>
    <row r="244" spans="1:11" x14ac:dyDescent="0.3">
      <c r="A244" s="145" t="s">
        <v>1167</v>
      </c>
      <c r="B244" s="146" t="s">
        <v>1383</v>
      </c>
      <c r="C244" s="145" t="s">
        <v>406</v>
      </c>
      <c r="D244" s="147">
        <v>468234190</v>
      </c>
      <c r="E244" s="148">
        <v>2521569304</v>
      </c>
      <c r="F244" s="145" t="s">
        <v>386</v>
      </c>
      <c r="G244" s="193">
        <v>36071</v>
      </c>
      <c r="H244" s="149">
        <f t="shared" ca="1" si="3"/>
        <v>17</v>
      </c>
      <c r="I244" s="150" t="s">
        <v>388</v>
      </c>
      <c r="J244" s="151">
        <v>72640</v>
      </c>
      <c r="K244" s="152">
        <v>3</v>
      </c>
    </row>
    <row r="245" spans="1:11" x14ac:dyDescent="0.3">
      <c r="A245" s="145" t="s">
        <v>1218</v>
      </c>
      <c r="B245" s="146" t="s">
        <v>1381</v>
      </c>
      <c r="C245" s="145" t="s">
        <v>406</v>
      </c>
      <c r="D245" s="147">
        <v>214291610</v>
      </c>
      <c r="E245" s="148">
        <v>2523858464</v>
      </c>
      <c r="F245" s="145" t="s">
        <v>386</v>
      </c>
      <c r="G245" s="193">
        <v>36121</v>
      </c>
      <c r="H245" s="149">
        <f t="shared" ca="1" si="3"/>
        <v>17</v>
      </c>
      <c r="I245" s="150" t="s">
        <v>387</v>
      </c>
      <c r="J245" s="151">
        <v>47340</v>
      </c>
      <c r="K245" s="152">
        <v>2</v>
      </c>
    </row>
    <row r="246" spans="1:11" x14ac:dyDescent="0.3">
      <c r="A246" s="145" t="s">
        <v>1158</v>
      </c>
      <c r="B246" s="146" t="s">
        <v>378</v>
      </c>
      <c r="C246" s="145" t="s">
        <v>406</v>
      </c>
      <c r="D246" s="147">
        <v>174159111</v>
      </c>
      <c r="E246" s="148">
        <v>9191675237</v>
      </c>
      <c r="F246" s="145" t="s">
        <v>386</v>
      </c>
      <c r="G246" s="193">
        <v>36188</v>
      </c>
      <c r="H246" s="149">
        <f t="shared" ca="1" si="3"/>
        <v>17</v>
      </c>
      <c r="I246" s="150" t="s">
        <v>390</v>
      </c>
      <c r="J246" s="151">
        <v>72700</v>
      </c>
      <c r="K246" s="152">
        <v>5</v>
      </c>
    </row>
    <row r="247" spans="1:11" x14ac:dyDescent="0.3">
      <c r="A247" s="145" t="s">
        <v>1184</v>
      </c>
      <c r="B247" s="146" t="s">
        <v>1383</v>
      </c>
      <c r="C247" s="145" t="s">
        <v>406</v>
      </c>
      <c r="D247" s="147">
        <v>556327593</v>
      </c>
      <c r="E247" s="148">
        <v>2523324762</v>
      </c>
      <c r="F247" s="145" t="s">
        <v>385</v>
      </c>
      <c r="G247" s="193">
        <v>36203</v>
      </c>
      <c r="H247" s="149">
        <f t="shared" ca="1" si="3"/>
        <v>17</v>
      </c>
      <c r="I247" s="150"/>
      <c r="J247" s="151">
        <v>60070</v>
      </c>
      <c r="K247" s="152">
        <v>2</v>
      </c>
    </row>
    <row r="248" spans="1:11" x14ac:dyDescent="0.3">
      <c r="A248" s="145" t="s">
        <v>1119</v>
      </c>
      <c r="B248" s="146" t="s">
        <v>1381</v>
      </c>
      <c r="C248" s="145" t="s">
        <v>405</v>
      </c>
      <c r="D248" s="147">
        <v>934447306</v>
      </c>
      <c r="E248" s="148">
        <v>2525981242</v>
      </c>
      <c r="F248" s="145" t="s">
        <v>386</v>
      </c>
      <c r="G248" s="193">
        <v>35013</v>
      </c>
      <c r="H248" s="149">
        <f t="shared" ca="1" si="3"/>
        <v>20</v>
      </c>
      <c r="I248" s="150" t="s">
        <v>391</v>
      </c>
      <c r="J248" s="151">
        <v>73030</v>
      </c>
      <c r="K248" s="152">
        <v>5</v>
      </c>
    </row>
    <row r="249" spans="1:11" x14ac:dyDescent="0.3">
      <c r="A249" s="145" t="s">
        <v>2580</v>
      </c>
      <c r="B249" s="146" t="s">
        <v>378</v>
      </c>
      <c r="C249" s="145" t="s">
        <v>408</v>
      </c>
      <c r="D249" s="147">
        <v>145495793</v>
      </c>
      <c r="E249" s="148">
        <v>2521603964</v>
      </c>
      <c r="F249" s="145" t="s">
        <v>389</v>
      </c>
      <c r="G249" s="193">
        <v>35862</v>
      </c>
      <c r="H249" s="149">
        <f t="shared" ca="1" si="3"/>
        <v>18</v>
      </c>
      <c r="I249" s="150" t="s">
        <v>388</v>
      </c>
      <c r="J249" s="151">
        <v>23000</v>
      </c>
      <c r="K249" s="152">
        <v>4</v>
      </c>
    </row>
    <row r="250" spans="1:11" x14ac:dyDescent="0.3">
      <c r="A250" s="145" t="s">
        <v>1003</v>
      </c>
      <c r="B250" s="146" t="s">
        <v>378</v>
      </c>
      <c r="C250" s="145" t="s">
        <v>399</v>
      </c>
      <c r="D250" s="147">
        <v>136620388</v>
      </c>
      <c r="E250" s="148">
        <v>9195119214</v>
      </c>
      <c r="F250" s="145" t="s">
        <v>386</v>
      </c>
      <c r="G250" s="193">
        <v>36616</v>
      </c>
      <c r="H250" s="149">
        <f t="shared" ca="1" si="3"/>
        <v>16</v>
      </c>
      <c r="I250" s="150" t="s">
        <v>390</v>
      </c>
      <c r="J250" s="151">
        <v>70020</v>
      </c>
      <c r="K250" s="152">
        <v>3</v>
      </c>
    </row>
    <row r="251" spans="1:11" x14ac:dyDescent="0.3">
      <c r="A251" s="145" t="s">
        <v>725</v>
      </c>
      <c r="B251" s="146" t="s">
        <v>1383</v>
      </c>
      <c r="C251" s="145" t="s">
        <v>395</v>
      </c>
      <c r="D251" s="147">
        <v>427811310</v>
      </c>
      <c r="E251" s="148">
        <v>9191362796</v>
      </c>
      <c r="F251" s="145" t="s">
        <v>385</v>
      </c>
      <c r="G251" s="193">
        <v>36157</v>
      </c>
      <c r="H251" s="149">
        <f t="shared" ca="1" si="3"/>
        <v>17</v>
      </c>
      <c r="I251" s="150"/>
      <c r="J251" s="151">
        <v>89310</v>
      </c>
      <c r="K251" s="152">
        <v>5</v>
      </c>
    </row>
    <row r="252" spans="1:11" x14ac:dyDescent="0.3">
      <c r="A252" s="145" t="s">
        <v>1282</v>
      </c>
      <c r="B252" s="146" t="s">
        <v>1383</v>
      </c>
      <c r="C252" s="145" t="s">
        <v>407</v>
      </c>
      <c r="D252" s="147">
        <v>744830329</v>
      </c>
      <c r="E252" s="148">
        <v>9196098293</v>
      </c>
      <c r="F252" s="145" t="s">
        <v>386</v>
      </c>
      <c r="G252" s="193">
        <v>35702</v>
      </c>
      <c r="H252" s="149">
        <f t="shared" ca="1" si="3"/>
        <v>18</v>
      </c>
      <c r="I252" s="150" t="s">
        <v>390</v>
      </c>
      <c r="J252" s="151">
        <v>82700</v>
      </c>
      <c r="K252" s="152">
        <v>3</v>
      </c>
    </row>
    <row r="253" spans="1:11" x14ac:dyDescent="0.3">
      <c r="A253" s="145" t="s">
        <v>1311</v>
      </c>
      <c r="B253" s="146" t="s">
        <v>1505</v>
      </c>
      <c r="C253" s="145" t="s">
        <v>407</v>
      </c>
      <c r="D253" s="147">
        <v>687623890</v>
      </c>
      <c r="E253" s="148">
        <v>2522447501</v>
      </c>
      <c r="F253" s="145" t="s">
        <v>392</v>
      </c>
      <c r="G253" s="193">
        <v>35936</v>
      </c>
      <c r="H253" s="149">
        <f t="shared" ca="1" si="3"/>
        <v>18</v>
      </c>
      <c r="I253" s="150"/>
      <c r="J253" s="151">
        <v>23692</v>
      </c>
      <c r="K253" s="152">
        <v>4</v>
      </c>
    </row>
    <row r="254" spans="1:11" x14ac:dyDescent="0.3">
      <c r="A254" s="145" t="s">
        <v>1002</v>
      </c>
      <c r="B254" s="146" t="s">
        <v>1380</v>
      </c>
      <c r="C254" s="145" t="s">
        <v>399</v>
      </c>
      <c r="D254" s="147">
        <v>338977629</v>
      </c>
      <c r="E254" s="148">
        <v>2524252315</v>
      </c>
      <c r="F254" s="145" t="s">
        <v>386</v>
      </c>
      <c r="G254" s="193">
        <v>36703</v>
      </c>
      <c r="H254" s="149">
        <f t="shared" ca="1" si="3"/>
        <v>15</v>
      </c>
      <c r="I254" s="150" t="s">
        <v>387</v>
      </c>
      <c r="J254" s="151">
        <v>78570</v>
      </c>
      <c r="K254" s="152">
        <v>1</v>
      </c>
    </row>
    <row r="255" spans="1:11" x14ac:dyDescent="0.3">
      <c r="A255" s="145" t="s">
        <v>897</v>
      </c>
      <c r="B255" s="146" t="s">
        <v>1380</v>
      </c>
      <c r="C255" s="145" t="s">
        <v>399</v>
      </c>
      <c r="D255" s="147">
        <v>100679868</v>
      </c>
      <c r="E255" s="148">
        <v>9198082183</v>
      </c>
      <c r="F255" s="145" t="s">
        <v>389</v>
      </c>
      <c r="G255" s="193">
        <v>36709</v>
      </c>
      <c r="H255" s="149">
        <f t="shared" ca="1" si="3"/>
        <v>15</v>
      </c>
      <c r="I255" s="150" t="s">
        <v>387</v>
      </c>
      <c r="J255" s="151">
        <v>48835</v>
      </c>
      <c r="K255" s="152">
        <v>5</v>
      </c>
    </row>
    <row r="256" spans="1:11" x14ac:dyDescent="0.3">
      <c r="A256" s="145" t="s">
        <v>1388</v>
      </c>
      <c r="B256" s="146" t="s">
        <v>1383</v>
      </c>
      <c r="C256" s="145" t="s">
        <v>408</v>
      </c>
      <c r="D256" s="147">
        <v>992674973</v>
      </c>
      <c r="E256" s="148">
        <v>2526088101</v>
      </c>
      <c r="F256" s="145" t="s">
        <v>386</v>
      </c>
      <c r="G256" s="193">
        <v>35954</v>
      </c>
      <c r="H256" s="149">
        <f t="shared" ca="1" si="3"/>
        <v>17</v>
      </c>
      <c r="I256" s="150" t="s">
        <v>393</v>
      </c>
      <c r="J256" s="151">
        <v>64780</v>
      </c>
      <c r="K256" s="152">
        <v>5</v>
      </c>
    </row>
    <row r="257" spans="1:14" x14ac:dyDescent="0.3">
      <c r="A257" s="145" t="s">
        <v>1388</v>
      </c>
      <c r="B257" s="146" t="s">
        <v>1383</v>
      </c>
      <c r="C257" s="145" t="s">
        <v>408</v>
      </c>
      <c r="D257" s="147">
        <v>992674973</v>
      </c>
      <c r="E257" s="148">
        <v>2526088101</v>
      </c>
      <c r="F257" s="145" t="s">
        <v>386</v>
      </c>
      <c r="G257" s="193">
        <v>35954</v>
      </c>
      <c r="H257" s="149">
        <f t="shared" ca="1" si="3"/>
        <v>17</v>
      </c>
      <c r="I257" s="150" t="s">
        <v>393</v>
      </c>
      <c r="J257" s="151">
        <v>64780</v>
      </c>
      <c r="K257" s="152">
        <v>5</v>
      </c>
    </row>
    <row r="258" spans="1:14" x14ac:dyDescent="0.3">
      <c r="A258" s="145" t="s">
        <v>1077</v>
      </c>
      <c r="B258" s="146" t="s">
        <v>1383</v>
      </c>
      <c r="C258" s="145" t="s">
        <v>402</v>
      </c>
      <c r="D258" s="147">
        <v>385074661</v>
      </c>
      <c r="E258" s="148">
        <v>2527451745</v>
      </c>
      <c r="F258" s="145" t="s">
        <v>386</v>
      </c>
      <c r="G258" s="193">
        <v>35777</v>
      </c>
      <c r="H258" s="149">
        <f t="shared" ref="H258:H321" ca="1" si="4">DATEDIF(G258,TODAY(),"Y")</f>
        <v>18</v>
      </c>
      <c r="I258" s="150" t="s">
        <v>388</v>
      </c>
      <c r="J258" s="151">
        <v>66920</v>
      </c>
      <c r="K258" s="152">
        <v>2</v>
      </c>
    </row>
    <row r="259" spans="1:14" x14ac:dyDescent="0.3">
      <c r="A259" s="145" t="s">
        <v>986</v>
      </c>
      <c r="B259" s="146" t="s">
        <v>378</v>
      </c>
      <c r="C259" s="145" t="s">
        <v>399</v>
      </c>
      <c r="D259" s="147">
        <v>661850671</v>
      </c>
      <c r="E259" s="148">
        <v>2528405900</v>
      </c>
      <c r="F259" s="145" t="s">
        <v>392</v>
      </c>
      <c r="G259" s="193">
        <v>36731</v>
      </c>
      <c r="H259" s="149">
        <f t="shared" ca="1" si="4"/>
        <v>15</v>
      </c>
      <c r="I259" s="150"/>
      <c r="J259" s="151">
        <v>29176</v>
      </c>
      <c r="K259" s="152">
        <v>3</v>
      </c>
    </row>
    <row r="260" spans="1:14" x14ac:dyDescent="0.3">
      <c r="A260" s="145" t="s">
        <v>1135</v>
      </c>
      <c r="B260" s="146" t="s">
        <v>1380</v>
      </c>
      <c r="C260" s="145" t="s">
        <v>405</v>
      </c>
      <c r="D260" s="147">
        <v>761337848</v>
      </c>
      <c r="E260" s="148">
        <v>9193967339</v>
      </c>
      <c r="F260" s="145" t="s">
        <v>385</v>
      </c>
      <c r="G260" s="193">
        <v>35404</v>
      </c>
      <c r="H260" s="149">
        <f t="shared" ca="1" si="4"/>
        <v>19</v>
      </c>
      <c r="I260" s="150"/>
      <c r="J260" s="151">
        <v>66710</v>
      </c>
      <c r="K260" s="152">
        <v>2</v>
      </c>
    </row>
    <row r="261" spans="1:14" x14ac:dyDescent="0.3">
      <c r="A261" s="145" t="s">
        <v>953</v>
      </c>
      <c r="B261" s="146" t="s">
        <v>1505</v>
      </c>
      <c r="C261" s="145" t="s">
        <v>399</v>
      </c>
      <c r="D261" s="147">
        <v>881975933</v>
      </c>
      <c r="E261" s="148">
        <v>9192354572</v>
      </c>
      <c r="F261" s="145" t="s">
        <v>386</v>
      </c>
      <c r="G261" s="193">
        <v>36732</v>
      </c>
      <c r="H261" s="149">
        <f t="shared" ca="1" si="4"/>
        <v>15</v>
      </c>
      <c r="I261" s="150" t="s">
        <v>393</v>
      </c>
      <c r="J261" s="151">
        <v>35460</v>
      </c>
      <c r="K261" s="152">
        <v>5</v>
      </c>
    </row>
    <row r="262" spans="1:14" x14ac:dyDescent="0.3">
      <c r="A262" s="145" t="s">
        <v>1188</v>
      </c>
      <c r="B262" s="146" t="s">
        <v>1383</v>
      </c>
      <c r="C262" s="145" t="s">
        <v>406</v>
      </c>
      <c r="D262" s="147">
        <v>302170290</v>
      </c>
      <c r="E262" s="148">
        <v>9191971988</v>
      </c>
      <c r="F262" s="145" t="s">
        <v>386</v>
      </c>
      <c r="G262" s="193">
        <v>36430</v>
      </c>
      <c r="H262" s="149">
        <f t="shared" ca="1" si="4"/>
        <v>16</v>
      </c>
      <c r="I262" s="150" t="s">
        <v>387</v>
      </c>
      <c r="J262" s="151">
        <v>63270</v>
      </c>
      <c r="K262" s="152">
        <v>1</v>
      </c>
    </row>
    <row r="263" spans="1:14" x14ac:dyDescent="0.3">
      <c r="A263" s="145" t="s">
        <v>1101</v>
      </c>
      <c r="B263" s="146" t="s">
        <v>1383</v>
      </c>
      <c r="C263" s="145" t="s">
        <v>403</v>
      </c>
      <c r="D263" s="147">
        <v>557568959</v>
      </c>
      <c r="E263" s="148">
        <v>9192783818</v>
      </c>
      <c r="F263" s="145" t="s">
        <v>385</v>
      </c>
      <c r="G263" s="193">
        <v>36349</v>
      </c>
      <c r="H263" s="149">
        <f t="shared" ca="1" si="4"/>
        <v>16</v>
      </c>
      <c r="I263" s="150"/>
      <c r="J263" s="151">
        <v>54190</v>
      </c>
      <c r="K263" s="152">
        <v>4</v>
      </c>
    </row>
    <row r="264" spans="1:14" x14ac:dyDescent="0.3">
      <c r="A264" s="145" t="s">
        <v>757</v>
      </c>
      <c r="B264" s="146" t="s">
        <v>1381</v>
      </c>
      <c r="C264" s="145" t="s">
        <v>395</v>
      </c>
      <c r="D264" s="147">
        <v>627678686</v>
      </c>
      <c r="E264" s="148">
        <v>2526101454</v>
      </c>
      <c r="F264" s="145" t="s">
        <v>385</v>
      </c>
      <c r="G264" s="193">
        <v>36407</v>
      </c>
      <c r="H264" s="149">
        <f t="shared" ca="1" si="4"/>
        <v>16</v>
      </c>
      <c r="I264" s="150"/>
      <c r="J264" s="151">
        <v>74740</v>
      </c>
      <c r="K264" s="152">
        <v>5</v>
      </c>
      <c r="M264" s="155"/>
      <c r="N264" s="153"/>
    </row>
    <row r="265" spans="1:14" x14ac:dyDescent="0.3">
      <c r="A265" s="145" t="s">
        <v>1192</v>
      </c>
      <c r="B265" s="146" t="s">
        <v>378</v>
      </c>
      <c r="C265" s="145" t="s">
        <v>406</v>
      </c>
      <c r="D265" s="147">
        <v>643979374</v>
      </c>
      <c r="E265" s="148">
        <v>2521230519</v>
      </c>
      <c r="F265" s="145" t="s">
        <v>385</v>
      </c>
      <c r="G265" s="193">
        <v>36443</v>
      </c>
      <c r="H265" s="149">
        <f t="shared" ca="1" si="4"/>
        <v>16</v>
      </c>
      <c r="I265" s="150"/>
      <c r="J265" s="151">
        <v>49530</v>
      </c>
      <c r="K265" s="152">
        <v>4</v>
      </c>
    </row>
    <row r="266" spans="1:14" x14ac:dyDescent="0.3">
      <c r="A266" s="145" t="s">
        <v>864</v>
      </c>
      <c r="B266" s="146" t="s">
        <v>1380</v>
      </c>
      <c r="C266" s="145" t="s">
        <v>399</v>
      </c>
      <c r="D266" s="147">
        <v>317844971</v>
      </c>
      <c r="E266" s="148">
        <v>9193557946</v>
      </c>
      <c r="F266" s="145" t="s">
        <v>385</v>
      </c>
      <c r="G266" s="193">
        <v>36829</v>
      </c>
      <c r="H266" s="149">
        <f t="shared" ca="1" si="4"/>
        <v>15</v>
      </c>
      <c r="I266" s="150"/>
      <c r="J266" s="151">
        <v>76910</v>
      </c>
      <c r="K266" s="152">
        <v>1</v>
      </c>
    </row>
    <row r="267" spans="1:14" x14ac:dyDescent="0.3">
      <c r="A267" s="145" t="s">
        <v>1111</v>
      </c>
      <c r="B267" s="146" t="s">
        <v>1380</v>
      </c>
      <c r="C267" s="145" t="s">
        <v>405</v>
      </c>
      <c r="D267" s="147">
        <v>302854692</v>
      </c>
      <c r="E267" s="148">
        <v>2528651774</v>
      </c>
      <c r="F267" s="145" t="s">
        <v>389</v>
      </c>
      <c r="G267" s="193">
        <v>35519</v>
      </c>
      <c r="H267" s="149">
        <f t="shared" ca="1" si="4"/>
        <v>19</v>
      </c>
      <c r="I267" s="150" t="s">
        <v>387</v>
      </c>
      <c r="J267" s="151">
        <v>13435</v>
      </c>
      <c r="K267" s="152">
        <v>1</v>
      </c>
    </row>
    <row r="268" spans="1:14" x14ac:dyDescent="0.3">
      <c r="A268" s="145" t="s">
        <v>1285</v>
      </c>
      <c r="B268" s="146" t="s">
        <v>1381</v>
      </c>
      <c r="C268" s="145" t="s">
        <v>407</v>
      </c>
      <c r="D268" s="147">
        <v>562497973</v>
      </c>
      <c r="E268" s="148">
        <v>2524111882</v>
      </c>
      <c r="F268" s="145" t="s">
        <v>386</v>
      </c>
      <c r="G268" s="193">
        <v>36258</v>
      </c>
      <c r="H268" s="149">
        <f t="shared" ca="1" si="4"/>
        <v>17</v>
      </c>
      <c r="I268" s="150" t="s">
        <v>390</v>
      </c>
      <c r="J268" s="151">
        <v>63030</v>
      </c>
      <c r="K268" s="152">
        <v>1</v>
      </c>
    </row>
    <row r="269" spans="1:14" x14ac:dyDescent="0.3">
      <c r="A269" s="145" t="s">
        <v>1026</v>
      </c>
      <c r="B269" s="146" t="s">
        <v>674</v>
      </c>
      <c r="C269" s="145" t="s">
        <v>401</v>
      </c>
      <c r="D269" s="147">
        <v>742946482</v>
      </c>
      <c r="E269" s="148">
        <v>9197077326</v>
      </c>
      <c r="F269" s="145" t="s">
        <v>386</v>
      </c>
      <c r="G269" s="193">
        <v>34734</v>
      </c>
      <c r="H269" s="149">
        <f t="shared" ca="1" si="4"/>
        <v>21</v>
      </c>
      <c r="I269" s="150" t="s">
        <v>387</v>
      </c>
      <c r="J269" s="151">
        <v>39160</v>
      </c>
      <c r="K269" s="152">
        <v>3</v>
      </c>
    </row>
    <row r="270" spans="1:14" x14ac:dyDescent="0.3">
      <c r="A270" s="145" t="s">
        <v>877</v>
      </c>
      <c r="B270" s="146" t="s">
        <v>1383</v>
      </c>
      <c r="C270" s="145" t="s">
        <v>399</v>
      </c>
      <c r="D270" s="147">
        <v>618535019</v>
      </c>
      <c r="E270" s="148">
        <v>9193695179</v>
      </c>
      <c r="F270" s="145" t="s">
        <v>386</v>
      </c>
      <c r="G270" s="193">
        <v>36834</v>
      </c>
      <c r="H270" s="149">
        <f t="shared" ca="1" si="4"/>
        <v>15</v>
      </c>
      <c r="I270" s="150" t="s">
        <v>391</v>
      </c>
      <c r="J270" s="151">
        <v>89740</v>
      </c>
      <c r="K270" s="152">
        <v>5</v>
      </c>
    </row>
    <row r="271" spans="1:14" x14ac:dyDescent="0.3">
      <c r="A271" s="145" t="s">
        <v>909</v>
      </c>
      <c r="B271" s="146" t="s">
        <v>1505</v>
      </c>
      <c r="C271" s="145" t="s">
        <v>1386</v>
      </c>
      <c r="D271" s="147">
        <v>710460589</v>
      </c>
      <c r="E271" s="148">
        <v>2526104400</v>
      </c>
      <c r="F271" s="145" t="s">
        <v>386</v>
      </c>
      <c r="G271" s="193">
        <v>34081</v>
      </c>
      <c r="H271" s="149">
        <f t="shared" ca="1" si="4"/>
        <v>23</v>
      </c>
      <c r="I271" s="150" t="s">
        <v>391</v>
      </c>
      <c r="J271" s="151">
        <v>43110</v>
      </c>
      <c r="K271" s="152">
        <v>2</v>
      </c>
    </row>
    <row r="272" spans="1:14" x14ac:dyDescent="0.3">
      <c r="A272" s="145" t="s">
        <v>1085</v>
      </c>
      <c r="B272" s="146" t="s">
        <v>1380</v>
      </c>
      <c r="C272" s="145" t="s">
        <v>403</v>
      </c>
      <c r="D272" s="147">
        <v>859204644</v>
      </c>
      <c r="E272" s="148">
        <v>9191617913</v>
      </c>
      <c r="F272" s="145" t="s">
        <v>385</v>
      </c>
      <c r="G272" s="193">
        <v>36626</v>
      </c>
      <c r="H272" s="149">
        <f t="shared" ca="1" si="4"/>
        <v>16</v>
      </c>
      <c r="I272" s="150"/>
      <c r="J272" s="151">
        <v>86470</v>
      </c>
      <c r="K272" s="152">
        <v>4</v>
      </c>
    </row>
    <row r="273" spans="1:14" x14ac:dyDescent="0.3">
      <c r="A273" s="145" t="s">
        <v>1094</v>
      </c>
      <c r="B273" s="146" t="s">
        <v>1381</v>
      </c>
      <c r="C273" s="145" t="s">
        <v>403</v>
      </c>
      <c r="D273" s="147">
        <v>122440839</v>
      </c>
      <c r="E273" s="148">
        <v>2526525807</v>
      </c>
      <c r="F273" s="145" t="s">
        <v>389</v>
      </c>
      <c r="G273" s="193">
        <v>36863</v>
      </c>
      <c r="H273" s="149">
        <f t="shared" ca="1" si="4"/>
        <v>15</v>
      </c>
      <c r="I273" s="150" t="s">
        <v>387</v>
      </c>
      <c r="J273" s="151">
        <v>20500</v>
      </c>
      <c r="K273" s="152">
        <v>3</v>
      </c>
    </row>
    <row r="274" spans="1:14" x14ac:dyDescent="0.3">
      <c r="A274" s="145" t="s">
        <v>955</v>
      </c>
      <c r="B274" s="146" t="s">
        <v>378</v>
      </c>
      <c r="C274" s="145" t="s">
        <v>399</v>
      </c>
      <c r="D274" s="147">
        <v>416394493</v>
      </c>
      <c r="E274" s="148">
        <v>2525228252</v>
      </c>
      <c r="F274" s="145" t="s">
        <v>386</v>
      </c>
      <c r="G274" s="193">
        <v>36840</v>
      </c>
      <c r="H274" s="149">
        <f t="shared" ca="1" si="4"/>
        <v>15</v>
      </c>
      <c r="I274" s="150" t="s">
        <v>393</v>
      </c>
      <c r="J274" s="151">
        <v>55450</v>
      </c>
      <c r="K274" s="152">
        <v>5</v>
      </c>
    </row>
    <row r="275" spans="1:14" x14ac:dyDescent="0.3">
      <c r="A275" s="145" t="s">
        <v>1159</v>
      </c>
      <c r="B275" s="146" t="s">
        <v>1383</v>
      </c>
      <c r="C275" s="145" t="s">
        <v>406</v>
      </c>
      <c r="D275" s="147">
        <v>394876677</v>
      </c>
      <c r="E275" s="148">
        <v>2522551469</v>
      </c>
      <c r="F275" s="145" t="s">
        <v>386</v>
      </c>
      <c r="G275" s="193">
        <v>36518</v>
      </c>
      <c r="H275" s="149">
        <f t="shared" ca="1" si="4"/>
        <v>16</v>
      </c>
      <c r="I275" s="150" t="s">
        <v>391</v>
      </c>
      <c r="J275" s="151">
        <v>34060</v>
      </c>
      <c r="K275" s="152">
        <v>2</v>
      </c>
    </row>
    <row r="276" spans="1:14" x14ac:dyDescent="0.3">
      <c r="A276" s="145" t="s">
        <v>1391</v>
      </c>
      <c r="B276" s="146" t="s">
        <v>1383</v>
      </c>
      <c r="C276" s="145" t="s">
        <v>408</v>
      </c>
      <c r="D276" s="147">
        <v>483483618</v>
      </c>
      <c r="E276" s="148">
        <v>2526459263</v>
      </c>
      <c r="F276" s="145" t="s">
        <v>386</v>
      </c>
      <c r="G276" s="193">
        <v>36039</v>
      </c>
      <c r="H276" s="149">
        <f t="shared" ca="1" si="4"/>
        <v>17</v>
      </c>
      <c r="I276" s="150" t="s">
        <v>391</v>
      </c>
      <c r="J276" s="151">
        <v>33590</v>
      </c>
      <c r="K276" s="152">
        <v>5</v>
      </c>
    </row>
    <row r="277" spans="1:14" x14ac:dyDescent="0.3">
      <c r="A277" s="145" t="s">
        <v>777</v>
      </c>
      <c r="B277" s="146" t="s">
        <v>378</v>
      </c>
      <c r="C277" s="145" t="s">
        <v>1385</v>
      </c>
      <c r="D277" s="147">
        <v>681596577</v>
      </c>
      <c r="E277" s="148">
        <v>9192387348</v>
      </c>
      <c r="F277" s="145" t="s">
        <v>385</v>
      </c>
      <c r="G277" s="193">
        <v>36052</v>
      </c>
      <c r="H277" s="149">
        <f t="shared" ca="1" si="4"/>
        <v>17</v>
      </c>
      <c r="I277" s="150"/>
      <c r="J277" s="151">
        <v>35260</v>
      </c>
      <c r="K277" s="152">
        <v>2</v>
      </c>
      <c r="M277" s="155"/>
      <c r="N277" s="153"/>
    </row>
    <row r="278" spans="1:14" x14ac:dyDescent="0.3">
      <c r="A278" s="145" t="s">
        <v>823</v>
      </c>
      <c r="B278" s="146" t="s">
        <v>1383</v>
      </c>
      <c r="C278" s="145" t="s">
        <v>397</v>
      </c>
      <c r="D278" s="147">
        <v>661397587</v>
      </c>
      <c r="E278" s="148">
        <v>9196126835</v>
      </c>
      <c r="F278" s="145" t="s">
        <v>385</v>
      </c>
      <c r="G278" s="193">
        <v>35814</v>
      </c>
      <c r="H278" s="149">
        <f t="shared" ca="1" si="4"/>
        <v>18</v>
      </c>
      <c r="I278" s="150"/>
      <c r="J278" s="151">
        <v>40560</v>
      </c>
      <c r="K278" s="152">
        <v>5</v>
      </c>
    </row>
    <row r="279" spans="1:14" x14ac:dyDescent="0.3">
      <c r="A279" s="145" t="s">
        <v>1333</v>
      </c>
      <c r="B279" s="146" t="s">
        <v>1383</v>
      </c>
      <c r="C279" s="145" t="s">
        <v>408</v>
      </c>
      <c r="D279" s="147">
        <v>101829876</v>
      </c>
      <c r="E279" s="148">
        <v>2522552565</v>
      </c>
      <c r="F279" s="145" t="s">
        <v>392</v>
      </c>
      <c r="G279" s="193">
        <v>36149</v>
      </c>
      <c r="H279" s="149">
        <f t="shared" ca="1" si="4"/>
        <v>17</v>
      </c>
      <c r="I279" s="150"/>
      <c r="J279" s="151">
        <v>33752</v>
      </c>
      <c r="K279" s="152">
        <v>3</v>
      </c>
    </row>
    <row r="280" spans="1:14" x14ac:dyDescent="0.3">
      <c r="A280" s="145" t="s">
        <v>855</v>
      </c>
      <c r="B280" s="146" t="s">
        <v>674</v>
      </c>
      <c r="C280" s="145" t="s">
        <v>398</v>
      </c>
      <c r="D280" s="147">
        <v>477110649</v>
      </c>
      <c r="E280" s="148">
        <v>9191351512</v>
      </c>
      <c r="F280" s="145" t="s">
        <v>386</v>
      </c>
      <c r="G280" s="193">
        <v>37945</v>
      </c>
      <c r="H280" s="149">
        <f t="shared" ca="1" si="4"/>
        <v>12</v>
      </c>
      <c r="I280" s="150" t="s">
        <v>390</v>
      </c>
      <c r="J280" s="151">
        <v>45150</v>
      </c>
      <c r="K280" s="152">
        <v>1</v>
      </c>
    </row>
    <row r="281" spans="1:14" x14ac:dyDescent="0.3">
      <c r="A281" s="145" t="s">
        <v>1375</v>
      </c>
      <c r="B281" s="146" t="s">
        <v>1383</v>
      </c>
      <c r="C281" s="145" t="s">
        <v>408</v>
      </c>
      <c r="D281" s="147">
        <v>627494412</v>
      </c>
      <c r="E281" s="148">
        <v>2528249735</v>
      </c>
      <c r="F281" s="145" t="s">
        <v>386</v>
      </c>
      <c r="G281" s="193">
        <v>36178</v>
      </c>
      <c r="H281" s="149">
        <f t="shared" ca="1" si="4"/>
        <v>17</v>
      </c>
      <c r="I281" s="150" t="s">
        <v>387</v>
      </c>
      <c r="J281" s="151">
        <v>58370</v>
      </c>
      <c r="K281" s="152">
        <v>5</v>
      </c>
    </row>
    <row r="282" spans="1:14" x14ac:dyDescent="0.3">
      <c r="A282" s="145" t="s">
        <v>1009</v>
      </c>
      <c r="B282" s="146" t="s">
        <v>1383</v>
      </c>
      <c r="C282" s="145" t="s">
        <v>399</v>
      </c>
      <c r="D282" s="147">
        <v>725801036</v>
      </c>
      <c r="E282" s="148">
        <v>9195089157</v>
      </c>
      <c r="F282" s="145" t="s">
        <v>385</v>
      </c>
      <c r="G282" s="193">
        <v>36874</v>
      </c>
      <c r="H282" s="149">
        <f t="shared" ca="1" si="4"/>
        <v>15</v>
      </c>
      <c r="I282" s="150"/>
      <c r="J282" s="151">
        <v>71710</v>
      </c>
      <c r="K282" s="152">
        <v>5</v>
      </c>
    </row>
    <row r="283" spans="1:14" x14ac:dyDescent="0.3">
      <c r="A283" s="145" t="s">
        <v>1031</v>
      </c>
      <c r="B283" s="146" t="s">
        <v>378</v>
      </c>
      <c r="C283" s="145" t="s">
        <v>401</v>
      </c>
      <c r="D283" s="147">
        <v>292006053</v>
      </c>
      <c r="E283" s="148">
        <v>9197045091</v>
      </c>
      <c r="F283" s="145" t="s">
        <v>385</v>
      </c>
      <c r="G283" s="193">
        <v>37667</v>
      </c>
      <c r="H283" s="149">
        <f t="shared" ca="1" si="4"/>
        <v>13</v>
      </c>
      <c r="I283" s="150"/>
      <c r="J283" s="151">
        <v>74500</v>
      </c>
      <c r="K283" s="152">
        <v>4</v>
      </c>
    </row>
    <row r="284" spans="1:14" x14ac:dyDescent="0.3">
      <c r="A284" s="145" t="s">
        <v>907</v>
      </c>
      <c r="B284" s="146" t="s">
        <v>1383</v>
      </c>
      <c r="C284" s="145" t="s">
        <v>1386</v>
      </c>
      <c r="D284" s="147">
        <v>174483231</v>
      </c>
      <c r="E284" s="148">
        <v>9196733291</v>
      </c>
      <c r="F284" s="145" t="s">
        <v>386</v>
      </c>
      <c r="G284" s="193">
        <v>34088</v>
      </c>
      <c r="H284" s="149">
        <f t="shared" ca="1" si="4"/>
        <v>23</v>
      </c>
      <c r="I284" s="150" t="s">
        <v>387</v>
      </c>
      <c r="J284" s="151">
        <v>40940</v>
      </c>
      <c r="K284" s="152">
        <v>3</v>
      </c>
    </row>
    <row r="285" spans="1:14" x14ac:dyDescent="0.3">
      <c r="A285" s="145" t="s">
        <v>694</v>
      </c>
      <c r="B285" s="146" t="s">
        <v>1380</v>
      </c>
      <c r="C285" s="145" t="s">
        <v>1379</v>
      </c>
      <c r="D285" s="147">
        <v>311526157</v>
      </c>
      <c r="E285" s="148">
        <v>9195818082</v>
      </c>
      <c r="F285" s="145" t="s">
        <v>392</v>
      </c>
      <c r="G285" s="193">
        <v>34748</v>
      </c>
      <c r="H285" s="149">
        <f t="shared" ca="1" si="4"/>
        <v>21</v>
      </c>
      <c r="I285" s="150"/>
      <c r="J285" s="151">
        <v>35680</v>
      </c>
      <c r="K285" s="152">
        <v>2</v>
      </c>
      <c r="M285" s="154"/>
    </row>
    <row r="286" spans="1:14" x14ac:dyDescent="0.3">
      <c r="A286" s="145" t="s">
        <v>1168</v>
      </c>
      <c r="B286" s="146" t="s">
        <v>1383</v>
      </c>
      <c r="C286" s="145" t="s">
        <v>406</v>
      </c>
      <c r="D286" s="147">
        <v>965916299</v>
      </c>
      <c r="E286" s="148">
        <v>9193552027</v>
      </c>
      <c r="F286" s="145" t="s">
        <v>386</v>
      </c>
      <c r="G286" s="193">
        <v>36595</v>
      </c>
      <c r="H286" s="149">
        <f t="shared" ca="1" si="4"/>
        <v>16</v>
      </c>
      <c r="I286" s="150" t="s">
        <v>390</v>
      </c>
      <c r="J286" s="151">
        <v>24340</v>
      </c>
      <c r="K286" s="152">
        <v>4</v>
      </c>
    </row>
    <row r="287" spans="1:14" x14ac:dyDescent="0.3">
      <c r="A287" s="145" t="s">
        <v>917</v>
      </c>
      <c r="B287" s="146" t="s">
        <v>1383</v>
      </c>
      <c r="C287" s="145" t="s">
        <v>1386</v>
      </c>
      <c r="D287" s="147">
        <v>198564686</v>
      </c>
      <c r="E287" s="148">
        <v>2523355100</v>
      </c>
      <c r="F287" s="145" t="s">
        <v>386</v>
      </c>
      <c r="G287" s="193">
        <v>34148</v>
      </c>
      <c r="H287" s="149">
        <f t="shared" ca="1" si="4"/>
        <v>22</v>
      </c>
      <c r="I287" s="150" t="s">
        <v>387</v>
      </c>
      <c r="J287" s="151">
        <v>71730</v>
      </c>
      <c r="K287" s="152">
        <v>1</v>
      </c>
    </row>
    <row r="288" spans="1:14" x14ac:dyDescent="0.3">
      <c r="A288" s="145" t="s">
        <v>719</v>
      </c>
      <c r="B288" s="146" t="s">
        <v>378</v>
      </c>
      <c r="C288" s="145" t="s">
        <v>395</v>
      </c>
      <c r="D288" s="147">
        <v>936730279</v>
      </c>
      <c r="E288" s="148">
        <v>2528033253</v>
      </c>
      <c r="F288" s="145" t="s">
        <v>389</v>
      </c>
      <c r="G288" s="193">
        <v>36419</v>
      </c>
      <c r="H288" s="149">
        <f t="shared" ca="1" si="4"/>
        <v>16</v>
      </c>
      <c r="I288" s="150" t="s">
        <v>393</v>
      </c>
      <c r="J288" s="151">
        <v>48415</v>
      </c>
      <c r="K288" s="152">
        <v>4</v>
      </c>
    </row>
    <row r="289" spans="1:14" x14ac:dyDescent="0.3">
      <c r="A289" s="145" t="s">
        <v>1154</v>
      </c>
      <c r="B289" s="146" t="s">
        <v>1380</v>
      </c>
      <c r="C289" s="145" t="s">
        <v>406</v>
      </c>
      <c r="D289" s="147">
        <v>698472533</v>
      </c>
      <c r="E289" s="148">
        <v>9192917217</v>
      </c>
      <c r="F289" s="145" t="s">
        <v>385</v>
      </c>
      <c r="G289" s="193">
        <v>36601</v>
      </c>
      <c r="H289" s="149">
        <f t="shared" ca="1" si="4"/>
        <v>16</v>
      </c>
      <c r="I289" s="150"/>
      <c r="J289" s="151">
        <v>36230</v>
      </c>
      <c r="K289" s="152">
        <v>2</v>
      </c>
    </row>
    <row r="290" spans="1:14" x14ac:dyDescent="0.3">
      <c r="A290" s="145" t="s">
        <v>1131</v>
      </c>
      <c r="B290" s="146" t="s">
        <v>674</v>
      </c>
      <c r="C290" s="145" t="s">
        <v>405</v>
      </c>
      <c r="D290" s="147">
        <v>542214575</v>
      </c>
      <c r="E290" s="148">
        <v>2522172913</v>
      </c>
      <c r="F290" s="145" t="s">
        <v>386</v>
      </c>
      <c r="G290" s="193">
        <v>35604</v>
      </c>
      <c r="H290" s="149">
        <f t="shared" ca="1" si="4"/>
        <v>18</v>
      </c>
      <c r="I290" s="150" t="s">
        <v>387</v>
      </c>
      <c r="J290" s="151">
        <v>87030</v>
      </c>
      <c r="K290" s="152">
        <v>3</v>
      </c>
    </row>
    <row r="291" spans="1:14" x14ac:dyDescent="0.3">
      <c r="A291" s="145" t="s">
        <v>1138</v>
      </c>
      <c r="B291" s="146" t="s">
        <v>1383</v>
      </c>
      <c r="C291" s="145" t="s">
        <v>405</v>
      </c>
      <c r="D291" s="147">
        <v>555718765</v>
      </c>
      <c r="E291" s="148">
        <v>2524618773</v>
      </c>
      <c r="F291" s="145" t="s">
        <v>386</v>
      </c>
      <c r="G291" s="193">
        <v>35639</v>
      </c>
      <c r="H291" s="149">
        <f t="shared" ca="1" si="4"/>
        <v>18</v>
      </c>
      <c r="I291" s="150" t="s">
        <v>387</v>
      </c>
      <c r="J291" s="151">
        <v>88850</v>
      </c>
      <c r="K291" s="152">
        <v>3</v>
      </c>
    </row>
    <row r="292" spans="1:14" x14ac:dyDescent="0.3">
      <c r="A292" s="145" t="s">
        <v>749</v>
      </c>
      <c r="B292" s="146" t="s">
        <v>1383</v>
      </c>
      <c r="C292" s="145" t="s">
        <v>395</v>
      </c>
      <c r="D292" s="147">
        <v>164904130</v>
      </c>
      <c r="E292" s="148">
        <v>2528046670</v>
      </c>
      <c r="F292" s="145" t="s">
        <v>385</v>
      </c>
      <c r="G292" s="193">
        <v>36471</v>
      </c>
      <c r="H292" s="149">
        <f t="shared" ca="1" si="4"/>
        <v>16</v>
      </c>
      <c r="I292" s="150"/>
      <c r="J292" s="151">
        <v>84200</v>
      </c>
      <c r="K292" s="152">
        <v>2</v>
      </c>
    </row>
    <row r="293" spans="1:14" x14ac:dyDescent="0.3">
      <c r="A293" s="145" t="s">
        <v>876</v>
      </c>
      <c r="B293" s="146" t="s">
        <v>1383</v>
      </c>
      <c r="C293" s="145" t="s">
        <v>399</v>
      </c>
      <c r="D293" s="147">
        <v>722630791</v>
      </c>
      <c r="E293" s="148">
        <v>2522263363</v>
      </c>
      <c r="F293" s="145" t="s">
        <v>392</v>
      </c>
      <c r="G293" s="193">
        <v>36884</v>
      </c>
      <c r="H293" s="149">
        <f t="shared" ca="1" si="4"/>
        <v>15</v>
      </c>
      <c r="I293" s="150"/>
      <c r="J293" s="151">
        <v>8904</v>
      </c>
      <c r="K293" s="152">
        <v>3</v>
      </c>
    </row>
    <row r="294" spans="1:14" x14ac:dyDescent="0.3">
      <c r="A294" s="145" t="s">
        <v>1037</v>
      </c>
      <c r="B294" s="146" t="s">
        <v>674</v>
      </c>
      <c r="C294" s="145" t="s">
        <v>402</v>
      </c>
      <c r="D294" s="147">
        <v>991764142</v>
      </c>
      <c r="E294" s="148">
        <v>9192490678</v>
      </c>
      <c r="F294" s="145" t="s">
        <v>385</v>
      </c>
      <c r="G294" s="193">
        <v>35849</v>
      </c>
      <c r="H294" s="149">
        <f t="shared" ca="1" si="4"/>
        <v>18</v>
      </c>
      <c r="I294" s="150"/>
      <c r="J294" s="151">
        <v>81930</v>
      </c>
      <c r="K294" s="152">
        <v>5</v>
      </c>
    </row>
    <row r="295" spans="1:14" x14ac:dyDescent="0.3">
      <c r="A295" s="145" t="s">
        <v>1037</v>
      </c>
      <c r="B295" s="146" t="s">
        <v>674</v>
      </c>
      <c r="C295" s="145" t="s">
        <v>402</v>
      </c>
      <c r="D295" s="147">
        <v>991764142</v>
      </c>
      <c r="E295" s="148">
        <v>9192490678</v>
      </c>
      <c r="F295" s="145" t="s">
        <v>385</v>
      </c>
      <c r="G295" s="193">
        <v>35849</v>
      </c>
      <c r="H295" s="149">
        <f t="shared" ca="1" si="4"/>
        <v>18</v>
      </c>
      <c r="I295" s="150"/>
      <c r="J295" s="151">
        <v>81930</v>
      </c>
      <c r="K295" s="152">
        <v>5</v>
      </c>
    </row>
    <row r="296" spans="1:14" x14ac:dyDescent="0.3">
      <c r="A296" s="145" t="s">
        <v>1130</v>
      </c>
      <c r="B296" s="146" t="s">
        <v>1505</v>
      </c>
      <c r="C296" s="145" t="s">
        <v>405</v>
      </c>
      <c r="D296" s="147">
        <v>297806507</v>
      </c>
      <c r="E296" s="148">
        <v>9197312659</v>
      </c>
      <c r="F296" s="145" t="s">
        <v>386</v>
      </c>
      <c r="G296" s="193">
        <v>35642</v>
      </c>
      <c r="H296" s="149">
        <f t="shared" ca="1" si="4"/>
        <v>18</v>
      </c>
      <c r="I296" s="150" t="s">
        <v>393</v>
      </c>
      <c r="J296" s="151">
        <v>77840</v>
      </c>
      <c r="K296" s="152">
        <v>2</v>
      </c>
    </row>
    <row r="297" spans="1:14" x14ac:dyDescent="0.3">
      <c r="A297" s="145" t="s">
        <v>1005</v>
      </c>
      <c r="B297" s="146" t="s">
        <v>1381</v>
      </c>
      <c r="C297" s="145" t="s">
        <v>399</v>
      </c>
      <c r="D297" s="147">
        <v>332289257</v>
      </c>
      <c r="E297" s="148">
        <v>9198367725</v>
      </c>
      <c r="F297" s="145" t="s">
        <v>385</v>
      </c>
      <c r="G297" s="193">
        <v>36894</v>
      </c>
      <c r="H297" s="149">
        <f t="shared" ca="1" si="4"/>
        <v>15</v>
      </c>
      <c r="I297" s="150"/>
      <c r="J297" s="151">
        <v>68260</v>
      </c>
      <c r="K297" s="152">
        <v>5</v>
      </c>
    </row>
    <row r="298" spans="1:14" x14ac:dyDescent="0.3">
      <c r="A298" s="145" t="s">
        <v>1423</v>
      </c>
      <c r="B298" s="146" t="s">
        <v>1383</v>
      </c>
      <c r="C298" s="145" t="s">
        <v>2311</v>
      </c>
      <c r="D298" s="147">
        <v>978092408</v>
      </c>
      <c r="E298" s="148">
        <v>9191888279</v>
      </c>
      <c r="F298" s="145" t="s">
        <v>385</v>
      </c>
      <c r="G298" s="193">
        <v>35427</v>
      </c>
      <c r="H298" s="149">
        <f t="shared" ca="1" si="4"/>
        <v>19</v>
      </c>
      <c r="I298" s="150"/>
      <c r="J298" s="151">
        <v>64720</v>
      </c>
      <c r="K298" s="152">
        <v>5</v>
      </c>
    </row>
    <row r="299" spans="1:14" x14ac:dyDescent="0.3">
      <c r="A299" s="145" t="s">
        <v>1423</v>
      </c>
      <c r="B299" s="146" t="s">
        <v>1383</v>
      </c>
      <c r="C299" s="145" t="s">
        <v>2311</v>
      </c>
      <c r="D299" s="147">
        <v>978092408</v>
      </c>
      <c r="E299" s="148">
        <v>9191888279</v>
      </c>
      <c r="F299" s="145" t="s">
        <v>385</v>
      </c>
      <c r="G299" s="193">
        <v>35427</v>
      </c>
      <c r="H299" s="149">
        <f t="shared" ca="1" si="4"/>
        <v>19</v>
      </c>
      <c r="I299" s="150"/>
      <c r="J299" s="151">
        <v>64720</v>
      </c>
      <c r="K299" s="152">
        <v>5</v>
      </c>
    </row>
    <row r="300" spans="1:14" x14ac:dyDescent="0.3">
      <c r="A300" s="145" t="s">
        <v>801</v>
      </c>
      <c r="B300" s="146" t="s">
        <v>1381</v>
      </c>
      <c r="C300" s="145" t="s">
        <v>2309</v>
      </c>
      <c r="D300" s="147">
        <v>925049144</v>
      </c>
      <c r="E300" s="148">
        <v>2524752921</v>
      </c>
      <c r="F300" s="145" t="s">
        <v>386</v>
      </c>
      <c r="G300" s="193">
        <v>37151</v>
      </c>
      <c r="H300" s="149">
        <f t="shared" ca="1" si="4"/>
        <v>14</v>
      </c>
      <c r="I300" s="150" t="s">
        <v>387</v>
      </c>
      <c r="J300" s="151">
        <v>49860</v>
      </c>
      <c r="K300" s="152">
        <v>2</v>
      </c>
      <c r="N300" s="153"/>
    </row>
    <row r="301" spans="1:14" x14ac:dyDescent="0.3">
      <c r="A301" s="145" t="s">
        <v>1124</v>
      </c>
      <c r="B301" s="146" t="s">
        <v>1381</v>
      </c>
      <c r="C301" s="145" t="s">
        <v>405</v>
      </c>
      <c r="D301" s="147">
        <v>931977751</v>
      </c>
      <c r="E301" s="148">
        <v>9194471952</v>
      </c>
      <c r="F301" s="145" t="s">
        <v>386</v>
      </c>
      <c r="G301" s="193">
        <v>35803</v>
      </c>
      <c r="H301" s="149">
        <f t="shared" ca="1" si="4"/>
        <v>18</v>
      </c>
      <c r="I301" s="150" t="s">
        <v>387</v>
      </c>
      <c r="J301" s="151">
        <v>25830</v>
      </c>
      <c r="K301" s="152">
        <v>5</v>
      </c>
    </row>
    <row r="302" spans="1:14" x14ac:dyDescent="0.3">
      <c r="A302" s="145" t="s">
        <v>1273</v>
      </c>
      <c r="B302" s="146" t="s">
        <v>1381</v>
      </c>
      <c r="C302" s="145" t="s">
        <v>407</v>
      </c>
      <c r="D302" s="147">
        <v>277925508</v>
      </c>
      <c r="E302" s="148">
        <v>2526584511</v>
      </c>
      <c r="F302" s="145" t="s">
        <v>386</v>
      </c>
      <c r="G302" s="193">
        <v>36275</v>
      </c>
      <c r="H302" s="149">
        <f t="shared" ca="1" si="4"/>
        <v>17</v>
      </c>
      <c r="I302" s="150" t="s">
        <v>391</v>
      </c>
      <c r="J302" s="151">
        <v>66440</v>
      </c>
      <c r="K302" s="152">
        <v>3</v>
      </c>
    </row>
    <row r="303" spans="1:14" x14ac:dyDescent="0.3">
      <c r="A303" s="145" t="s">
        <v>1410</v>
      </c>
      <c r="B303" s="146" t="s">
        <v>674</v>
      </c>
      <c r="C303" s="145" t="s">
        <v>408</v>
      </c>
      <c r="D303" s="147">
        <v>749768847</v>
      </c>
      <c r="E303" s="148">
        <v>2528552110</v>
      </c>
      <c r="F303" s="145" t="s">
        <v>385</v>
      </c>
      <c r="G303" s="193">
        <v>36182</v>
      </c>
      <c r="H303" s="149">
        <f t="shared" ca="1" si="4"/>
        <v>17</v>
      </c>
      <c r="I303" s="150"/>
      <c r="J303" s="151">
        <v>41770</v>
      </c>
      <c r="K303" s="152">
        <v>5</v>
      </c>
    </row>
    <row r="304" spans="1:14" x14ac:dyDescent="0.3">
      <c r="A304" s="145" t="s">
        <v>1265</v>
      </c>
      <c r="B304" s="146" t="s">
        <v>1381</v>
      </c>
      <c r="C304" s="145" t="s">
        <v>407</v>
      </c>
      <c r="D304" s="147">
        <v>412159105</v>
      </c>
      <c r="E304" s="148">
        <v>9198252392</v>
      </c>
      <c r="F304" s="145" t="s">
        <v>392</v>
      </c>
      <c r="G304" s="193">
        <v>36304</v>
      </c>
      <c r="H304" s="149">
        <f t="shared" ca="1" si="4"/>
        <v>17</v>
      </c>
      <c r="I304" s="150"/>
      <c r="J304" s="151">
        <v>33508</v>
      </c>
      <c r="K304" s="152">
        <v>4</v>
      </c>
    </row>
    <row r="305" spans="1:14" x14ac:dyDescent="0.3">
      <c r="A305" s="145" t="s">
        <v>921</v>
      </c>
      <c r="B305" s="146" t="s">
        <v>1381</v>
      </c>
      <c r="C305" s="145" t="s">
        <v>399</v>
      </c>
      <c r="D305" s="147">
        <v>280304785</v>
      </c>
      <c r="E305" s="148">
        <v>2525918708</v>
      </c>
      <c r="F305" s="145" t="s">
        <v>386</v>
      </c>
      <c r="G305" s="193">
        <v>36898</v>
      </c>
      <c r="H305" s="149">
        <f t="shared" ca="1" si="4"/>
        <v>15</v>
      </c>
      <c r="I305" s="150" t="s">
        <v>387</v>
      </c>
      <c r="J305" s="151">
        <v>40340</v>
      </c>
      <c r="K305" s="152">
        <v>2</v>
      </c>
    </row>
    <row r="306" spans="1:14" x14ac:dyDescent="0.3">
      <c r="A306" s="145" t="s">
        <v>883</v>
      </c>
      <c r="B306" s="146" t="s">
        <v>1383</v>
      </c>
      <c r="C306" s="145" t="s">
        <v>399</v>
      </c>
      <c r="D306" s="147">
        <v>542653222</v>
      </c>
      <c r="E306" s="148">
        <v>9193708610</v>
      </c>
      <c r="F306" s="145" t="s">
        <v>385</v>
      </c>
      <c r="G306" s="193">
        <v>36899</v>
      </c>
      <c r="H306" s="149">
        <f t="shared" ca="1" si="4"/>
        <v>15</v>
      </c>
      <c r="I306" s="150"/>
      <c r="J306" s="151">
        <v>72520</v>
      </c>
      <c r="K306" s="152">
        <v>3</v>
      </c>
    </row>
    <row r="307" spans="1:14" x14ac:dyDescent="0.3">
      <c r="A307" s="145" t="s">
        <v>1050</v>
      </c>
      <c r="B307" s="146" t="s">
        <v>378</v>
      </c>
      <c r="C307" s="145" t="s">
        <v>402</v>
      </c>
      <c r="D307" s="147">
        <v>917714039</v>
      </c>
      <c r="E307" s="148">
        <v>9194402150</v>
      </c>
      <c r="F307" s="145" t="s">
        <v>386</v>
      </c>
      <c r="G307" s="193">
        <v>36122</v>
      </c>
      <c r="H307" s="149">
        <f t="shared" ca="1" si="4"/>
        <v>17</v>
      </c>
      <c r="I307" s="150" t="s">
        <v>393</v>
      </c>
      <c r="J307" s="151">
        <v>70480</v>
      </c>
      <c r="K307" s="152">
        <v>4</v>
      </c>
    </row>
    <row r="308" spans="1:14" x14ac:dyDescent="0.3">
      <c r="A308" s="145" t="s">
        <v>1421</v>
      </c>
      <c r="B308" s="146" t="s">
        <v>1505</v>
      </c>
      <c r="C308" s="145" t="s">
        <v>2311</v>
      </c>
      <c r="D308" s="147">
        <v>495372474</v>
      </c>
      <c r="E308" s="148">
        <v>9194137278</v>
      </c>
      <c r="F308" s="145" t="s">
        <v>389</v>
      </c>
      <c r="G308" s="193">
        <v>37459</v>
      </c>
      <c r="H308" s="149">
        <f t="shared" ca="1" si="4"/>
        <v>13</v>
      </c>
      <c r="I308" s="150" t="s">
        <v>387</v>
      </c>
      <c r="J308" s="151">
        <v>31250</v>
      </c>
      <c r="K308" s="152">
        <v>2</v>
      </c>
      <c r="M308" s="154"/>
      <c r="N308" s="153"/>
    </row>
    <row r="309" spans="1:14" x14ac:dyDescent="0.3">
      <c r="A309" s="145" t="s">
        <v>775</v>
      </c>
      <c r="B309" s="146" t="s">
        <v>1505</v>
      </c>
      <c r="C309" s="145" t="s">
        <v>1385</v>
      </c>
      <c r="D309" s="147">
        <v>291798311</v>
      </c>
      <c r="E309" s="148">
        <v>2526742736</v>
      </c>
      <c r="F309" s="145" t="s">
        <v>386</v>
      </c>
      <c r="G309" s="193">
        <v>36389</v>
      </c>
      <c r="H309" s="149">
        <f t="shared" ca="1" si="4"/>
        <v>16</v>
      </c>
      <c r="I309" s="150" t="s">
        <v>387</v>
      </c>
      <c r="J309" s="151">
        <v>80120</v>
      </c>
      <c r="K309" s="152">
        <v>4</v>
      </c>
    </row>
    <row r="310" spans="1:14" x14ac:dyDescent="0.3">
      <c r="A310" s="145" t="s">
        <v>1024</v>
      </c>
      <c r="B310" s="146" t="s">
        <v>1381</v>
      </c>
      <c r="C310" s="145" t="s">
        <v>399</v>
      </c>
      <c r="D310" s="147">
        <v>470719383</v>
      </c>
      <c r="E310" s="148">
        <v>9197848542</v>
      </c>
      <c r="F310" s="145" t="s">
        <v>386</v>
      </c>
      <c r="G310" s="193">
        <v>36911</v>
      </c>
      <c r="H310" s="149">
        <f t="shared" ca="1" si="4"/>
        <v>15</v>
      </c>
      <c r="I310" s="150" t="s">
        <v>387</v>
      </c>
      <c r="J310" s="151">
        <v>75120</v>
      </c>
      <c r="K310" s="152">
        <v>5</v>
      </c>
    </row>
    <row r="311" spans="1:14" x14ac:dyDescent="0.3">
      <c r="A311" s="145" t="s">
        <v>1121</v>
      </c>
      <c r="B311" s="146" t="s">
        <v>674</v>
      </c>
      <c r="C311" s="145" t="s">
        <v>405</v>
      </c>
      <c r="D311" s="147">
        <v>577239513</v>
      </c>
      <c r="E311" s="148">
        <v>9193199265</v>
      </c>
      <c r="F311" s="145" t="s">
        <v>386</v>
      </c>
      <c r="G311" s="193">
        <v>36035</v>
      </c>
      <c r="H311" s="149">
        <f t="shared" ca="1" si="4"/>
        <v>17</v>
      </c>
      <c r="I311" s="150" t="s">
        <v>391</v>
      </c>
      <c r="J311" s="151">
        <v>63080</v>
      </c>
      <c r="K311" s="152">
        <v>5</v>
      </c>
    </row>
    <row r="312" spans="1:14" x14ac:dyDescent="0.3">
      <c r="A312" s="145" t="s">
        <v>1302</v>
      </c>
      <c r="B312" s="146" t="s">
        <v>1383</v>
      </c>
      <c r="C312" s="145" t="s">
        <v>407</v>
      </c>
      <c r="D312" s="147">
        <v>984881714</v>
      </c>
      <c r="E312" s="148">
        <v>9196973131</v>
      </c>
      <c r="F312" s="145" t="s">
        <v>386</v>
      </c>
      <c r="G312" s="193">
        <v>36310</v>
      </c>
      <c r="H312" s="149">
        <f t="shared" ca="1" si="4"/>
        <v>16</v>
      </c>
      <c r="I312" s="150" t="s">
        <v>391</v>
      </c>
      <c r="J312" s="151">
        <v>34330</v>
      </c>
      <c r="K312" s="152">
        <v>3</v>
      </c>
    </row>
    <row r="313" spans="1:14" x14ac:dyDescent="0.3">
      <c r="A313" s="145" t="s">
        <v>1302</v>
      </c>
      <c r="B313" s="146" t="s">
        <v>1383</v>
      </c>
      <c r="C313" s="145" t="s">
        <v>407</v>
      </c>
      <c r="D313" s="147">
        <v>984881714</v>
      </c>
      <c r="E313" s="148">
        <v>9196973131</v>
      </c>
      <c r="F313" s="145" t="s">
        <v>386</v>
      </c>
      <c r="G313" s="193">
        <v>36310</v>
      </c>
      <c r="H313" s="149">
        <f t="shared" ca="1" si="4"/>
        <v>16</v>
      </c>
      <c r="I313" s="150" t="s">
        <v>391</v>
      </c>
      <c r="J313" s="151">
        <v>34330</v>
      </c>
      <c r="K313" s="152">
        <v>3</v>
      </c>
    </row>
    <row r="314" spans="1:14" x14ac:dyDescent="0.3">
      <c r="A314" s="145" t="s">
        <v>1122</v>
      </c>
      <c r="B314" s="146" t="s">
        <v>378</v>
      </c>
      <c r="C314" s="145" t="s">
        <v>405</v>
      </c>
      <c r="D314" s="147">
        <v>869524136</v>
      </c>
      <c r="E314" s="148">
        <v>9193640748</v>
      </c>
      <c r="F314" s="145" t="s">
        <v>386</v>
      </c>
      <c r="G314" s="193">
        <v>36241</v>
      </c>
      <c r="H314" s="149">
        <f t="shared" ca="1" si="4"/>
        <v>17</v>
      </c>
      <c r="I314" s="150" t="s">
        <v>391</v>
      </c>
      <c r="J314" s="151">
        <v>43410</v>
      </c>
      <c r="K314" s="152">
        <v>1</v>
      </c>
    </row>
    <row r="315" spans="1:14" x14ac:dyDescent="0.3">
      <c r="A315" s="145" t="s">
        <v>851</v>
      </c>
      <c r="B315" s="146" t="s">
        <v>1383</v>
      </c>
      <c r="C315" s="145" t="s">
        <v>398</v>
      </c>
      <c r="D315" s="147">
        <v>875920441</v>
      </c>
      <c r="E315" s="148">
        <v>9191715499</v>
      </c>
      <c r="F315" s="145" t="s">
        <v>389</v>
      </c>
      <c r="G315" s="193">
        <v>38407</v>
      </c>
      <c r="H315" s="149">
        <f t="shared" ca="1" si="4"/>
        <v>11</v>
      </c>
      <c r="I315" s="150" t="s">
        <v>388</v>
      </c>
      <c r="J315" s="151">
        <v>51800</v>
      </c>
      <c r="K315" s="152">
        <v>1</v>
      </c>
    </row>
    <row r="316" spans="1:14" x14ac:dyDescent="0.3">
      <c r="A316" s="145" t="s">
        <v>943</v>
      </c>
      <c r="B316" s="146" t="s">
        <v>674</v>
      </c>
      <c r="C316" s="145" t="s">
        <v>399</v>
      </c>
      <c r="D316" s="147">
        <v>596008829</v>
      </c>
      <c r="E316" s="148">
        <v>9198721709</v>
      </c>
      <c r="F316" s="145" t="s">
        <v>385</v>
      </c>
      <c r="G316" s="193">
        <v>36913</v>
      </c>
      <c r="H316" s="149">
        <f t="shared" ca="1" si="4"/>
        <v>15</v>
      </c>
      <c r="I316" s="150"/>
      <c r="J316" s="151">
        <v>45050</v>
      </c>
      <c r="K316" s="152">
        <v>1</v>
      </c>
    </row>
    <row r="317" spans="1:14" x14ac:dyDescent="0.3">
      <c r="A317" s="145" t="s">
        <v>1007</v>
      </c>
      <c r="B317" s="146" t="s">
        <v>674</v>
      </c>
      <c r="C317" s="145" t="s">
        <v>399</v>
      </c>
      <c r="D317" s="147">
        <v>993383806</v>
      </c>
      <c r="E317" s="148">
        <v>2521810581</v>
      </c>
      <c r="F317" s="145" t="s">
        <v>392</v>
      </c>
      <c r="G317" s="193">
        <v>36969</v>
      </c>
      <c r="H317" s="149">
        <f t="shared" ca="1" si="4"/>
        <v>15</v>
      </c>
      <c r="I317" s="150"/>
      <c r="J317" s="151">
        <v>37612</v>
      </c>
      <c r="K317" s="152">
        <v>4</v>
      </c>
    </row>
    <row r="318" spans="1:14" x14ac:dyDescent="0.3">
      <c r="A318" s="145" t="s">
        <v>1007</v>
      </c>
      <c r="B318" s="146" t="s">
        <v>674</v>
      </c>
      <c r="C318" s="145" t="s">
        <v>399</v>
      </c>
      <c r="D318" s="147">
        <v>993383806</v>
      </c>
      <c r="E318" s="148">
        <v>2521810581</v>
      </c>
      <c r="F318" s="145" t="s">
        <v>392</v>
      </c>
      <c r="G318" s="193">
        <v>36969</v>
      </c>
      <c r="H318" s="149">
        <f t="shared" ca="1" si="4"/>
        <v>15</v>
      </c>
      <c r="I318" s="150"/>
      <c r="J318" s="151">
        <v>37612</v>
      </c>
      <c r="K318" s="152">
        <v>4</v>
      </c>
    </row>
    <row r="319" spans="1:14" x14ac:dyDescent="0.3">
      <c r="A319" s="145" t="s">
        <v>879</v>
      </c>
      <c r="B319" s="146" t="s">
        <v>674</v>
      </c>
      <c r="C319" s="145" t="s">
        <v>399</v>
      </c>
      <c r="D319" s="147">
        <v>504914685</v>
      </c>
      <c r="E319" s="148">
        <v>9195250630</v>
      </c>
      <c r="F319" s="145" t="s">
        <v>386</v>
      </c>
      <c r="G319" s="193">
        <v>36986</v>
      </c>
      <c r="H319" s="149">
        <f t="shared" ca="1" si="4"/>
        <v>15</v>
      </c>
      <c r="I319" s="150" t="s">
        <v>387</v>
      </c>
      <c r="J319" s="151">
        <v>33210</v>
      </c>
      <c r="K319" s="152">
        <v>4</v>
      </c>
    </row>
    <row r="320" spans="1:14" x14ac:dyDescent="0.3">
      <c r="A320" s="145" t="s">
        <v>1155</v>
      </c>
      <c r="B320" s="146" t="s">
        <v>378</v>
      </c>
      <c r="C320" s="145" t="s">
        <v>406</v>
      </c>
      <c r="D320" s="147">
        <v>217968415</v>
      </c>
      <c r="E320" s="148">
        <v>2522814530</v>
      </c>
      <c r="F320" s="145" t="s">
        <v>386</v>
      </c>
      <c r="G320" s="193">
        <v>36723</v>
      </c>
      <c r="H320" s="149">
        <f t="shared" ca="1" si="4"/>
        <v>15</v>
      </c>
      <c r="I320" s="150" t="s">
        <v>393</v>
      </c>
      <c r="J320" s="151">
        <v>22870</v>
      </c>
      <c r="K320" s="152">
        <v>3</v>
      </c>
    </row>
    <row r="321" spans="1:13" x14ac:dyDescent="0.3">
      <c r="A321" s="145" t="s">
        <v>1309</v>
      </c>
      <c r="B321" s="146" t="s">
        <v>378</v>
      </c>
      <c r="C321" s="145" t="s">
        <v>407</v>
      </c>
      <c r="D321" s="147">
        <v>426014550</v>
      </c>
      <c r="E321" s="148">
        <v>2522889182</v>
      </c>
      <c r="F321" s="145" t="s">
        <v>386</v>
      </c>
      <c r="G321" s="193">
        <v>36353</v>
      </c>
      <c r="H321" s="149">
        <f t="shared" ca="1" si="4"/>
        <v>16</v>
      </c>
      <c r="I321" s="150" t="s">
        <v>388</v>
      </c>
      <c r="J321" s="151">
        <v>62965</v>
      </c>
      <c r="K321" s="152">
        <v>1</v>
      </c>
    </row>
    <row r="322" spans="1:13" x14ac:dyDescent="0.3">
      <c r="A322" s="145" t="s">
        <v>1239</v>
      </c>
      <c r="B322" s="146" t="s">
        <v>674</v>
      </c>
      <c r="C322" s="145" t="s">
        <v>406</v>
      </c>
      <c r="D322" s="147">
        <v>451159170</v>
      </c>
      <c r="E322" s="148">
        <v>2522604602</v>
      </c>
      <c r="F322" s="145" t="s">
        <v>389</v>
      </c>
      <c r="G322" s="193">
        <v>36728</v>
      </c>
      <c r="H322" s="149">
        <f t="shared" ref="H322:H385" ca="1" si="5">DATEDIF(G322,TODAY(),"Y")</f>
        <v>15</v>
      </c>
      <c r="I322" s="150" t="s">
        <v>387</v>
      </c>
      <c r="J322" s="151">
        <v>31205</v>
      </c>
      <c r="K322" s="152">
        <v>2</v>
      </c>
    </row>
    <row r="323" spans="1:13" x14ac:dyDescent="0.3">
      <c r="A323" s="145" t="s">
        <v>1051</v>
      </c>
      <c r="B323" s="146" t="s">
        <v>378</v>
      </c>
      <c r="C323" s="145" t="s">
        <v>402</v>
      </c>
      <c r="D323" s="147">
        <v>343897392</v>
      </c>
      <c r="E323" s="148">
        <v>2526674988</v>
      </c>
      <c r="F323" s="145" t="s">
        <v>386</v>
      </c>
      <c r="G323" s="193">
        <v>36156</v>
      </c>
      <c r="H323" s="149">
        <f t="shared" ca="1" si="5"/>
        <v>17</v>
      </c>
      <c r="I323" s="150" t="s">
        <v>387</v>
      </c>
      <c r="J323" s="151">
        <v>48800</v>
      </c>
      <c r="K323" s="152">
        <v>4</v>
      </c>
    </row>
    <row r="324" spans="1:13" x14ac:dyDescent="0.3">
      <c r="A324" s="145" t="s">
        <v>2527</v>
      </c>
      <c r="B324" s="146" t="s">
        <v>378</v>
      </c>
      <c r="C324" s="145" t="s">
        <v>403</v>
      </c>
      <c r="D324" s="147">
        <v>550291321</v>
      </c>
      <c r="E324" s="148">
        <v>9192529195</v>
      </c>
      <c r="F324" s="145" t="s">
        <v>385</v>
      </c>
      <c r="G324" s="193">
        <v>36949</v>
      </c>
      <c r="H324" s="149">
        <f t="shared" ca="1" si="5"/>
        <v>15</v>
      </c>
      <c r="I324" s="150"/>
      <c r="J324" s="151">
        <v>72480</v>
      </c>
      <c r="K324" s="152">
        <v>2</v>
      </c>
    </row>
    <row r="325" spans="1:13" x14ac:dyDescent="0.3">
      <c r="A325" s="145" t="s">
        <v>1395</v>
      </c>
      <c r="B325" s="146" t="s">
        <v>1505</v>
      </c>
      <c r="C325" s="145" t="s">
        <v>408</v>
      </c>
      <c r="D325" s="147">
        <v>758001890</v>
      </c>
      <c r="E325" s="148">
        <v>2521202348</v>
      </c>
      <c r="F325" s="145" t="s">
        <v>389</v>
      </c>
      <c r="G325" s="193">
        <v>36199</v>
      </c>
      <c r="H325" s="149">
        <f t="shared" ca="1" si="5"/>
        <v>17</v>
      </c>
      <c r="I325" s="150" t="s">
        <v>391</v>
      </c>
      <c r="J325" s="151">
        <v>38105</v>
      </c>
      <c r="K325" s="152">
        <v>2</v>
      </c>
    </row>
    <row r="326" spans="1:13" x14ac:dyDescent="0.3">
      <c r="A326" s="145" t="s">
        <v>962</v>
      </c>
      <c r="B326" s="146" t="s">
        <v>1381</v>
      </c>
      <c r="C326" s="145" t="s">
        <v>399</v>
      </c>
      <c r="D326" s="147">
        <v>462995574</v>
      </c>
      <c r="E326" s="148">
        <v>2523431009</v>
      </c>
      <c r="F326" s="145" t="s">
        <v>386</v>
      </c>
      <c r="G326" s="193">
        <v>37003</v>
      </c>
      <c r="H326" s="149">
        <f t="shared" ca="1" si="5"/>
        <v>15</v>
      </c>
      <c r="I326" s="150" t="s">
        <v>387</v>
      </c>
      <c r="J326" s="151">
        <v>88240</v>
      </c>
      <c r="K326" s="152">
        <v>5</v>
      </c>
    </row>
    <row r="327" spans="1:13" x14ac:dyDescent="0.3">
      <c r="A327" s="145" t="s">
        <v>676</v>
      </c>
      <c r="B327" s="146" t="s">
        <v>1381</v>
      </c>
      <c r="C327" s="145" t="s">
        <v>1382</v>
      </c>
      <c r="D327" s="147">
        <v>202815919</v>
      </c>
      <c r="E327" s="148">
        <v>2528467597</v>
      </c>
      <c r="F327" s="145" t="s">
        <v>385</v>
      </c>
      <c r="G327" s="193">
        <v>34978</v>
      </c>
      <c r="H327" s="149">
        <f t="shared" ca="1" si="5"/>
        <v>20</v>
      </c>
      <c r="I327" s="150"/>
      <c r="J327" s="151">
        <v>66580</v>
      </c>
      <c r="K327" s="152">
        <v>5</v>
      </c>
      <c r="M327" s="154"/>
    </row>
    <row r="328" spans="1:13" x14ac:dyDescent="0.3">
      <c r="A328" s="145" t="s">
        <v>687</v>
      </c>
      <c r="B328" s="146" t="s">
        <v>1383</v>
      </c>
      <c r="C328" s="145" t="s">
        <v>1382</v>
      </c>
      <c r="D328" s="147">
        <v>768681542</v>
      </c>
      <c r="E328" s="148">
        <v>2521973267</v>
      </c>
      <c r="F328" s="145" t="s">
        <v>386</v>
      </c>
      <c r="G328" s="193">
        <v>36366</v>
      </c>
      <c r="H328" s="149">
        <f t="shared" ca="1" si="5"/>
        <v>16</v>
      </c>
      <c r="I328" s="150" t="s">
        <v>387</v>
      </c>
      <c r="J328" s="151">
        <v>60830</v>
      </c>
      <c r="K328" s="152">
        <v>1</v>
      </c>
      <c r="M328" s="154"/>
    </row>
    <row r="329" spans="1:13" x14ac:dyDescent="0.3">
      <c r="A329" s="145" t="s">
        <v>1017</v>
      </c>
      <c r="B329" s="146" t="s">
        <v>378</v>
      </c>
      <c r="C329" s="145" t="s">
        <v>399</v>
      </c>
      <c r="D329" s="147">
        <v>354619285</v>
      </c>
      <c r="E329" s="148">
        <v>2526657361</v>
      </c>
      <c r="F329" s="145" t="s">
        <v>386</v>
      </c>
      <c r="G329" s="193">
        <v>37024</v>
      </c>
      <c r="H329" s="149">
        <f t="shared" ca="1" si="5"/>
        <v>15</v>
      </c>
      <c r="I329" s="150" t="s">
        <v>390</v>
      </c>
      <c r="J329" s="151">
        <v>22660</v>
      </c>
      <c r="K329" s="152">
        <v>2</v>
      </c>
    </row>
    <row r="330" spans="1:13" x14ac:dyDescent="0.3">
      <c r="A330" s="145" t="s">
        <v>977</v>
      </c>
      <c r="B330" s="146" t="s">
        <v>1381</v>
      </c>
      <c r="C330" s="145" t="s">
        <v>399</v>
      </c>
      <c r="D330" s="147">
        <v>569701716</v>
      </c>
      <c r="E330" s="148">
        <v>2527461285</v>
      </c>
      <c r="F330" s="145" t="s">
        <v>389</v>
      </c>
      <c r="G330" s="193">
        <v>37079</v>
      </c>
      <c r="H330" s="149">
        <f t="shared" ca="1" si="5"/>
        <v>14</v>
      </c>
      <c r="I330" s="150" t="s">
        <v>393</v>
      </c>
      <c r="J330" s="151">
        <v>21670</v>
      </c>
      <c r="K330" s="152">
        <v>2</v>
      </c>
    </row>
    <row r="331" spans="1:13" x14ac:dyDescent="0.3">
      <c r="A331" s="145" t="s">
        <v>1048</v>
      </c>
      <c r="B331" s="146" t="s">
        <v>1380</v>
      </c>
      <c r="C331" s="145" t="s">
        <v>402</v>
      </c>
      <c r="D331" s="147">
        <v>634954970</v>
      </c>
      <c r="E331" s="148">
        <v>9194900864</v>
      </c>
      <c r="F331" s="145" t="s">
        <v>386</v>
      </c>
      <c r="G331" s="193">
        <v>36184</v>
      </c>
      <c r="H331" s="149">
        <f t="shared" ca="1" si="5"/>
        <v>17</v>
      </c>
      <c r="I331" s="150" t="s">
        <v>387</v>
      </c>
      <c r="J331" s="151">
        <v>57560</v>
      </c>
      <c r="K331" s="152">
        <v>4</v>
      </c>
    </row>
    <row r="332" spans="1:13" x14ac:dyDescent="0.3">
      <c r="A332" s="145" t="s">
        <v>1373</v>
      </c>
      <c r="B332" s="146" t="s">
        <v>1380</v>
      </c>
      <c r="C332" s="145" t="s">
        <v>408</v>
      </c>
      <c r="D332" s="147">
        <v>799754905</v>
      </c>
      <c r="E332" s="148">
        <v>2526757210</v>
      </c>
      <c r="F332" s="145" t="s">
        <v>386</v>
      </c>
      <c r="G332" s="193">
        <v>36209</v>
      </c>
      <c r="H332" s="149">
        <f t="shared" ca="1" si="5"/>
        <v>17</v>
      </c>
      <c r="I332" s="150" t="s">
        <v>387</v>
      </c>
      <c r="J332" s="151">
        <v>31690</v>
      </c>
      <c r="K332" s="152">
        <v>4</v>
      </c>
    </row>
    <row r="333" spans="1:13" x14ac:dyDescent="0.3">
      <c r="A333" s="145" t="s">
        <v>981</v>
      </c>
      <c r="B333" s="146" t="s">
        <v>1380</v>
      </c>
      <c r="C333" s="145" t="s">
        <v>399</v>
      </c>
      <c r="D333" s="147">
        <v>923123594</v>
      </c>
      <c r="E333" s="148">
        <v>2528669137</v>
      </c>
      <c r="F333" s="145" t="s">
        <v>386</v>
      </c>
      <c r="G333" s="193">
        <v>37100</v>
      </c>
      <c r="H333" s="149">
        <f t="shared" ca="1" si="5"/>
        <v>14</v>
      </c>
      <c r="I333" s="150" t="s">
        <v>388</v>
      </c>
      <c r="J333" s="151">
        <v>81400</v>
      </c>
      <c r="K333" s="152">
        <v>2</v>
      </c>
    </row>
    <row r="334" spans="1:13" x14ac:dyDescent="0.3">
      <c r="A334" s="145" t="s">
        <v>773</v>
      </c>
      <c r="B334" s="146" t="s">
        <v>1383</v>
      </c>
      <c r="C334" s="145" t="s">
        <v>1385</v>
      </c>
      <c r="D334" s="147">
        <v>195245117</v>
      </c>
      <c r="E334" s="148">
        <v>9193451072</v>
      </c>
      <c r="F334" s="145" t="s">
        <v>392</v>
      </c>
      <c r="G334" s="193">
        <v>36575</v>
      </c>
      <c r="H334" s="149">
        <f t="shared" ca="1" si="5"/>
        <v>16</v>
      </c>
      <c r="I334" s="150"/>
      <c r="J334" s="151">
        <v>12676</v>
      </c>
      <c r="K334" s="152">
        <v>2</v>
      </c>
    </row>
    <row r="335" spans="1:13" x14ac:dyDescent="0.3">
      <c r="A335" s="145" t="s">
        <v>1036</v>
      </c>
      <c r="B335" s="146" t="s">
        <v>1505</v>
      </c>
      <c r="C335" s="145" t="s">
        <v>402</v>
      </c>
      <c r="D335" s="147">
        <v>650784238</v>
      </c>
      <c r="E335" s="148">
        <v>9194679864</v>
      </c>
      <c r="F335" s="145" t="s">
        <v>385</v>
      </c>
      <c r="G335" s="193">
        <v>36420</v>
      </c>
      <c r="H335" s="149">
        <f t="shared" ca="1" si="5"/>
        <v>16</v>
      </c>
      <c r="I335" s="150"/>
      <c r="J335" s="151">
        <v>53870</v>
      </c>
      <c r="K335" s="152">
        <v>2</v>
      </c>
    </row>
    <row r="336" spans="1:13" x14ac:dyDescent="0.3">
      <c r="A336" s="145" t="s">
        <v>908</v>
      </c>
      <c r="B336" s="146" t="s">
        <v>1383</v>
      </c>
      <c r="C336" s="145" t="s">
        <v>1386</v>
      </c>
      <c r="D336" s="147">
        <v>292693795</v>
      </c>
      <c r="E336" s="148">
        <v>9195990139</v>
      </c>
      <c r="F336" s="145" t="s">
        <v>386</v>
      </c>
      <c r="G336" s="193">
        <v>34182</v>
      </c>
      <c r="H336" s="149">
        <f t="shared" ca="1" si="5"/>
        <v>22</v>
      </c>
      <c r="I336" s="150" t="s">
        <v>387</v>
      </c>
      <c r="J336" s="151">
        <v>87950</v>
      </c>
      <c r="K336" s="152">
        <v>4</v>
      </c>
    </row>
    <row r="337" spans="1:11" x14ac:dyDescent="0.3">
      <c r="A337" s="145" t="s">
        <v>1199</v>
      </c>
      <c r="B337" s="146" t="s">
        <v>1380</v>
      </c>
      <c r="C337" s="145" t="s">
        <v>406</v>
      </c>
      <c r="D337" s="147">
        <v>343185481</v>
      </c>
      <c r="E337" s="148">
        <v>9196446519</v>
      </c>
      <c r="F337" s="145" t="s">
        <v>386</v>
      </c>
      <c r="G337" s="193">
        <v>36820</v>
      </c>
      <c r="H337" s="149">
        <f t="shared" ca="1" si="5"/>
        <v>15</v>
      </c>
      <c r="I337" s="150" t="s">
        <v>390</v>
      </c>
      <c r="J337" s="151">
        <v>73740</v>
      </c>
      <c r="K337" s="152">
        <v>4</v>
      </c>
    </row>
    <row r="338" spans="1:11" x14ac:dyDescent="0.3">
      <c r="A338" s="145" t="s">
        <v>1027</v>
      </c>
      <c r="B338" s="146" t="s">
        <v>1380</v>
      </c>
      <c r="C338" s="145" t="s">
        <v>401</v>
      </c>
      <c r="D338" s="147">
        <v>370608224</v>
      </c>
      <c r="E338" s="148">
        <v>2521535362</v>
      </c>
      <c r="F338" s="145" t="s">
        <v>386</v>
      </c>
      <c r="G338" s="193">
        <v>38309</v>
      </c>
      <c r="H338" s="149">
        <f t="shared" ca="1" si="5"/>
        <v>11</v>
      </c>
      <c r="I338" s="150" t="s">
        <v>387</v>
      </c>
      <c r="J338" s="151">
        <v>59140</v>
      </c>
      <c r="K338" s="152">
        <v>5</v>
      </c>
    </row>
    <row r="339" spans="1:11" x14ac:dyDescent="0.3">
      <c r="A339" s="145" t="s">
        <v>1408</v>
      </c>
      <c r="B339" s="146" t="s">
        <v>674</v>
      </c>
      <c r="C339" s="145" t="s">
        <v>408</v>
      </c>
      <c r="D339" s="147">
        <v>733358713</v>
      </c>
      <c r="E339" s="148">
        <v>9196648050</v>
      </c>
      <c r="F339" s="145" t="s">
        <v>385</v>
      </c>
      <c r="G339" s="193">
        <v>36240</v>
      </c>
      <c r="H339" s="149">
        <f t="shared" ca="1" si="5"/>
        <v>17</v>
      </c>
      <c r="I339" s="150"/>
      <c r="J339" s="151">
        <v>87830</v>
      </c>
      <c r="K339" s="152">
        <v>2</v>
      </c>
    </row>
    <row r="340" spans="1:11" x14ac:dyDescent="0.3">
      <c r="A340" s="145" t="s">
        <v>1400</v>
      </c>
      <c r="B340" s="146" t="s">
        <v>1381</v>
      </c>
      <c r="C340" s="145" t="s">
        <v>408</v>
      </c>
      <c r="D340" s="147">
        <v>793256568</v>
      </c>
      <c r="E340" s="148">
        <v>9196999991</v>
      </c>
      <c r="F340" s="145" t="s">
        <v>386</v>
      </c>
      <c r="G340" s="193">
        <v>36266</v>
      </c>
      <c r="H340" s="149">
        <f t="shared" ca="1" si="5"/>
        <v>17</v>
      </c>
      <c r="I340" s="150" t="s">
        <v>387</v>
      </c>
      <c r="J340" s="151">
        <v>27130</v>
      </c>
      <c r="K340" s="152">
        <v>5</v>
      </c>
    </row>
    <row r="341" spans="1:11" x14ac:dyDescent="0.3">
      <c r="A341" s="145" t="s">
        <v>1200</v>
      </c>
      <c r="B341" s="146" t="s">
        <v>378</v>
      </c>
      <c r="C341" s="145" t="s">
        <v>406</v>
      </c>
      <c r="D341" s="147">
        <v>525699951</v>
      </c>
      <c r="E341" s="148">
        <v>9198400261</v>
      </c>
      <c r="F341" s="145" t="s">
        <v>392</v>
      </c>
      <c r="G341" s="193">
        <v>36848</v>
      </c>
      <c r="H341" s="149">
        <f t="shared" ca="1" si="5"/>
        <v>15</v>
      </c>
      <c r="I341" s="150"/>
      <c r="J341" s="151">
        <v>14332</v>
      </c>
      <c r="K341" s="152">
        <v>5</v>
      </c>
    </row>
    <row r="342" spans="1:11" x14ac:dyDescent="0.3">
      <c r="A342" s="145" t="s">
        <v>785</v>
      </c>
      <c r="B342" s="146" t="s">
        <v>1381</v>
      </c>
      <c r="C342" s="145" t="s">
        <v>1385</v>
      </c>
      <c r="D342" s="147">
        <v>197789466</v>
      </c>
      <c r="E342" s="148">
        <v>9191472895</v>
      </c>
      <c r="F342" s="145" t="s">
        <v>385</v>
      </c>
      <c r="G342" s="193">
        <v>36639</v>
      </c>
      <c r="H342" s="149">
        <f t="shared" ca="1" si="5"/>
        <v>16</v>
      </c>
      <c r="I342" s="150"/>
      <c r="J342" s="151">
        <v>76020</v>
      </c>
      <c r="K342" s="152">
        <v>1</v>
      </c>
    </row>
    <row r="343" spans="1:11" x14ac:dyDescent="0.3">
      <c r="A343" s="145" t="s">
        <v>1132</v>
      </c>
      <c r="B343" s="146" t="s">
        <v>1383</v>
      </c>
      <c r="C343" s="145" t="s">
        <v>405</v>
      </c>
      <c r="D343" s="147">
        <v>824046378</v>
      </c>
      <c r="E343" s="148">
        <v>9196335284</v>
      </c>
      <c r="F343" s="145" t="s">
        <v>386</v>
      </c>
      <c r="G343" s="193">
        <v>36281</v>
      </c>
      <c r="H343" s="149">
        <f t="shared" ca="1" si="5"/>
        <v>17</v>
      </c>
      <c r="I343" s="150" t="s">
        <v>388</v>
      </c>
      <c r="J343" s="151">
        <v>67230</v>
      </c>
      <c r="K343" s="152">
        <v>4</v>
      </c>
    </row>
    <row r="344" spans="1:11" x14ac:dyDescent="0.3">
      <c r="A344" s="145" t="s">
        <v>1221</v>
      </c>
      <c r="B344" s="146" t="s">
        <v>1383</v>
      </c>
      <c r="C344" s="145" t="s">
        <v>406</v>
      </c>
      <c r="D344" s="147">
        <v>475671127</v>
      </c>
      <c r="E344" s="148">
        <v>9196650531</v>
      </c>
      <c r="F344" s="145" t="s">
        <v>386</v>
      </c>
      <c r="G344" s="193">
        <v>36860</v>
      </c>
      <c r="H344" s="149">
        <f t="shared" ca="1" si="5"/>
        <v>15</v>
      </c>
      <c r="I344" s="150" t="s">
        <v>391</v>
      </c>
      <c r="J344" s="151">
        <v>61420</v>
      </c>
      <c r="K344" s="152">
        <v>4</v>
      </c>
    </row>
    <row r="345" spans="1:11" x14ac:dyDescent="0.3">
      <c r="A345" s="145" t="s">
        <v>1313</v>
      </c>
      <c r="B345" s="146" t="s">
        <v>1383</v>
      </c>
      <c r="C345" s="145" t="s">
        <v>408</v>
      </c>
      <c r="D345" s="147">
        <v>894855096</v>
      </c>
      <c r="E345" s="148">
        <v>9193936198</v>
      </c>
      <c r="F345" s="145" t="s">
        <v>389</v>
      </c>
      <c r="G345" s="193">
        <v>36368</v>
      </c>
      <c r="H345" s="149">
        <f t="shared" ca="1" si="5"/>
        <v>16</v>
      </c>
      <c r="I345" s="150" t="s">
        <v>390</v>
      </c>
      <c r="J345" s="151">
        <v>37660</v>
      </c>
      <c r="K345" s="152">
        <v>4</v>
      </c>
    </row>
    <row r="346" spans="1:11" x14ac:dyDescent="0.3">
      <c r="A346" s="145" t="s">
        <v>804</v>
      </c>
      <c r="B346" s="146" t="s">
        <v>1383</v>
      </c>
      <c r="C346" s="145" t="s">
        <v>2309</v>
      </c>
      <c r="D346" s="147">
        <v>510190628</v>
      </c>
      <c r="E346" s="148">
        <v>2527405629</v>
      </c>
      <c r="F346" s="145" t="s">
        <v>386</v>
      </c>
      <c r="G346" s="193">
        <v>40049</v>
      </c>
      <c r="H346" s="149">
        <f t="shared" ca="1" si="5"/>
        <v>6</v>
      </c>
      <c r="I346" s="150" t="s">
        <v>391</v>
      </c>
      <c r="J346" s="151">
        <v>43680</v>
      </c>
      <c r="K346" s="152">
        <v>5</v>
      </c>
    </row>
    <row r="347" spans="1:11" x14ac:dyDescent="0.3">
      <c r="A347" s="145" t="s">
        <v>885</v>
      </c>
      <c r="B347" s="146" t="s">
        <v>1381</v>
      </c>
      <c r="C347" s="145" t="s">
        <v>399</v>
      </c>
      <c r="D347" s="147">
        <v>984570981</v>
      </c>
      <c r="E347" s="148">
        <v>2528155179</v>
      </c>
      <c r="F347" s="145" t="s">
        <v>389</v>
      </c>
      <c r="G347" s="193">
        <v>37171</v>
      </c>
      <c r="H347" s="149">
        <f t="shared" ca="1" si="5"/>
        <v>14</v>
      </c>
      <c r="I347" s="150" t="s">
        <v>391</v>
      </c>
      <c r="J347" s="151">
        <v>48190</v>
      </c>
      <c r="K347" s="152">
        <v>1</v>
      </c>
    </row>
    <row r="348" spans="1:11" x14ac:dyDescent="0.3">
      <c r="A348" s="145" t="s">
        <v>885</v>
      </c>
      <c r="B348" s="146" t="s">
        <v>1381</v>
      </c>
      <c r="C348" s="145" t="s">
        <v>399</v>
      </c>
      <c r="D348" s="147">
        <v>984570981</v>
      </c>
      <c r="E348" s="148">
        <v>2528155179</v>
      </c>
      <c r="F348" s="145" t="s">
        <v>389</v>
      </c>
      <c r="G348" s="193">
        <v>37171</v>
      </c>
      <c r="H348" s="149">
        <f t="shared" ca="1" si="5"/>
        <v>14</v>
      </c>
      <c r="I348" s="150" t="s">
        <v>391</v>
      </c>
      <c r="J348" s="151">
        <v>48190</v>
      </c>
      <c r="K348" s="152">
        <v>1</v>
      </c>
    </row>
    <row r="349" spans="1:11" x14ac:dyDescent="0.3">
      <c r="A349" s="145" t="s">
        <v>1137</v>
      </c>
      <c r="B349" s="146" t="s">
        <v>1381</v>
      </c>
      <c r="C349" s="145" t="s">
        <v>405</v>
      </c>
      <c r="D349" s="147">
        <v>803776506</v>
      </c>
      <c r="E349" s="148">
        <v>2526920236</v>
      </c>
      <c r="F349" s="145" t="s">
        <v>386</v>
      </c>
      <c r="G349" s="193">
        <v>36314</v>
      </c>
      <c r="H349" s="149">
        <f t="shared" ca="1" si="5"/>
        <v>16</v>
      </c>
      <c r="I349" s="150" t="s">
        <v>390</v>
      </c>
      <c r="J349" s="151">
        <v>77950</v>
      </c>
      <c r="K349" s="152">
        <v>4</v>
      </c>
    </row>
    <row r="350" spans="1:11" x14ac:dyDescent="0.3">
      <c r="A350" s="145" t="s">
        <v>1236</v>
      </c>
      <c r="B350" s="146" t="s">
        <v>1381</v>
      </c>
      <c r="C350" s="145" t="s">
        <v>406</v>
      </c>
      <c r="D350" s="147">
        <v>379340654</v>
      </c>
      <c r="E350" s="148">
        <v>9198642893</v>
      </c>
      <c r="F350" s="145" t="s">
        <v>386</v>
      </c>
      <c r="G350" s="193">
        <v>36892</v>
      </c>
      <c r="H350" s="149">
        <f t="shared" ca="1" si="5"/>
        <v>15</v>
      </c>
      <c r="I350" s="150" t="s">
        <v>388</v>
      </c>
      <c r="J350" s="151">
        <v>36890</v>
      </c>
      <c r="K350" s="152">
        <v>1</v>
      </c>
    </row>
    <row r="351" spans="1:11" x14ac:dyDescent="0.3">
      <c r="A351" s="145" t="s">
        <v>1415</v>
      </c>
      <c r="B351" s="146" t="s">
        <v>378</v>
      </c>
      <c r="C351" s="145" t="s">
        <v>408</v>
      </c>
      <c r="D351" s="147">
        <v>262585858</v>
      </c>
      <c r="E351" s="148">
        <v>2528566597</v>
      </c>
      <c r="F351" s="145" t="s">
        <v>389</v>
      </c>
      <c r="G351" s="193">
        <v>36420</v>
      </c>
      <c r="H351" s="149">
        <f t="shared" ca="1" si="5"/>
        <v>16</v>
      </c>
      <c r="I351" s="150" t="s">
        <v>390</v>
      </c>
      <c r="J351" s="151">
        <v>13690</v>
      </c>
      <c r="K351" s="152">
        <v>5</v>
      </c>
    </row>
    <row r="352" spans="1:11" x14ac:dyDescent="0.3">
      <c r="A352" s="145" t="s">
        <v>1191</v>
      </c>
      <c r="B352" s="146" t="s">
        <v>1383</v>
      </c>
      <c r="C352" s="145" t="s">
        <v>406</v>
      </c>
      <c r="D352" s="147">
        <v>699386024</v>
      </c>
      <c r="E352" s="148">
        <v>2525842116</v>
      </c>
      <c r="F352" s="145" t="s">
        <v>392</v>
      </c>
      <c r="G352" s="193">
        <v>36930</v>
      </c>
      <c r="H352" s="149">
        <f t="shared" ca="1" si="5"/>
        <v>15</v>
      </c>
      <c r="I352" s="150"/>
      <c r="J352" s="151">
        <v>16688</v>
      </c>
      <c r="K352" s="152">
        <v>3</v>
      </c>
    </row>
    <row r="353" spans="1:11" x14ac:dyDescent="0.3">
      <c r="A353" s="145" t="s">
        <v>837</v>
      </c>
      <c r="B353" s="146" t="s">
        <v>1383</v>
      </c>
      <c r="C353" s="145" t="s">
        <v>397</v>
      </c>
      <c r="D353" s="147">
        <v>425598783</v>
      </c>
      <c r="E353" s="148">
        <v>9191559081</v>
      </c>
      <c r="F353" s="145" t="s">
        <v>389</v>
      </c>
      <c r="G353" s="193">
        <v>35972</v>
      </c>
      <c r="H353" s="149">
        <f t="shared" ca="1" si="5"/>
        <v>17</v>
      </c>
      <c r="I353" s="150" t="s">
        <v>388</v>
      </c>
      <c r="J353" s="151">
        <v>21220</v>
      </c>
      <c r="K353" s="152">
        <v>3</v>
      </c>
    </row>
    <row r="354" spans="1:11" x14ac:dyDescent="0.3">
      <c r="A354" s="145" t="s">
        <v>1304</v>
      </c>
      <c r="B354" s="146" t="s">
        <v>1383</v>
      </c>
      <c r="C354" s="145" t="s">
        <v>407</v>
      </c>
      <c r="D354" s="147">
        <v>110726520</v>
      </c>
      <c r="E354" s="148">
        <v>9197963782</v>
      </c>
      <c r="F354" s="145" t="s">
        <v>386</v>
      </c>
      <c r="G354" s="193">
        <v>36399</v>
      </c>
      <c r="H354" s="149">
        <f t="shared" ca="1" si="5"/>
        <v>16</v>
      </c>
      <c r="I354" s="150" t="s">
        <v>387</v>
      </c>
      <c r="J354" s="151">
        <v>78710</v>
      </c>
      <c r="K354" s="152">
        <v>4</v>
      </c>
    </row>
    <row r="355" spans="1:11" x14ac:dyDescent="0.3">
      <c r="A355" s="145" t="s">
        <v>1350</v>
      </c>
      <c r="B355" s="146" t="s">
        <v>1383</v>
      </c>
      <c r="C355" s="145" t="s">
        <v>408</v>
      </c>
      <c r="D355" s="147">
        <v>240241467</v>
      </c>
      <c r="E355" s="148">
        <v>2524914916</v>
      </c>
      <c r="F355" s="145" t="s">
        <v>392</v>
      </c>
      <c r="G355" s="193">
        <v>36478</v>
      </c>
      <c r="H355" s="149">
        <f t="shared" ca="1" si="5"/>
        <v>16</v>
      </c>
      <c r="I355" s="150"/>
      <c r="J355" s="151">
        <v>28768</v>
      </c>
      <c r="K355" s="152">
        <v>3</v>
      </c>
    </row>
    <row r="356" spans="1:11" x14ac:dyDescent="0.3">
      <c r="A356" s="145" t="s">
        <v>1288</v>
      </c>
      <c r="B356" s="146" t="s">
        <v>1383</v>
      </c>
      <c r="C356" s="145" t="s">
        <v>407</v>
      </c>
      <c r="D356" s="147">
        <v>750722934</v>
      </c>
      <c r="E356" s="148">
        <v>2523631883</v>
      </c>
      <c r="F356" s="145" t="s">
        <v>386</v>
      </c>
      <c r="G356" s="193">
        <v>36471</v>
      </c>
      <c r="H356" s="149">
        <f t="shared" ca="1" si="5"/>
        <v>16</v>
      </c>
      <c r="I356" s="150" t="s">
        <v>391</v>
      </c>
      <c r="J356" s="151">
        <v>37770</v>
      </c>
      <c r="K356" s="152">
        <v>5</v>
      </c>
    </row>
    <row r="357" spans="1:11" x14ac:dyDescent="0.3">
      <c r="A357" s="145" t="s">
        <v>1254</v>
      </c>
      <c r="B357" s="146" t="s">
        <v>1381</v>
      </c>
      <c r="C357" s="145" t="s">
        <v>407</v>
      </c>
      <c r="D357" s="147">
        <v>863736129</v>
      </c>
      <c r="E357" s="148">
        <v>2522778445</v>
      </c>
      <c r="F357" s="145" t="s">
        <v>389</v>
      </c>
      <c r="G357" s="193">
        <v>36590</v>
      </c>
      <c r="H357" s="149">
        <f t="shared" ca="1" si="5"/>
        <v>16</v>
      </c>
      <c r="I357" s="150" t="s">
        <v>391</v>
      </c>
      <c r="J357" s="151">
        <v>42740</v>
      </c>
      <c r="K357" s="152">
        <v>2</v>
      </c>
    </row>
    <row r="358" spans="1:11" x14ac:dyDescent="0.3">
      <c r="A358" s="145" t="s">
        <v>1118</v>
      </c>
      <c r="B358" s="146" t="s">
        <v>1383</v>
      </c>
      <c r="C358" s="145" t="s">
        <v>405</v>
      </c>
      <c r="D358" s="147">
        <v>248820119</v>
      </c>
      <c r="E358" s="148">
        <v>2521711684</v>
      </c>
      <c r="F358" s="145" t="s">
        <v>386</v>
      </c>
      <c r="G358" s="193">
        <v>36805</v>
      </c>
      <c r="H358" s="149">
        <f t="shared" ca="1" si="5"/>
        <v>15</v>
      </c>
      <c r="I358" s="150" t="s">
        <v>387</v>
      </c>
      <c r="J358" s="151">
        <v>68520</v>
      </c>
      <c r="K358" s="152">
        <v>5</v>
      </c>
    </row>
    <row r="359" spans="1:11" x14ac:dyDescent="0.3">
      <c r="A359" s="145" t="s">
        <v>751</v>
      </c>
      <c r="B359" s="146" t="s">
        <v>378</v>
      </c>
      <c r="C359" s="145" t="s">
        <v>395</v>
      </c>
      <c r="D359" s="147">
        <v>415228597</v>
      </c>
      <c r="E359" s="148">
        <v>9196252690</v>
      </c>
      <c r="F359" s="145" t="s">
        <v>386</v>
      </c>
      <c r="G359" s="193">
        <v>36569</v>
      </c>
      <c r="H359" s="149">
        <f t="shared" ca="1" si="5"/>
        <v>16</v>
      </c>
      <c r="I359" s="150" t="s">
        <v>387</v>
      </c>
      <c r="J359" s="151">
        <v>40920</v>
      </c>
      <c r="K359" s="152">
        <v>4</v>
      </c>
    </row>
    <row r="360" spans="1:11" x14ac:dyDescent="0.3">
      <c r="A360" s="145" t="s">
        <v>946</v>
      </c>
      <c r="B360" s="146" t="s">
        <v>1381</v>
      </c>
      <c r="C360" s="145" t="s">
        <v>399</v>
      </c>
      <c r="D360" s="147">
        <v>931105030</v>
      </c>
      <c r="E360" s="148">
        <v>9191397811</v>
      </c>
      <c r="F360" s="145" t="s">
        <v>386</v>
      </c>
      <c r="G360" s="193">
        <v>37175</v>
      </c>
      <c r="H360" s="149">
        <f t="shared" ca="1" si="5"/>
        <v>14</v>
      </c>
      <c r="I360" s="150" t="s">
        <v>391</v>
      </c>
      <c r="J360" s="151">
        <v>61330</v>
      </c>
      <c r="K360" s="152">
        <v>4</v>
      </c>
    </row>
    <row r="361" spans="1:11" x14ac:dyDescent="0.3">
      <c r="A361" s="145" t="s">
        <v>737</v>
      </c>
      <c r="B361" s="146" t="s">
        <v>1383</v>
      </c>
      <c r="C361" s="145" t="s">
        <v>395</v>
      </c>
      <c r="D361" s="147">
        <v>571120098</v>
      </c>
      <c r="E361" s="148">
        <v>2525789252</v>
      </c>
      <c r="F361" s="145" t="s">
        <v>386</v>
      </c>
      <c r="G361" s="193">
        <v>36731</v>
      </c>
      <c r="H361" s="149">
        <f t="shared" ca="1" si="5"/>
        <v>15</v>
      </c>
      <c r="I361" s="150" t="s">
        <v>387</v>
      </c>
      <c r="J361" s="151">
        <v>61030</v>
      </c>
      <c r="K361" s="152">
        <v>3</v>
      </c>
    </row>
    <row r="362" spans="1:11" x14ac:dyDescent="0.3">
      <c r="A362" s="145" t="s">
        <v>2576</v>
      </c>
      <c r="B362" s="146" t="s">
        <v>1381</v>
      </c>
      <c r="C362" s="145" t="s">
        <v>395</v>
      </c>
      <c r="D362" s="147">
        <v>639314672</v>
      </c>
      <c r="E362" s="148">
        <v>9191919478</v>
      </c>
      <c r="F362" s="145" t="s">
        <v>389</v>
      </c>
      <c r="G362" s="193">
        <v>36744</v>
      </c>
      <c r="H362" s="149">
        <f t="shared" ca="1" si="5"/>
        <v>15</v>
      </c>
      <c r="I362" s="150" t="s">
        <v>388</v>
      </c>
      <c r="J362" s="151">
        <v>23380</v>
      </c>
      <c r="K362" s="152">
        <v>4</v>
      </c>
    </row>
    <row r="363" spans="1:11" x14ac:dyDescent="0.3">
      <c r="A363" s="145" t="s">
        <v>910</v>
      </c>
      <c r="B363" s="146" t="s">
        <v>1380</v>
      </c>
      <c r="C363" s="145" t="s">
        <v>1386</v>
      </c>
      <c r="D363" s="147">
        <v>264960848</v>
      </c>
      <c r="E363" s="148">
        <v>9195012757</v>
      </c>
      <c r="F363" s="145" t="s">
        <v>385</v>
      </c>
      <c r="G363" s="193">
        <v>34188</v>
      </c>
      <c r="H363" s="149">
        <f t="shared" ca="1" si="5"/>
        <v>22</v>
      </c>
      <c r="I363" s="150"/>
      <c r="J363" s="151">
        <v>49070</v>
      </c>
      <c r="K363" s="152">
        <v>3</v>
      </c>
    </row>
    <row r="364" spans="1:11" x14ac:dyDescent="0.3">
      <c r="A364" s="145" t="s">
        <v>1190</v>
      </c>
      <c r="B364" s="146" t="s">
        <v>1383</v>
      </c>
      <c r="C364" s="145" t="s">
        <v>406</v>
      </c>
      <c r="D364" s="147">
        <v>349174221</v>
      </c>
      <c r="E364" s="148">
        <v>2521220758</v>
      </c>
      <c r="F364" s="145" t="s">
        <v>389</v>
      </c>
      <c r="G364" s="193">
        <v>36986</v>
      </c>
      <c r="H364" s="149">
        <f t="shared" ca="1" si="5"/>
        <v>15</v>
      </c>
      <c r="I364" s="150" t="s">
        <v>390</v>
      </c>
      <c r="J364" s="151">
        <v>45750</v>
      </c>
      <c r="K364" s="152">
        <v>5</v>
      </c>
    </row>
    <row r="365" spans="1:11" x14ac:dyDescent="0.3">
      <c r="A365" s="145" t="s">
        <v>782</v>
      </c>
      <c r="B365" s="146" t="s">
        <v>1381</v>
      </c>
      <c r="C365" s="145" t="s">
        <v>1385</v>
      </c>
      <c r="D365" s="147">
        <v>526188716</v>
      </c>
      <c r="E365" s="148">
        <v>2527230063</v>
      </c>
      <c r="F365" s="145" t="s">
        <v>385</v>
      </c>
      <c r="G365" s="193">
        <v>36861</v>
      </c>
      <c r="H365" s="149">
        <f t="shared" ca="1" si="5"/>
        <v>15</v>
      </c>
      <c r="I365" s="150"/>
      <c r="J365" s="151">
        <v>64470</v>
      </c>
      <c r="K365" s="152">
        <v>3</v>
      </c>
    </row>
    <row r="366" spans="1:11" x14ac:dyDescent="0.3">
      <c r="A366" s="145" t="s">
        <v>972</v>
      </c>
      <c r="B366" s="146" t="s">
        <v>674</v>
      </c>
      <c r="C366" s="145" t="s">
        <v>399</v>
      </c>
      <c r="D366" s="147">
        <v>969216994</v>
      </c>
      <c r="E366" s="148">
        <v>2528973095</v>
      </c>
      <c r="F366" s="145" t="s">
        <v>385</v>
      </c>
      <c r="G366" s="193">
        <v>37185</v>
      </c>
      <c r="H366" s="149">
        <f t="shared" ca="1" si="5"/>
        <v>14</v>
      </c>
      <c r="I366" s="150"/>
      <c r="J366" s="151">
        <v>25130</v>
      </c>
      <c r="K366" s="152">
        <v>5</v>
      </c>
    </row>
    <row r="367" spans="1:11" x14ac:dyDescent="0.3">
      <c r="A367" s="145" t="s">
        <v>1055</v>
      </c>
      <c r="B367" s="146" t="s">
        <v>1383</v>
      </c>
      <c r="C367" s="145" t="s">
        <v>402</v>
      </c>
      <c r="D367" s="147">
        <v>983891302</v>
      </c>
      <c r="E367" s="148">
        <v>9191462245</v>
      </c>
      <c r="F367" s="145" t="s">
        <v>386</v>
      </c>
      <c r="G367" s="193">
        <v>36449</v>
      </c>
      <c r="H367" s="149">
        <f t="shared" ca="1" si="5"/>
        <v>16</v>
      </c>
      <c r="I367" s="150" t="s">
        <v>387</v>
      </c>
      <c r="J367" s="151">
        <v>81640</v>
      </c>
      <c r="K367" s="152">
        <v>4</v>
      </c>
    </row>
    <row r="368" spans="1:11" x14ac:dyDescent="0.3">
      <c r="A368" s="145" t="s">
        <v>1055</v>
      </c>
      <c r="B368" s="146" t="s">
        <v>1383</v>
      </c>
      <c r="C368" s="145" t="s">
        <v>402</v>
      </c>
      <c r="D368" s="147">
        <v>983891302</v>
      </c>
      <c r="E368" s="148">
        <v>9191462245</v>
      </c>
      <c r="F368" s="145" t="s">
        <v>386</v>
      </c>
      <c r="G368" s="193">
        <v>36449</v>
      </c>
      <c r="H368" s="149">
        <f t="shared" ca="1" si="5"/>
        <v>16</v>
      </c>
      <c r="I368" s="150" t="s">
        <v>387</v>
      </c>
      <c r="J368" s="151">
        <v>81640</v>
      </c>
      <c r="K368" s="152">
        <v>4</v>
      </c>
    </row>
    <row r="369" spans="1:11" x14ac:dyDescent="0.3">
      <c r="A369" s="145" t="s">
        <v>833</v>
      </c>
      <c r="B369" s="146" t="s">
        <v>1381</v>
      </c>
      <c r="C369" s="145" t="s">
        <v>397</v>
      </c>
      <c r="D369" s="147">
        <v>707553376</v>
      </c>
      <c r="E369" s="148">
        <v>9194194193</v>
      </c>
      <c r="F369" s="145" t="s">
        <v>386</v>
      </c>
      <c r="G369" s="193">
        <v>35986</v>
      </c>
      <c r="H369" s="149">
        <f t="shared" ca="1" si="5"/>
        <v>17</v>
      </c>
      <c r="I369" s="150" t="s">
        <v>388</v>
      </c>
      <c r="J369" s="151">
        <v>49260</v>
      </c>
      <c r="K369" s="152">
        <v>3</v>
      </c>
    </row>
    <row r="370" spans="1:11" x14ac:dyDescent="0.3">
      <c r="A370" s="145" t="s">
        <v>966</v>
      </c>
      <c r="B370" s="146" t="s">
        <v>1381</v>
      </c>
      <c r="C370" s="145" t="s">
        <v>399</v>
      </c>
      <c r="D370" s="147">
        <v>506577536</v>
      </c>
      <c r="E370" s="148">
        <v>2524999647</v>
      </c>
      <c r="F370" s="145" t="s">
        <v>392</v>
      </c>
      <c r="G370" s="193">
        <v>37207</v>
      </c>
      <c r="H370" s="149">
        <f t="shared" ca="1" si="5"/>
        <v>14</v>
      </c>
      <c r="I370" s="150"/>
      <c r="J370" s="151">
        <v>9424</v>
      </c>
      <c r="K370" s="152">
        <v>4</v>
      </c>
    </row>
    <row r="371" spans="1:11" x14ac:dyDescent="0.3">
      <c r="A371" s="145" t="s">
        <v>760</v>
      </c>
      <c r="B371" s="146" t="s">
        <v>1381</v>
      </c>
      <c r="C371" s="145" t="s">
        <v>395</v>
      </c>
      <c r="D371" s="147">
        <v>981106829</v>
      </c>
      <c r="E371" s="148">
        <v>2526196095</v>
      </c>
      <c r="F371" s="145" t="s">
        <v>385</v>
      </c>
      <c r="G371" s="193">
        <v>36750</v>
      </c>
      <c r="H371" s="149">
        <f t="shared" ca="1" si="5"/>
        <v>15</v>
      </c>
      <c r="I371" s="150"/>
      <c r="J371" s="151">
        <v>85480</v>
      </c>
      <c r="K371" s="152">
        <v>5</v>
      </c>
    </row>
    <row r="372" spans="1:11" x14ac:dyDescent="0.3">
      <c r="A372" s="145" t="s">
        <v>760</v>
      </c>
      <c r="B372" s="146" t="s">
        <v>1381</v>
      </c>
      <c r="C372" s="145" t="s">
        <v>395</v>
      </c>
      <c r="D372" s="147">
        <v>981106829</v>
      </c>
      <c r="E372" s="148">
        <v>2526196095</v>
      </c>
      <c r="F372" s="145" t="s">
        <v>385</v>
      </c>
      <c r="G372" s="193">
        <v>36750</v>
      </c>
      <c r="H372" s="149">
        <f t="shared" ca="1" si="5"/>
        <v>15</v>
      </c>
      <c r="I372" s="150"/>
      <c r="J372" s="151">
        <v>85480</v>
      </c>
      <c r="K372" s="152">
        <v>5</v>
      </c>
    </row>
    <row r="373" spans="1:11" x14ac:dyDescent="0.3">
      <c r="A373" s="145" t="s">
        <v>700</v>
      </c>
      <c r="B373" s="146" t="s">
        <v>1381</v>
      </c>
      <c r="C373" s="145" t="s">
        <v>1384</v>
      </c>
      <c r="D373" s="147">
        <v>216607562</v>
      </c>
      <c r="E373" s="148">
        <v>2521593705</v>
      </c>
      <c r="F373" s="145" t="s">
        <v>386</v>
      </c>
      <c r="G373" s="193">
        <v>36361</v>
      </c>
      <c r="H373" s="149">
        <f t="shared" ca="1" si="5"/>
        <v>16</v>
      </c>
      <c r="I373" s="150" t="s">
        <v>391</v>
      </c>
      <c r="J373" s="151">
        <v>49360</v>
      </c>
      <c r="K373" s="152">
        <v>2</v>
      </c>
    </row>
    <row r="374" spans="1:11" x14ac:dyDescent="0.3">
      <c r="A374" s="145" t="s">
        <v>1056</v>
      </c>
      <c r="B374" s="146" t="s">
        <v>1383</v>
      </c>
      <c r="C374" s="145" t="s">
        <v>402</v>
      </c>
      <c r="D374" s="147">
        <v>479081328</v>
      </c>
      <c r="E374" s="148">
        <v>2525368383</v>
      </c>
      <c r="F374" s="145" t="s">
        <v>385</v>
      </c>
      <c r="G374" s="193">
        <v>36584</v>
      </c>
      <c r="H374" s="149">
        <f t="shared" ca="1" si="5"/>
        <v>16</v>
      </c>
      <c r="I374" s="150"/>
      <c r="J374" s="151">
        <v>63850</v>
      </c>
      <c r="K374" s="152">
        <v>2</v>
      </c>
    </row>
    <row r="375" spans="1:11" x14ac:dyDescent="0.3">
      <c r="A375" s="145" t="s">
        <v>1393</v>
      </c>
      <c r="B375" s="146" t="s">
        <v>1383</v>
      </c>
      <c r="C375" s="145" t="s">
        <v>408</v>
      </c>
      <c r="D375" s="147">
        <v>296641985</v>
      </c>
      <c r="E375" s="148">
        <v>2528217409</v>
      </c>
      <c r="F375" s="145" t="s">
        <v>386</v>
      </c>
      <c r="G375" s="193">
        <v>36529</v>
      </c>
      <c r="H375" s="149">
        <f t="shared" ca="1" si="5"/>
        <v>16</v>
      </c>
      <c r="I375" s="150" t="s">
        <v>391</v>
      </c>
      <c r="J375" s="151">
        <v>41380</v>
      </c>
      <c r="K375" s="152">
        <v>2</v>
      </c>
    </row>
    <row r="376" spans="1:11" x14ac:dyDescent="0.3">
      <c r="A376" s="145" t="s">
        <v>1044</v>
      </c>
      <c r="B376" s="146" t="s">
        <v>1381</v>
      </c>
      <c r="C376" s="145" t="s">
        <v>402</v>
      </c>
      <c r="D376" s="147">
        <v>626767704</v>
      </c>
      <c r="E376" s="148">
        <v>2526971022</v>
      </c>
      <c r="F376" s="145" t="s">
        <v>385</v>
      </c>
      <c r="G376" s="193">
        <v>36678</v>
      </c>
      <c r="H376" s="149">
        <f t="shared" ca="1" si="5"/>
        <v>15</v>
      </c>
      <c r="I376" s="150"/>
      <c r="J376" s="151">
        <v>77930</v>
      </c>
      <c r="K376" s="152">
        <v>5</v>
      </c>
    </row>
    <row r="377" spans="1:11" x14ac:dyDescent="0.3">
      <c r="A377" s="145" t="s">
        <v>1249</v>
      </c>
      <c r="B377" s="146" t="s">
        <v>674</v>
      </c>
      <c r="C377" s="145" t="s">
        <v>407</v>
      </c>
      <c r="D377" s="147">
        <v>269873478</v>
      </c>
      <c r="E377" s="148">
        <v>9198244224</v>
      </c>
      <c r="F377" s="145" t="s">
        <v>386</v>
      </c>
      <c r="G377" s="193">
        <v>36617</v>
      </c>
      <c r="H377" s="149">
        <f t="shared" ca="1" si="5"/>
        <v>16</v>
      </c>
      <c r="I377" s="150" t="s">
        <v>391</v>
      </c>
      <c r="J377" s="151">
        <v>32120</v>
      </c>
      <c r="K377" s="152">
        <v>1</v>
      </c>
    </row>
    <row r="378" spans="1:11" x14ac:dyDescent="0.3">
      <c r="A378" s="145" t="s">
        <v>1144</v>
      </c>
      <c r="B378" s="146" t="s">
        <v>674</v>
      </c>
      <c r="C378" s="145" t="s">
        <v>405</v>
      </c>
      <c r="D378" s="147">
        <v>213741822</v>
      </c>
      <c r="E378" s="148">
        <v>2521780498</v>
      </c>
      <c r="F378" s="145" t="s">
        <v>385</v>
      </c>
      <c r="G378" s="193">
        <v>36823</v>
      </c>
      <c r="H378" s="149">
        <f t="shared" ca="1" si="5"/>
        <v>15</v>
      </c>
      <c r="I378" s="150"/>
      <c r="J378" s="151">
        <v>63330</v>
      </c>
      <c r="K378" s="152">
        <v>4</v>
      </c>
    </row>
    <row r="379" spans="1:11" x14ac:dyDescent="0.3">
      <c r="A379" s="145" t="s">
        <v>1293</v>
      </c>
      <c r="B379" s="146" t="s">
        <v>1381</v>
      </c>
      <c r="C379" s="145" t="s">
        <v>407</v>
      </c>
      <c r="D379" s="147">
        <v>668708287</v>
      </c>
      <c r="E379" s="148">
        <v>9191952821</v>
      </c>
      <c r="F379" s="145" t="s">
        <v>385</v>
      </c>
      <c r="G379" s="193">
        <v>36708</v>
      </c>
      <c r="H379" s="149">
        <f t="shared" ca="1" si="5"/>
        <v>15</v>
      </c>
      <c r="I379" s="150"/>
      <c r="J379" s="151">
        <v>86100</v>
      </c>
      <c r="K379" s="152">
        <v>4</v>
      </c>
    </row>
    <row r="380" spans="1:11" x14ac:dyDescent="0.3">
      <c r="A380" s="145" t="s">
        <v>954</v>
      </c>
      <c r="B380" s="146" t="s">
        <v>1383</v>
      </c>
      <c r="C380" s="145" t="s">
        <v>399</v>
      </c>
      <c r="D380" s="147">
        <v>475517002</v>
      </c>
      <c r="E380" s="148">
        <v>2523909820</v>
      </c>
      <c r="F380" s="145" t="s">
        <v>386</v>
      </c>
      <c r="G380" s="193">
        <v>37220</v>
      </c>
      <c r="H380" s="149">
        <f t="shared" ca="1" si="5"/>
        <v>14</v>
      </c>
      <c r="I380" s="150" t="s">
        <v>391</v>
      </c>
      <c r="J380" s="151">
        <v>68750</v>
      </c>
      <c r="K380" s="152">
        <v>1</v>
      </c>
    </row>
    <row r="381" spans="1:11" x14ac:dyDescent="0.3">
      <c r="A381" s="145" t="s">
        <v>1294</v>
      </c>
      <c r="B381" s="146" t="s">
        <v>674</v>
      </c>
      <c r="C381" s="145" t="s">
        <v>407</v>
      </c>
      <c r="D381" s="147">
        <v>619456809</v>
      </c>
      <c r="E381" s="148">
        <v>9196865606</v>
      </c>
      <c r="F381" s="145" t="s">
        <v>389</v>
      </c>
      <c r="G381" s="193">
        <v>36744</v>
      </c>
      <c r="H381" s="149">
        <f t="shared" ca="1" si="5"/>
        <v>15</v>
      </c>
      <c r="I381" s="150" t="s">
        <v>393</v>
      </c>
      <c r="J381" s="151">
        <v>39530</v>
      </c>
      <c r="K381" s="152">
        <v>5</v>
      </c>
    </row>
    <row r="382" spans="1:11" x14ac:dyDescent="0.3">
      <c r="A382" s="145" t="s">
        <v>1291</v>
      </c>
      <c r="B382" s="146" t="s">
        <v>1381</v>
      </c>
      <c r="C382" s="145" t="s">
        <v>407</v>
      </c>
      <c r="D382" s="147">
        <v>843632637</v>
      </c>
      <c r="E382" s="148">
        <v>9198545681</v>
      </c>
      <c r="F382" s="145" t="s">
        <v>392</v>
      </c>
      <c r="G382" s="193">
        <v>36763</v>
      </c>
      <c r="H382" s="149">
        <f t="shared" ca="1" si="5"/>
        <v>15</v>
      </c>
      <c r="I382" s="150"/>
      <c r="J382" s="151">
        <v>12836</v>
      </c>
      <c r="K382" s="152">
        <v>5</v>
      </c>
    </row>
    <row r="383" spans="1:11" x14ac:dyDescent="0.3">
      <c r="A383" s="145" t="s">
        <v>1071</v>
      </c>
      <c r="B383" s="146" t="s">
        <v>378</v>
      </c>
      <c r="C383" s="145" t="s">
        <v>402</v>
      </c>
      <c r="D383" s="147">
        <v>261920277</v>
      </c>
      <c r="E383" s="148">
        <v>2524272773</v>
      </c>
      <c r="F383" s="145" t="s">
        <v>386</v>
      </c>
      <c r="G383" s="193">
        <v>36758</v>
      </c>
      <c r="H383" s="149">
        <f t="shared" ca="1" si="5"/>
        <v>15</v>
      </c>
      <c r="I383" s="150" t="s">
        <v>388</v>
      </c>
      <c r="J383" s="151">
        <v>86830</v>
      </c>
      <c r="K383" s="152">
        <v>3</v>
      </c>
    </row>
    <row r="384" spans="1:11" x14ac:dyDescent="0.3">
      <c r="A384" s="145" t="s">
        <v>1355</v>
      </c>
      <c r="B384" s="146" t="s">
        <v>1505</v>
      </c>
      <c r="C384" s="145" t="s">
        <v>408</v>
      </c>
      <c r="D384" s="147">
        <v>941937371</v>
      </c>
      <c r="E384" s="148">
        <v>9195060466</v>
      </c>
      <c r="F384" s="145" t="s">
        <v>386</v>
      </c>
      <c r="G384" s="193">
        <v>36678</v>
      </c>
      <c r="H384" s="149">
        <f t="shared" ca="1" si="5"/>
        <v>15</v>
      </c>
      <c r="I384" s="150" t="s">
        <v>387</v>
      </c>
      <c r="J384" s="151">
        <v>86320</v>
      </c>
      <c r="K384" s="152">
        <v>4</v>
      </c>
    </row>
    <row r="385" spans="1:14" x14ac:dyDescent="0.3">
      <c r="A385" s="145" t="s">
        <v>944</v>
      </c>
      <c r="B385" s="146" t="s">
        <v>1383</v>
      </c>
      <c r="C385" s="145" t="s">
        <v>399</v>
      </c>
      <c r="D385" s="147">
        <v>319449613</v>
      </c>
      <c r="E385" s="148">
        <v>2523454032</v>
      </c>
      <c r="F385" s="145" t="s">
        <v>386</v>
      </c>
      <c r="G385" s="193">
        <v>37234</v>
      </c>
      <c r="H385" s="149">
        <f t="shared" ca="1" si="5"/>
        <v>14</v>
      </c>
      <c r="I385" s="150" t="s">
        <v>393</v>
      </c>
      <c r="J385" s="151">
        <v>37760</v>
      </c>
      <c r="K385" s="152">
        <v>2</v>
      </c>
    </row>
    <row r="386" spans="1:14" x14ac:dyDescent="0.3">
      <c r="A386" s="145" t="s">
        <v>958</v>
      </c>
      <c r="B386" s="146" t="s">
        <v>1505</v>
      </c>
      <c r="C386" s="145" t="s">
        <v>399</v>
      </c>
      <c r="D386" s="147">
        <v>596641549</v>
      </c>
      <c r="E386" s="148">
        <v>9196194175</v>
      </c>
      <c r="F386" s="145" t="s">
        <v>385</v>
      </c>
      <c r="G386" s="193">
        <v>37252</v>
      </c>
      <c r="H386" s="149">
        <f t="shared" ref="H386:H449" ca="1" si="6">DATEDIF(G386,TODAY(),"Y")</f>
        <v>14</v>
      </c>
      <c r="I386" s="150"/>
      <c r="J386" s="151">
        <v>27380</v>
      </c>
      <c r="K386" s="152">
        <v>3</v>
      </c>
    </row>
    <row r="387" spans="1:14" x14ac:dyDescent="0.3">
      <c r="A387" s="145" t="s">
        <v>1212</v>
      </c>
      <c r="B387" s="146" t="s">
        <v>378</v>
      </c>
      <c r="C387" s="145" t="s">
        <v>406</v>
      </c>
      <c r="D387" s="147">
        <v>106686151</v>
      </c>
      <c r="E387" s="148">
        <v>2521246633</v>
      </c>
      <c r="F387" s="145" t="s">
        <v>385</v>
      </c>
      <c r="G387" s="193">
        <v>36988</v>
      </c>
      <c r="H387" s="149">
        <f t="shared" ca="1" si="6"/>
        <v>15</v>
      </c>
      <c r="I387" s="150"/>
      <c r="J387" s="151">
        <v>47520</v>
      </c>
      <c r="K387" s="152">
        <v>1</v>
      </c>
    </row>
    <row r="388" spans="1:14" x14ac:dyDescent="0.3">
      <c r="A388" s="145" t="s">
        <v>1091</v>
      </c>
      <c r="B388" s="146" t="s">
        <v>1381</v>
      </c>
      <c r="C388" s="145" t="s">
        <v>403</v>
      </c>
      <c r="D388" s="147">
        <v>797431044</v>
      </c>
      <c r="E388" s="148">
        <v>2523820613</v>
      </c>
      <c r="F388" s="145" t="s">
        <v>392</v>
      </c>
      <c r="G388" s="193">
        <v>36986</v>
      </c>
      <c r="H388" s="149">
        <f t="shared" ca="1" si="6"/>
        <v>15</v>
      </c>
      <c r="I388" s="150"/>
      <c r="J388" s="151">
        <v>21668</v>
      </c>
      <c r="K388" s="152">
        <v>4</v>
      </c>
    </row>
    <row r="389" spans="1:14" x14ac:dyDescent="0.3">
      <c r="A389" s="145" t="s">
        <v>1342</v>
      </c>
      <c r="B389" s="146" t="s">
        <v>1383</v>
      </c>
      <c r="C389" s="145" t="s">
        <v>408</v>
      </c>
      <c r="D389" s="147">
        <v>695198896</v>
      </c>
      <c r="E389" s="148">
        <v>2523533906</v>
      </c>
      <c r="F389" s="145" t="s">
        <v>385</v>
      </c>
      <c r="G389" s="193">
        <v>36728</v>
      </c>
      <c r="H389" s="149">
        <f t="shared" ca="1" si="6"/>
        <v>15</v>
      </c>
      <c r="I389" s="150"/>
      <c r="J389" s="151">
        <v>45030</v>
      </c>
      <c r="K389" s="152">
        <v>3</v>
      </c>
    </row>
    <row r="390" spans="1:14" x14ac:dyDescent="0.3">
      <c r="A390" s="145" t="s">
        <v>1248</v>
      </c>
      <c r="B390" s="146" t="s">
        <v>378</v>
      </c>
      <c r="C390" s="145" t="s">
        <v>407</v>
      </c>
      <c r="D390" s="147">
        <v>518009092</v>
      </c>
      <c r="E390" s="148">
        <v>2528792521</v>
      </c>
      <c r="F390" s="145" t="s">
        <v>392</v>
      </c>
      <c r="G390" s="193">
        <v>36771</v>
      </c>
      <c r="H390" s="149">
        <f t="shared" ca="1" si="6"/>
        <v>15</v>
      </c>
      <c r="I390" s="150"/>
      <c r="J390" s="151">
        <v>17912</v>
      </c>
      <c r="K390" s="152">
        <v>5</v>
      </c>
    </row>
    <row r="391" spans="1:14" x14ac:dyDescent="0.3">
      <c r="A391" s="145" t="s">
        <v>964</v>
      </c>
      <c r="B391" s="146" t="s">
        <v>1383</v>
      </c>
      <c r="C391" s="145" t="s">
        <v>399</v>
      </c>
      <c r="D391" s="147">
        <v>110547055</v>
      </c>
      <c r="E391" s="148">
        <v>2526966637</v>
      </c>
      <c r="F391" s="145" t="s">
        <v>389</v>
      </c>
      <c r="G391" s="193">
        <v>37262</v>
      </c>
      <c r="H391" s="149">
        <f t="shared" ca="1" si="6"/>
        <v>14</v>
      </c>
      <c r="I391" s="150" t="s">
        <v>391</v>
      </c>
      <c r="J391" s="151">
        <v>11065</v>
      </c>
      <c r="K391" s="152">
        <v>1</v>
      </c>
    </row>
    <row r="392" spans="1:14" x14ac:dyDescent="0.3">
      <c r="A392" s="145" t="s">
        <v>920</v>
      </c>
      <c r="B392" s="146" t="s">
        <v>674</v>
      </c>
      <c r="C392" s="145" t="s">
        <v>399</v>
      </c>
      <c r="D392" s="147">
        <v>177332873</v>
      </c>
      <c r="E392" s="148">
        <v>9195915044</v>
      </c>
      <c r="F392" s="145" t="s">
        <v>386</v>
      </c>
      <c r="G392" s="193">
        <v>37315</v>
      </c>
      <c r="H392" s="149">
        <f t="shared" ca="1" si="6"/>
        <v>14</v>
      </c>
      <c r="I392" s="150" t="s">
        <v>387</v>
      </c>
      <c r="J392" s="151">
        <v>40060</v>
      </c>
      <c r="K392" s="152">
        <v>3</v>
      </c>
    </row>
    <row r="393" spans="1:14" x14ac:dyDescent="0.3">
      <c r="A393" s="145" t="s">
        <v>1225</v>
      </c>
      <c r="B393" s="146" t="s">
        <v>1381</v>
      </c>
      <c r="C393" s="145" t="s">
        <v>406</v>
      </c>
      <c r="D393" s="147">
        <v>330879921</v>
      </c>
      <c r="E393" s="148">
        <v>9195691314</v>
      </c>
      <c r="F393" s="145" t="s">
        <v>386</v>
      </c>
      <c r="G393" s="193">
        <v>36990</v>
      </c>
      <c r="H393" s="149">
        <f t="shared" ca="1" si="6"/>
        <v>15</v>
      </c>
      <c r="I393" s="150" t="s">
        <v>393</v>
      </c>
      <c r="J393" s="151">
        <v>54580</v>
      </c>
      <c r="K393" s="152">
        <v>4</v>
      </c>
    </row>
    <row r="394" spans="1:14" x14ac:dyDescent="0.3">
      <c r="A394" s="145" t="s">
        <v>728</v>
      </c>
      <c r="B394" s="146" t="s">
        <v>1381</v>
      </c>
      <c r="C394" s="145" t="s">
        <v>395</v>
      </c>
      <c r="D394" s="147">
        <v>504735443</v>
      </c>
      <c r="E394" s="148">
        <v>9191629556</v>
      </c>
      <c r="F394" s="145" t="s">
        <v>385</v>
      </c>
      <c r="G394" s="193">
        <v>36804</v>
      </c>
      <c r="H394" s="149">
        <f t="shared" ca="1" si="6"/>
        <v>15</v>
      </c>
      <c r="I394" s="150"/>
      <c r="J394" s="151">
        <v>63340</v>
      </c>
      <c r="K394" s="152">
        <v>3</v>
      </c>
      <c r="M394" s="155"/>
      <c r="N394" s="153"/>
    </row>
    <row r="395" spans="1:14" x14ac:dyDescent="0.3">
      <c r="A395" s="145" t="s">
        <v>1065</v>
      </c>
      <c r="B395" s="146" t="s">
        <v>1381</v>
      </c>
      <c r="C395" s="145" t="s">
        <v>402</v>
      </c>
      <c r="D395" s="147">
        <v>597641409</v>
      </c>
      <c r="E395" s="148">
        <v>9196201509</v>
      </c>
      <c r="F395" s="145" t="s">
        <v>386</v>
      </c>
      <c r="G395" s="193">
        <v>36759</v>
      </c>
      <c r="H395" s="149">
        <f t="shared" ca="1" si="6"/>
        <v>15</v>
      </c>
      <c r="I395" s="150" t="s">
        <v>391</v>
      </c>
      <c r="J395" s="151">
        <v>82110</v>
      </c>
      <c r="K395" s="152">
        <v>3</v>
      </c>
    </row>
    <row r="396" spans="1:14" x14ac:dyDescent="0.3">
      <c r="A396" s="145" t="s">
        <v>1295</v>
      </c>
      <c r="B396" s="146" t="s">
        <v>1383</v>
      </c>
      <c r="C396" s="145" t="s">
        <v>407</v>
      </c>
      <c r="D396" s="147">
        <v>331251341</v>
      </c>
      <c r="E396" s="148">
        <v>2528678875</v>
      </c>
      <c r="F396" s="145" t="s">
        <v>386</v>
      </c>
      <c r="G396" s="193">
        <v>36798</v>
      </c>
      <c r="H396" s="149">
        <f t="shared" ca="1" si="6"/>
        <v>15</v>
      </c>
      <c r="I396" s="150" t="s">
        <v>391</v>
      </c>
      <c r="J396" s="151">
        <v>70280</v>
      </c>
      <c r="K396" s="152">
        <v>3</v>
      </c>
    </row>
    <row r="397" spans="1:14" x14ac:dyDescent="0.3">
      <c r="A397" s="145" t="s">
        <v>744</v>
      </c>
      <c r="B397" s="146" t="s">
        <v>1505</v>
      </c>
      <c r="C397" s="145" t="s">
        <v>395</v>
      </c>
      <c r="D397" s="147">
        <v>267218084</v>
      </c>
      <c r="E397" s="148">
        <v>9193825834</v>
      </c>
      <c r="F397" s="145" t="s">
        <v>385</v>
      </c>
      <c r="G397" s="193">
        <v>36842</v>
      </c>
      <c r="H397" s="149">
        <f t="shared" ca="1" si="6"/>
        <v>15</v>
      </c>
      <c r="I397" s="150"/>
      <c r="J397" s="151">
        <v>88000</v>
      </c>
      <c r="K397" s="152">
        <v>5</v>
      </c>
    </row>
    <row r="398" spans="1:14" x14ac:dyDescent="0.3">
      <c r="A398" s="145" t="s">
        <v>835</v>
      </c>
      <c r="B398" s="146" t="s">
        <v>1383</v>
      </c>
      <c r="C398" s="145" t="s">
        <v>397</v>
      </c>
      <c r="D398" s="147">
        <v>393051351</v>
      </c>
      <c r="E398" s="148">
        <v>9197508998</v>
      </c>
      <c r="F398" s="145" t="s">
        <v>389</v>
      </c>
      <c r="G398" s="193">
        <v>36088</v>
      </c>
      <c r="H398" s="149">
        <f t="shared" ca="1" si="6"/>
        <v>17</v>
      </c>
      <c r="I398" s="150" t="s">
        <v>388</v>
      </c>
      <c r="J398" s="151">
        <v>32835</v>
      </c>
      <c r="K398" s="152">
        <v>2</v>
      </c>
    </row>
    <row r="399" spans="1:14" x14ac:dyDescent="0.3">
      <c r="A399" s="145" t="s">
        <v>1367</v>
      </c>
      <c r="B399" s="146" t="s">
        <v>1383</v>
      </c>
      <c r="C399" s="145" t="s">
        <v>408</v>
      </c>
      <c r="D399" s="147">
        <v>249416723</v>
      </c>
      <c r="E399" s="148">
        <v>2521628807</v>
      </c>
      <c r="F399" s="145" t="s">
        <v>386</v>
      </c>
      <c r="G399" s="193">
        <v>36927</v>
      </c>
      <c r="H399" s="149">
        <f t="shared" ca="1" si="6"/>
        <v>15</v>
      </c>
      <c r="I399" s="150" t="s">
        <v>390</v>
      </c>
      <c r="J399" s="151">
        <v>64470</v>
      </c>
      <c r="K399" s="152">
        <v>5</v>
      </c>
    </row>
    <row r="400" spans="1:14" x14ac:dyDescent="0.3">
      <c r="A400" s="145" t="s">
        <v>1203</v>
      </c>
      <c r="B400" s="146" t="s">
        <v>1380</v>
      </c>
      <c r="C400" s="145" t="s">
        <v>406</v>
      </c>
      <c r="D400" s="147">
        <v>265323292</v>
      </c>
      <c r="E400" s="148">
        <v>2522939413</v>
      </c>
      <c r="F400" s="145" t="s">
        <v>386</v>
      </c>
      <c r="G400" s="193">
        <v>37038</v>
      </c>
      <c r="H400" s="149">
        <f t="shared" ca="1" si="6"/>
        <v>14</v>
      </c>
      <c r="I400" s="150" t="s">
        <v>391</v>
      </c>
      <c r="J400" s="151">
        <v>45000</v>
      </c>
      <c r="K400" s="152">
        <v>4</v>
      </c>
    </row>
    <row r="401" spans="1:11" x14ac:dyDescent="0.3">
      <c r="A401" s="145" t="s">
        <v>970</v>
      </c>
      <c r="B401" s="146" t="s">
        <v>1383</v>
      </c>
      <c r="C401" s="145" t="s">
        <v>399</v>
      </c>
      <c r="D401" s="147">
        <v>594680949</v>
      </c>
      <c r="E401" s="148">
        <v>9192375580</v>
      </c>
      <c r="F401" s="145" t="s">
        <v>389</v>
      </c>
      <c r="G401" s="193">
        <v>37324</v>
      </c>
      <c r="H401" s="149">
        <f t="shared" ca="1" si="6"/>
        <v>14</v>
      </c>
      <c r="I401" s="150" t="s">
        <v>391</v>
      </c>
      <c r="J401" s="151">
        <v>17270</v>
      </c>
      <c r="K401" s="152">
        <v>5</v>
      </c>
    </row>
    <row r="402" spans="1:11" x14ac:dyDescent="0.3">
      <c r="A402" s="145" t="s">
        <v>1030</v>
      </c>
      <c r="B402" s="146" t="s">
        <v>1383</v>
      </c>
      <c r="C402" s="145" t="s">
        <v>401</v>
      </c>
      <c r="D402" s="147">
        <v>214234804</v>
      </c>
      <c r="E402" s="148">
        <v>2528908079</v>
      </c>
      <c r="F402" s="145" t="s">
        <v>386</v>
      </c>
      <c r="G402" s="193">
        <v>38838</v>
      </c>
      <c r="H402" s="149">
        <f t="shared" ca="1" si="6"/>
        <v>10</v>
      </c>
      <c r="I402" s="150" t="s">
        <v>391</v>
      </c>
      <c r="J402" s="151">
        <v>53870</v>
      </c>
      <c r="K402" s="152">
        <v>2</v>
      </c>
    </row>
    <row r="403" spans="1:11" x14ac:dyDescent="0.3">
      <c r="A403" s="145" t="s">
        <v>1371</v>
      </c>
      <c r="B403" s="146" t="s">
        <v>674</v>
      </c>
      <c r="C403" s="145" t="s">
        <v>408</v>
      </c>
      <c r="D403" s="147">
        <v>658842625</v>
      </c>
      <c r="E403" s="148">
        <v>9193788281</v>
      </c>
      <c r="F403" s="145" t="s">
        <v>389</v>
      </c>
      <c r="G403" s="193">
        <v>36955</v>
      </c>
      <c r="H403" s="149">
        <f t="shared" ca="1" si="6"/>
        <v>15</v>
      </c>
      <c r="I403" s="150" t="s">
        <v>388</v>
      </c>
      <c r="J403" s="151">
        <v>46105</v>
      </c>
      <c r="K403" s="152">
        <v>5</v>
      </c>
    </row>
    <row r="404" spans="1:11" x14ac:dyDescent="0.3">
      <c r="A404" s="145" t="s">
        <v>1358</v>
      </c>
      <c r="B404" s="146" t="s">
        <v>1380</v>
      </c>
      <c r="C404" s="145" t="s">
        <v>408</v>
      </c>
      <c r="D404" s="147">
        <v>332494481</v>
      </c>
      <c r="E404" s="148">
        <v>9192094386</v>
      </c>
      <c r="F404" s="145" t="s">
        <v>386</v>
      </c>
      <c r="G404" s="193">
        <v>36982</v>
      </c>
      <c r="H404" s="149">
        <f t="shared" ca="1" si="6"/>
        <v>15</v>
      </c>
      <c r="I404" s="150" t="s">
        <v>391</v>
      </c>
      <c r="J404" s="151">
        <v>48410</v>
      </c>
      <c r="K404" s="152">
        <v>5</v>
      </c>
    </row>
    <row r="405" spans="1:11" x14ac:dyDescent="0.3">
      <c r="A405" s="145" t="s">
        <v>983</v>
      </c>
      <c r="B405" s="146" t="s">
        <v>1383</v>
      </c>
      <c r="C405" s="145" t="s">
        <v>399</v>
      </c>
      <c r="D405" s="147">
        <v>559376297</v>
      </c>
      <c r="E405" s="148">
        <v>9194888110</v>
      </c>
      <c r="F405" s="145" t="s">
        <v>386</v>
      </c>
      <c r="G405" s="193">
        <v>37333</v>
      </c>
      <c r="H405" s="149">
        <f t="shared" ca="1" si="6"/>
        <v>14</v>
      </c>
      <c r="I405" s="150" t="s">
        <v>387</v>
      </c>
      <c r="J405" s="151">
        <v>35820</v>
      </c>
      <c r="K405" s="152">
        <v>2</v>
      </c>
    </row>
    <row r="406" spans="1:11" x14ac:dyDescent="0.3">
      <c r="A406" s="145" t="s">
        <v>1102</v>
      </c>
      <c r="B406" s="146" t="s">
        <v>1381</v>
      </c>
      <c r="C406" s="145" t="s">
        <v>403</v>
      </c>
      <c r="D406" s="147">
        <v>332302868</v>
      </c>
      <c r="E406" s="148">
        <v>9196109756</v>
      </c>
      <c r="F406" s="145" t="s">
        <v>386</v>
      </c>
      <c r="G406" s="193">
        <v>37077</v>
      </c>
      <c r="H406" s="149">
        <f t="shared" ca="1" si="6"/>
        <v>14</v>
      </c>
      <c r="I406" s="150" t="s">
        <v>391</v>
      </c>
      <c r="J406" s="151">
        <v>23520</v>
      </c>
      <c r="K406" s="152">
        <v>2</v>
      </c>
    </row>
    <row r="407" spans="1:11" x14ac:dyDescent="0.3">
      <c r="A407" s="145" t="s">
        <v>994</v>
      </c>
      <c r="B407" s="146" t="s">
        <v>378</v>
      </c>
      <c r="C407" s="145" t="s">
        <v>399</v>
      </c>
      <c r="D407" s="147">
        <v>772163640</v>
      </c>
      <c r="E407" s="148">
        <v>9192474315</v>
      </c>
      <c r="F407" s="145" t="s">
        <v>386</v>
      </c>
      <c r="G407" s="193">
        <v>37346</v>
      </c>
      <c r="H407" s="149">
        <f t="shared" ca="1" si="6"/>
        <v>14</v>
      </c>
      <c r="I407" s="150" t="s">
        <v>387</v>
      </c>
      <c r="J407" s="151">
        <v>67280</v>
      </c>
      <c r="K407" s="152">
        <v>3</v>
      </c>
    </row>
    <row r="408" spans="1:11" x14ac:dyDescent="0.3">
      <c r="A408" s="145" t="s">
        <v>1062</v>
      </c>
      <c r="B408" s="146" t="s">
        <v>1383</v>
      </c>
      <c r="C408" s="145" t="s">
        <v>402</v>
      </c>
      <c r="D408" s="147">
        <v>294161481</v>
      </c>
      <c r="E408" s="148">
        <v>2521201242</v>
      </c>
      <c r="F408" s="145" t="s">
        <v>389</v>
      </c>
      <c r="G408" s="193">
        <v>36996</v>
      </c>
      <c r="H408" s="149">
        <f t="shared" ca="1" si="6"/>
        <v>15</v>
      </c>
      <c r="I408" s="150" t="s">
        <v>387</v>
      </c>
      <c r="J408" s="151">
        <v>47885</v>
      </c>
      <c r="K408" s="152">
        <v>1</v>
      </c>
    </row>
    <row r="409" spans="1:11" x14ac:dyDescent="0.3">
      <c r="A409" s="145" t="s">
        <v>1402</v>
      </c>
      <c r="B409" s="146" t="s">
        <v>378</v>
      </c>
      <c r="C409" s="145" t="s">
        <v>408</v>
      </c>
      <c r="D409" s="147">
        <v>247422007</v>
      </c>
      <c r="E409" s="148">
        <v>2528012440</v>
      </c>
      <c r="F409" s="145" t="s">
        <v>385</v>
      </c>
      <c r="G409" s="193">
        <v>37095</v>
      </c>
      <c r="H409" s="149">
        <f t="shared" ca="1" si="6"/>
        <v>14</v>
      </c>
      <c r="I409" s="150"/>
      <c r="J409" s="151">
        <v>58250</v>
      </c>
      <c r="K409" s="152">
        <v>2</v>
      </c>
    </row>
    <row r="410" spans="1:11" x14ac:dyDescent="0.3">
      <c r="A410" s="145" t="s">
        <v>989</v>
      </c>
      <c r="B410" s="146" t="s">
        <v>1381</v>
      </c>
      <c r="C410" s="145" t="s">
        <v>399</v>
      </c>
      <c r="D410" s="147">
        <v>384454025</v>
      </c>
      <c r="E410" s="148">
        <v>2522064219</v>
      </c>
      <c r="F410" s="145" t="s">
        <v>385</v>
      </c>
      <c r="G410" s="193">
        <v>37357</v>
      </c>
      <c r="H410" s="149">
        <f t="shared" ca="1" si="6"/>
        <v>14</v>
      </c>
      <c r="I410" s="150"/>
      <c r="J410" s="151">
        <v>23810</v>
      </c>
      <c r="K410" s="152">
        <v>4</v>
      </c>
    </row>
    <row r="411" spans="1:11" x14ac:dyDescent="0.3">
      <c r="A411" s="145" t="s">
        <v>1290</v>
      </c>
      <c r="B411" s="146" t="s">
        <v>1381</v>
      </c>
      <c r="C411" s="145" t="s">
        <v>407</v>
      </c>
      <c r="D411" s="147">
        <v>644489557</v>
      </c>
      <c r="E411" s="148">
        <v>2526532463</v>
      </c>
      <c r="F411" s="145" t="s">
        <v>386</v>
      </c>
      <c r="G411" s="193">
        <v>36914</v>
      </c>
      <c r="H411" s="149">
        <f t="shared" ca="1" si="6"/>
        <v>15</v>
      </c>
      <c r="I411" s="150" t="s">
        <v>390</v>
      </c>
      <c r="J411" s="151">
        <v>78950</v>
      </c>
      <c r="K411" s="152">
        <v>1</v>
      </c>
    </row>
    <row r="412" spans="1:11" x14ac:dyDescent="0.3">
      <c r="A412" s="145" t="s">
        <v>1284</v>
      </c>
      <c r="B412" s="146" t="s">
        <v>378</v>
      </c>
      <c r="C412" s="145" t="s">
        <v>407</v>
      </c>
      <c r="D412" s="147">
        <v>221347766</v>
      </c>
      <c r="E412" s="148">
        <v>2526853122</v>
      </c>
      <c r="F412" s="145" t="s">
        <v>385</v>
      </c>
      <c r="G412" s="193">
        <v>36972</v>
      </c>
      <c r="H412" s="149">
        <f t="shared" ca="1" si="6"/>
        <v>15</v>
      </c>
      <c r="I412" s="150"/>
      <c r="J412" s="151">
        <v>59050</v>
      </c>
      <c r="K412" s="152">
        <v>4</v>
      </c>
    </row>
    <row r="413" spans="1:11" x14ac:dyDescent="0.3">
      <c r="A413" s="145" t="s">
        <v>1176</v>
      </c>
      <c r="B413" s="146" t="s">
        <v>1381</v>
      </c>
      <c r="C413" s="145" t="s">
        <v>406</v>
      </c>
      <c r="D413" s="147">
        <v>978154935</v>
      </c>
      <c r="E413" s="148">
        <v>2521384592</v>
      </c>
      <c r="F413" s="145" t="s">
        <v>386</v>
      </c>
      <c r="G413" s="193">
        <v>37097</v>
      </c>
      <c r="H413" s="149">
        <f t="shared" ca="1" si="6"/>
        <v>14</v>
      </c>
      <c r="I413" s="150" t="s">
        <v>393</v>
      </c>
      <c r="J413" s="151">
        <v>46360</v>
      </c>
      <c r="K413" s="152">
        <v>5</v>
      </c>
    </row>
    <row r="414" spans="1:11" x14ac:dyDescent="0.3">
      <c r="A414" s="145" t="s">
        <v>1176</v>
      </c>
      <c r="B414" s="146" t="s">
        <v>1381</v>
      </c>
      <c r="C414" s="145" t="s">
        <v>406</v>
      </c>
      <c r="D414" s="147">
        <v>978154935</v>
      </c>
      <c r="E414" s="148">
        <v>2521384592</v>
      </c>
      <c r="F414" s="145" t="s">
        <v>386</v>
      </c>
      <c r="G414" s="193">
        <v>37097</v>
      </c>
      <c r="H414" s="149">
        <f t="shared" ca="1" si="6"/>
        <v>14</v>
      </c>
      <c r="I414" s="150" t="s">
        <v>393</v>
      </c>
      <c r="J414" s="151">
        <v>46360</v>
      </c>
      <c r="K414" s="152">
        <v>5</v>
      </c>
    </row>
    <row r="415" spans="1:11" x14ac:dyDescent="0.3">
      <c r="A415" s="145" t="s">
        <v>850</v>
      </c>
      <c r="B415" s="146" t="s">
        <v>1383</v>
      </c>
      <c r="C415" s="145" t="s">
        <v>398</v>
      </c>
      <c r="D415" s="147">
        <v>771953685</v>
      </c>
      <c r="E415" s="148">
        <v>2526739978</v>
      </c>
      <c r="F415" s="145" t="s">
        <v>392</v>
      </c>
      <c r="G415" s="193">
        <v>38848</v>
      </c>
      <c r="H415" s="149">
        <f t="shared" ca="1" si="6"/>
        <v>10</v>
      </c>
      <c r="I415" s="150" t="s">
        <v>387</v>
      </c>
      <c r="J415" s="151">
        <v>85130</v>
      </c>
      <c r="K415" s="152">
        <v>5</v>
      </c>
    </row>
    <row r="416" spans="1:11" x14ac:dyDescent="0.3">
      <c r="A416" s="145" t="s">
        <v>1084</v>
      </c>
      <c r="B416" s="146" t="s">
        <v>1505</v>
      </c>
      <c r="C416" s="145" t="s">
        <v>403</v>
      </c>
      <c r="D416" s="147">
        <v>113377726</v>
      </c>
      <c r="E416" s="148">
        <v>9197494648</v>
      </c>
      <c r="F416" s="145" t="s">
        <v>386</v>
      </c>
      <c r="G416" s="193">
        <v>37368</v>
      </c>
      <c r="H416" s="149">
        <f t="shared" ca="1" si="6"/>
        <v>14</v>
      </c>
      <c r="I416" s="150" t="s">
        <v>391</v>
      </c>
      <c r="J416" s="151">
        <v>68410</v>
      </c>
      <c r="K416" s="152">
        <v>5</v>
      </c>
    </row>
    <row r="417" spans="1:11" x14ac:dyDescent="0.3">
      <c r="A417" s="145" t="s">
        <v>680</v>
      </c>
      <c r="B417" s="146" t="s">
        <v>674</v>
      </c>
      <c r="C417" s="145" t="s">
        <v>1382</v>
      </c>
      <c r="D417" s="147">
        <v>475256935</v>
      </c>
      <c r="E417" s="148">
        <v>2527852326</v>
      </c>
      <c r="F417" s="145" t="s">
        <v>386</v>
      </c>
      <c r="G417" s="193">
        <v>36644</v>
      </c>
      <c r="H417" s="149">
        <f t="shared" ca="1" si="6"/>
        <v>16</v>
      </c>
      <c r="I417" s="150" t="s">
        <v>391</v>
      </c>
      <c r="J417" s="151">
        <v>85300</v>
      </c>
      <c r="K417" s="152">
        <v>2</v>
      </c>
    </row>
    <row r="418" spans="1:11" x14ac:dyDescent="0.3">
      <c r="A418" s="145" t="s">
        <v>1319</v>
      </c>
      <c r="B418" s="146" t="s">
        <v>674</v>
      </c>
      <c r="C418" s="145" t="s">
        <v>408</v>
      </c>
      <c r="D418" s="147">
        <v>311309049</v>
      </c>
      <c r="E418" s="148">
        <v>2527560634</v>
      </c>
      <c r="F418" s="145" t="s">
        <v>386</v>
      </c>
      <c r="G418" s="193">
        <v>37145</v>
      </c>
      <c r="H418" s="149">
        <f t="shared" ca="1" si="6"/>
        <v>14</v>
      </c>
      <c r="I418" s="150" t="s">
        <v>388</v>
      </c>
      <c r="J418" s="151">
        <v>77680</v>
      </c>
      <c r="K418" s="152">
        <v>3</v>
      </c>
    </row>
    <row r="419" spans="1:11" x14ac:dyDescent="0.3">
      <c r="A419" s="145" t="s">
        <v>957</v>
      </c>
      <c r="B419" s="146" t="s">
        <v>1381</v>
      </c>
      <c r="C419" s="145" t="s">
        <v>399</v>
      </c>
      <c r="D419" s="147">
        <v>698869555</v>
      </c>
      <c r="E419" s="148">
        <v>2526052545</v>
      </c>
      <c r="F419" s="145" t="s">
        <v>389</v>
      </c>
      <c r="G419" s="193">
        <v>37405</v>
      </c>
      <c r="H419" s="149">
        <f t="shared" ca="1" si="6"/>
        <v>13</v>
      </c>
      <c r="I419" s="150" t="s">
        <v>393</v>
      </c>
      <c r="J419" s="151">
        <v>41615</v>
      </c>
      <c r="K419" s="152">
        <v>1</v>
      </c>
    </row>
    <row r="420" spans="1:11" x14ac:dyDescent="0.3">
      <c r="A420" s="145" t="s">
        <v>1396</v>
      </c>
      <c r="B420" s="146" t="s">
        <v>1381</v>
      </c>
      <c r="C420" s="145" t="s">
        <v>408</v>
      </c>
      <c r="D420" s="147">
        <v>876082195</v>
      </c>
      <c r="E420" s="148">
        <v>2526049607</v>
      </c>
      <c r="F420" s="145" t="s">
        <v>386</v>
      </c>
      <c r="G420" s="193">
        <v>37232</v>
      </c>
      <c r="H420" s="149">
        <f t="shared" ca="1" si="6"/>
        <v>14</v>
      </c>
      <c r="I420" s="150" t="s">
        <v>388</v>
      </c>
      <c r="J420" s="151">
        <v>61850</v>
      </c>
      <c r="K420" s="152">
        <v>2</v>
      </c>
    </row>
    <row r="421" spans="1:11" x14ac:dyDescent="0.3">
      <c r="A421" s="145" t="s">
        <v>1032</v>
      </c>
      <c r="B421" s="146" t="s">
        <v>1383</v>
      </c>
      <c r="C421" s="145" t="s">
        <v>402</v>
      </c>
      <c r="D421" s="147">
        <v>567266382</v>
      </c>
      <c r="E421" s="148">
        <v>2521683770</v>
      </c>
      <c r="F421" s="145" t="s">
        <v>386</v>
      </c>
      <c r="G421" s="193">
        <v>37018</v>
      </c>
      <c r="H421" s="149">
        <f t="shared" ca="1" si="6"/>
        <v>15</v>
      </c>
      <c r="I421" s="150" t="s">
        <v>388</v>
      </c>
      <c r="J421" s="151">
        <v>49770</v>
      </c>
      <c r="K421" s="152">
        <v>1</v>
      </c>
    </row>
    <row r="422" spans="1:11" x14ac:dyDescent="0.3">
      <c r="A422" s="145" t="s">
        <v>1072</v>
      </c>
      <c r="B422" s="146" t="s">
        <v>378</v>
      </c>
      <c r="C422" s="145" t="s">
        <v>402</v>
      </c>
      <c r="D422" s="147">
        <v>499124019</v>
      </c>
      <c r="E422" s="148">
        <v>9195978858</v>
      </c>
      <c r="F422" s="145" t="s">
        <v>389</v>
      </c>
      <c r="G422" s="193">
        <v>37023</v>
      </c>
      <c r="H422" s="149">
        <f t="shared" ca="1" si="6"/>
        <v>15</v>
      </c>
      <c r="I422" s="150" t="s">
        <v>391</v>
      </c>
      <c r="J422" s="151">
        <v>28880</v>
      </c>
      <c r="K422" s="152">
        <v>3</v>
      </c>
    </row>
    <row r="423" spans="1:11" x14ac:dyDescent="0.3">
      <c r="A423" s="145" t="s">
        <v>1297</v>
      </c>
      <c r="B423" s="146" t="s">
        <v>1381</v>
      </c>
      <c r="C423" s="145" t="s">
        <v>407</v>
      </c>
      <c r="D423" s="147">
        <v>180832423</v>
      </c>
      <c r="E423" s="148">
        <v>9198097539</v>
      </c>
      <c r="F423" s="145" t="s">
        <v>386</v>
      </c>
      <c r="G423" s="193">
        <v>36980</v>
      </c>
      <c r="H423" s="149">
        <f t="shared" ca="1" si="6"/>
        <v>15</v>
      </c>
      <c r="I423" s="150" t="s">
        <v>388</v>
      </c>
      <c r="J423" s="151">
        <v>79610</v>
      </c>
      <c r="K423" s="152">
        <v>2</v>
      </c>
    </row>
    <row r="424" spans="1:11" x14ac:dyDescent="0.3">
      <c r="A424" s="145" t="s">
        <v>1336</v>
      </c>
      <c r="B424" s="146" t="s">
        <v>1380</v>
      </c>
      <c r="C424" s="145" t="s">
        <v>408</v>
      </c>
      <c r="D424" s="147">
        <v>900160539</v>
      </c>
      <c r="E424" s="148">
        <v>2522749909</v>
      </c>
      <c r="F424" s="145" t="s">
        <v>389</v>
      </c>
      <c r="G424" s="193">
        <v>37267</v>
      </c>
      <c r="H424" s="149">
        <f t="shared" ca="1" si="6"/>
        <v>14</v>
      </c>
      <c r="I424" s="150" t="s">
        <v>393</v>
      </c>
      <c r="J424" s="151">
        <v>19825</v>
      </c>
      <c r="K424" s="152">
        <v>2</v>
      </c>
    </row>
    <row r="425" spans="1:11" x14ac:dyDescent="0.3">
      <c r="A425" s="145" t="s">
        <v>1133</v>
      </c>
      <c r="B425" s="146" t="s">
        <v>1381</v>
      </c>
      <c r="C425" s="145" t="s">
        <v>405</v>
      </c>
      <c r="D425" s="147">
        <v>839899522</v>
      </c>
      <c r="E425" s="148">
        <v>9195512521</v>
      </c>
      <c r="F425" s="145" t="s">
        <v>386</v>
      </c>
      <c r="G425" s="193">
        <v>36871</v>
      </c>
      <c r="H425" s="149">
        <f t="shared" ca="1" si="6"/>
        <v>15</v>
      </c>
      <c r="I425" s="150" t="s">
        <v>387</v>
      </c>
      <c r="J425" s="151">
        <v>74530</v>
      </c>
      <c r="K425" s="152">
        <v>5</v>
      </c>
    </row>
    <row r="426" spans="1:11" x14ac:dyDescent="0.3">
      <c r="A426" s="145" t="s">
        <v>1206</v>
      </c>
      <c r="B426" s="146" t="s">
        <v>674</v>
      </c>
      <c r="C426" s="145" t="s">
        <v>406</v>
      </c>
      <c r="D426" s="147">
        <v>369210573</v>
      </c>
      <c r="E426" s="148">
        <v>2526555049</v>
      </c>
      <c r="F426" s="145" t="s">
        <v>389</v>
      </c>
      <c r="G426" s="193">
        <v>37119</v>
      </c>
      <c r="H426" s="149">
        <f t="shared" ca="1" si="6"/>
        <v>14</v>
      </c>
      <c r="I426" s="150" t="s">
        <v>391</v>
      </c>
      <c r="J426" s="151">
        <v>22475</v>
      </c>
      <c r="K426" s="152">
        <v>4</v>
      </c>
    </row>
    <row r="427" spans="1:11" x14ac:dyDescent="0.3">
      <c r="A427" s="145" t="s">
        <v>1149</v>
      </c>
      <c r="B427" s="146" t="s">
        <v>1381</v>
      </c>
      <c r="C427" s="145" t="s">
        <v>405</v>
      </c>
      <c r="D427" s="147">
        <v>948252103</v>
      </c>
      <c r="E427" s="148">
        <v>9197430732</v>
      </c>
      <c r="F427" s="145" t="s">
        <v>392</v>
      </c>
      <c r="G427" s="193">
        <v>37231</v>
      </c>
      <c r="H427" s="149">
        <f t="shared" ca="1" si="6"/>
        <v>14</v>
      </c>
      <c r="I427" s="150"/>
      <c r="J427" s="151">
        <v>39764</v>
      </c>
      <c r="K427" s="152">
        <v>1</v>
      </c>
    </row>
    <row r="428" spans="1:11" x14ac:dyDescent="0.3">
      <c r="A428" s="145" t="s">
        <v>997</v>
      </c>
      <c r="B428" s="146" t="s">
        <v>1381</v>
      </c>
      <c r="C428" s="145" t="s">
        <v>399</v>
      </c>
      <c r="D428" s="147">
        <v>914326052</v>
      </c>
      <c r="E428" s="148">
        <v>2524249228</v>
      </c>
      <c r="F428" s="145" t="s">
        <v>386</v>
      </c>
      <c r="G428" s="193">
        <v>37437</v>
      </c>
      <c r="H428" s="149">
        <f t="shared" ca="1" si="6"/>
        <v>13</v>
      </c>
      <c r="I428" s="150" t="s">
        <v>387</v>
      </c>
      <c r="J428" s="151">
        <v>76192</v>
      </c>
      <c r="K428" s="152">
        <v>4</v>
      </c>
    </row>
    <row r="429" spans="1:11" x14ac:dyDescent="0.3">
      <c r="A429" s="145" t="s">
        <v>1181</v>
      </c>
      <c r="B429" s="146" t="s">
        <v>1381</v>
      </c>
      <c r="C429" s="145" t="s">
        <v>406</v>
      </c>
      <c r="D429" s="147">
        <v>548283920</v>
      </c>
      <c r="E429" s="148">
        <v>2524160215</v>
      </c>
      <c r="F429" s="145" t="s">
        <v>385</v>
      </c>
      <c r="G429" s="193">
        <v>37199</v>
      </c>
      <c r="H429" s="149">
        <f t="shared" ca="1" si="6"/>
        <v>14</v>
      </c>
      <c r="I429" s="150"/>
      <c r="J429" s="151">
        <v>57990</v>
      </c>
      <c r="K429" s="152">
        <v>5</v>
      </c>
    </row>
    <row r="430" spans="1:11" x14ac:dyDescent="0.3">
      <c r="A430" s="145" t="s">
        <v>1033</v>
      </c>
      <c r="B430" s="146" t="s">
        <v>378</v>
      </c>
      <c r="C430" s="145" t="s">
        <v>402</v>
      </c>
      <c r="D430" s="147">
        <v>259330447</v>
      </c>
      <c r="E430" s="148">
        <v>9195252544</v>
      </c>
      <c r="F430" s="145" t="s">
        <v>385</v>
      </c>
      <c r="G430" s="193">
        <v>37094</v>
      </c>
      <c r="H430" s="149">
        <f t="shared" ca="1" si="6"/>
        <v>14</v>
      </c>
      <c r="I430" s="150"/>
      <c r="J430" s="151">
        <v>47620</v>
      </c>
      <c r="K430" s="152">
        <v>5</v>
      </c>
    </row>
    <row r="431" spans="1:11" x14ac:dyDescent="0.3">
      <c r="A431" s="145" t="s">
        <v>1207</v>
      </c>
      <c r="B431" s="146" t="s">
        <v>1383</v>
      </c>
      <c r="C431" s="145" t="s">
        <v>406</v>
      </c>
      <c r="D431" s="147">
        <v>552528553</v>
      </c>
      <c r="E431" s="148">
        <v>9194310812</v>
      </c>
      <c r="F431" s="145" t="s">
        <v>392</v>
      </c>
      <c r="G431" s="193">
        <v>37242</v>
      </c>
      <c r="H431" s="149">
        <f t="shared" ca="1" si="6"/>
        <v>14</v>
      </c>
      <c r="I431" s="150"/>
      <c r="J431" s="151">
        <v>37016</v>
      </c>
      <c r="K431" s="152">
        <v>4</v>
      </c>
    </row>
    <row r="432" spans="1:11" x14ac:dyDescent="0.3">
      <c r="A432" s="145" t="s">
        <v>843</v>
      </c>
      <c r="B432" s="146" t="s">
        <v>1383</v>
      </c>
      <c r="C432" s="145" t="s">
        <v>397</v>
      </c>
      <c r="D432" s="147">
        <v>110184347</v>
      </c>
      <c r="E432" s="148">
        <v>2526166452</v>
      </c>
      <c r="F432" s="145" t="s">
        <v>386</v>
      </c>
      <c r="G432" s="193">
        <v>36155</v>
      </c>
      <c r="H432" s="149">
        <f t="shared" ca="1" si="6"/>
        <v>17</v>
      </c>
      <c r="I432" s="150" t="s">
        <v>387</v>
      </c>
      <c r="J432" s="151">
        <v>63780</v>
      </c>
      <c r="K432" s="152">
        <v>5</v>
      </c>
    </row>
    <row r="433" spans="1:14" x14ac:dyDescent="0.3">
      <c r="A433" s="145" t="s">
        <v>988</v>
      </c>
      <c r="B433" s="146" t="s">
        <v>674</v>
      </c>
      <c r="C433" s="145" t="s">
        <v>399</v>
      </c>
      <c r="D433" s="147">
        <v>396727504</v>
      </c>
      <c r="E433" s="148">
        <v>9193204992</v>
      </c>
      <c r="F433" s="145" t="s">
        <v>385</v>
      </c>
      <c r="G433" s="193">
        <v>37502</v>
      </c>
      <c r="H433" s="149">
        <f t="shared" ca="1" si="6"/>
        <v>13</v>
      </c>
      <c r="I433" s="150"/>
      <c r="J433" s="151">
        <v>41840</v>
      </c>
      <c r="K433" s="152">
        <v>2</v>
      </c>
    </row>
    <row r="434" spans="1:14" x14ac:dyDescent="0.3">
      <c r="A434" s="145" t="s">
        <v>1179</v>
      </c>
      <c r="B434" s="146" t="s">
        <v>1505</v>
      </c>
      <c r="C434" s="145" t="s">
        <v>406</v>
      </c>
      <c r="D434" s="147">
        <v>239847790</v>
      </c>
      <c r="E434" s="148">
        <v>2524045531</v>
      </c>
      <c r="F434" s="145" t="s">
        <v>385</v>
      </c>
      <c r="G434" s="193">
        <v>37277</v>
      </c>
      <c r="H434" s="149">
        <f t="shared" ca="1" si="6"/>
        <v>14</v>
      </c>
      <c r="I434" s="150"/>
      <c r="J434" s="151">
        <v>71300</v>
      </c>
      <c r="K434" s="152">
        <v>5</v>
      </c>
    </row>
    <row r="435" spans="1:14" x14ac:dyDescent="0.3">
      <c r="A435" s="145" t="s">
        <v>713</v>
      </c>
      <c r="B435" s="146" t="s">
        <v>378</v>
      </c>
      <c r="C435" s="145" t="s">
        <v>395</v>
      </c>
      <c r="D435" s="147">
        <v>339398339</v>
      </c>
      <c r="E435" s="148">
        <v>2527682821</v>
      </c>
      <c r="F435" s="145" t="s">
        <v>386</v>
      </c>
      <c r="G435" s="193">
        <v>36867</v>
      </c>
      <c r="H435" s="149">
        <f t="shared" ca="1" si="6"/>
        <v>15</v>
      </c>
      <c r="I435" s="150" t="s">
        <v>393</v>
      </c>
      <c r="J435" s="151">
        <v>34780</v>
      </c>
      <c r="K435" s="152">
        <v>4</v>
      </c>
    </row>
    <row r="436" spans="1:14" x14ac:dyDescent="0.3">
      <c r="A436" s="145" t="s">
        <v>814</v>
      </c>
      <c r="B436" s="146" t="s">
        <v>1383</v>
      </c>
      <c r="C436" s="145" t="s">
        <v>397</v>
      </c>
      <c r="D436" s="147">
        <v>659766304</v>
      </c>
      <c r="E436" s="148">
        <v>9195876028</v>
      </c>
      <c r="F436" s="145" t="s">
        <v>386</v>
      </c>
      <c r="G436" s="193">
        <v>36403</v>
      </c>
      <c r="H436" s="149">
        <f t="shared" ca="1" si="6"/>
        <v>16</v>
      </c>
      <c r="I436" s="150" t="s">
        <v>391</v>
      </c>
      <c r="J436" s="151">
        <v>37750</v>
      </c>
      <c r="K436" s="152">
        <v>5</v>
      </c>
    </row>
    <row r="437" spans="1:14" x14ac:dyDescent="0.3">
      <c r="A437" s="145" t="s">
        <v>1086</v>
      </c>
      <c r="B437" s="146" t="s">
        <v>674</v>
      </c>
      <c r="C437" s="145" t="s">
        <v>403</v>
      </c>
      <c r="D437" s="147">
        <v>665006199</v>
      </c>
      <c r="E437" s="148">
        <v>2525555817</v>
      </c>
      <c r="F437" s="145" t="s">
        <v>386</v>
      </c>
      <c r="G437" s="193">
        <v>37469</v>
      </c>
      <c r="H437" s="149">
        <f t="shared" ca="1" si="6"/>
        <v>13</v>
      </c>
      <c r="I437" s="150" t="s">
        <v>388</v>
      </c>
      <c r="J437" s="151">
        <v>45450</v>
      </c>
      <c r="K437" s="152">
        <v>5</v>
      </c>
    </row>
    <row r="438" spans="1:14" x14ac:dyDescent="0.3">
      <c r="A438" s="145" t="s">
        <v>1008</v>
      </c>
      <c r="B438" s="146" t="s">
        <v>1383</v>
      </c>
      <c r="C438" s="145" t="s">
        <v>399</v>
      </c>
      <c r="D438" s="147">
        <v>356242235</v>
      </c>
      <c r="E438" s="148">
        <v>2521667727</v>
      </c>
      <c r="F438" s="145" t="s">
        <v>389</v>
      </c>
      <c r="G438" s="193">
        <v>37506</v>
      </c>
      <c r="H438" s="149">
        <f t="shared" ca="1" si="6"/>
        <v>13</v>
      </c>
      <c r="I438" s="150" t="s">
        <v>391</v>
      </c>
      <c r="J438" s="151">
        <v>46710</v>
      </c>
      <c r="K438" s="152">
        <v>3</v>
      </c>
    </row>
    <row r="439" spans="1:14" x14ac:dyDescent="0.3">
      <c r="A439" s="145" t="s">
        <v>1129</v>
      </c>
      <c r="B439" s="146" t="s">
        <v>1381</v>
      </c>
      <c r="C439" s="145" t="s">
        <v>405</v>
      </c>
      <c r="D439" s="147">
        <v>960967007</v>
      </c>
      <c r="E439" s="148">
        <v>9194694995</v>
      </c>
      <c r="F439" s="145" t="s">
        <v>385</v>
      </c>
      <c r="G439" s="193">
        <v>37525</v>
      </c>
      <c r="H439" s="149">
        <f t="shared" ca="1" si="6"/>
        <v>13</v>
      </c>
      <c r="I439" s="150"/>
      <c r="J439" s="151">
        <v>30300</v>
      </c>
      <c r="K439" s="152">
        <v>1</v>
      </c>
    </row>
    <row r="440" spans="1:14" x14ac:dyDescent="0.3">
      <c r="A440" s="145" t="s">
        <v>1023</v>
      </c>
      <c r="B440" s="146" t="s">
        <v>1381</v>
      </c>
      <c r="C440" s="145" t="s">
        <v>399</v>
      </c>
      <c r="D440" s="147">
        <v>257249459</v>
      </c>
      <c r="E440" s="148">
        <v>9197775023</v>
      </c>
      <c r="F440" s="145" t="s">
        <v>385</v>
      </c>
      <c r="G440" s="193">
        <v>37539</v>
      </c>
      <c r="H440" s="149">
        <f t="shared" ca="1" si="6"/>
        <v>13</v>
      </c>
      <c r="I440" s="150"/>
      <c r="J440" s="151">
        <v>57600</v>
      </c>
      <c r="K440" s="152">
        <v>3</v>
      </c>
    </row>
    <row r="441" spans="1:14" x14ac:dyDescent="0.3">
      <c r="A441" s="145" t="s">
        <v>1042</v>
      </c>
      <c r="B441" s="146" t="s">
        <v>1380</v>
      </c>
      <c r="C441" s="145" t="s">
        <v>402</v>
      </c>
      <c r="D441" s="147">
        <v>345817459</v>
      </c>
      <c r="E441" s="148">
        <v>9195594427</v>
      </c>
      <c r="F441" s="145" t="s">
        <v>385</v>
      </c>
      <c r="G441" s="193">
        <v>37101</v>
      </c>
      <c r="H441" s="149">
        <f t="shared" ca="1" si="6"/>
        <v>14</v>
      </c>
      <c r="I441" s="150"/>
      <c r="J441" s="151">
        <v>31270</v>
      </c>
      <c r="K441" s="152">
        <v>5</v>
      </c>
    </row>
    <row r="442" spans="1:14" x14ac:dyDescent="0.3">
      <c r="A442" s="145" t="s">
        <v>976</v>
      </c>
      <c r="B442" s="146" t="s">
        <v>378</v>
      </c>
      <c r="C442" s="145" t="s">
        <v>399</v>
      </c>
      <c r="D442" s="147">
        <v>353414196</v>
      </c>
      <c r="E442" s="148">
        <v>2528159919</v>
      </c>
      <c r="F442" s="145" t="s">
        <v>386</v>
      </c>
      <c r="G442" s="193">
        <v>37600</v>
      </c>
      <c r="H442" s="149">
        <f t="shared" ca="1" si="6"/>
        <v>13</v>
      </c>
      <c r="I442" s="150" t="s">
        <v>393</v>
      </c>
      <c r="J442" s="151">
        <v>23650</v>
      </c>
      <c r="K442" s="152">
        <v>1</v>
      </c>
    </row>
    <row r="443" spans="1:14" x14ac:dyDescent="0.3">
      <c r="A443" s="145" t="s">
        <v>1162</v>
      </c>
      <c r="B443" s="146" t="s">
        <v>1381</v>
      </c>
      <c r="C443" s="145" t="s">
        <v>406</v>
      </c>
      <c r="D443" s="147">
        <v>358017400</v>
      </c>
      <c r="E443" s="148">
        <v>2523265407</v>
      </c>
      <c r="F443" s="145" t="s">
        <v>392</v>
      </c>
      <c r="G443" s="193">
        <v>37282</v>
      </c>
      <c r="H443" s="149">
        <f t="shared" ca="1" si="6"/>
        <v>14</v>
      </c>
      <c r="I443" s="150"/>
      <c r="J443" s="151">
        <v>36052</v>
      </c>
      <c r="K443" s="152">
        <v>5</v>
      </c>
    </row>
    <row r="444" spans="1:14" x14ac:dyDescent="0.3">
      <c r="A444" s="145" t="s">
        <v>715</v>
      </c>
      <c r="B444" s="146" t="s">
        <v>674</v>
      </c>
      <c r="C444" s="145" t="s">
        <v>395</v>
      </c>
      <c r="D444" s="147">
        <v>163292583</v>
      </c>
      <c r="E444" s="148">
        <v>2522005810</v>
      </c>
      <c r="F444" s="145" t="s">
        <v>385</v>
      </c>
      <c r="G444" s="193">
        <v>36940</v>
      </c>
      <c r="H444" s="149">
        <f t="shared" ca="1" si="6"/>
        <v>15</v>
      </c>
      <c r="I444" s="150"/>
      <c r="J444" s="151">
        <v>30340</v>
      </c>
      <c r="K444" s="152">
        <v>3</v>
      </c>
      <c r="M444" s="155"/>
      <c r="N444" s="153"/>
    </row>
    <row r="445" spans="1:14" x14ac:dyDescent="0.3">
      <c r="A445" s="145" t="s">
        <v>1171</v>
      </c>
      <c r="B445" s="146" t="s">
        <v>1381</v>
      </c>
      <c r="C445" s="145" t="s">
        <v>406</v>
      </c>
      <c r="D445" s="147">
        <v>867100310</v>
      </c>
      <c r="E445" s="148">
        <v>9191376854</v>
      </c>
      <c r="F445" s="145" t="s">
        <v>386</v>
      </c>
      <c r="G445" s="193">
        <v>37295</v>
      </c>
      <c r="H445" s="149">
        <f t="shared" ca="1" si="6"/>
        <v>14</v>
      </c>
      <c r="I445" s="150" t="s">
        <v>391</v>
      </c>
      <c r="J445" s="151">
        <v>65910</v>
      </c>
      <c r="K445" s="152">
        <v>5</v>
      </c>
    </row>
    <row r="446" spans="1:14" x14ac:dyDescent="0.3">
      <c r="A446" s="145" t="s">
        <v>689</v>
      </c>
      <c r="B446" s="146" t="s">
        <v>1380</v>
      </c>
      <c r="C446" s="145" t="s">
        <v>1382</v>
      </c>
      <c r="D446" s="147">
        <v>481336564</v>
      </c>
      <c r="E446" s="148">
        <v>9196479087</v>
      </c>
      <c r="F446" s="145" t="s">
        <v>386</v>
      </c>
      <c r="G446" s="193">
        <v>37045</v>
      </c>
      <c r="H446" s="149">
        <f t="shared" ca="1" si="6"/>
        <v>14</v>
      </c>
      <c r="I446" s="150" t="s">
        <v>391</v>
      </c>
      <c r="J446" s="151">
        <v>72090</v>
      </c>
      <c r="K446" s="152">
        <v>5</v>
      </c>
      <c r="M446" s="154"/>
    </row>
    <row r="447" spans="1:14" x14ac:dyDescent="0.3">
      <c r="A447" s="145" t="s">
        <v>721</v>
      </c>
      <c r="B447" s="146" t="s">
        <v>378</v>
      </c>
      <c r="C447" s="145" t="s">
        <v>395</v>
      </c>
      <c r="D447" s="147">
        <v>126492342</v>
      </c>
      <c r="E447" s="148">
        <v>9196299247</v>
      </c>
      <c r="F447" s="145" t="s">
        <v>392</v>
      </c>
      <c r="G447" s="193">
        <v>36961</v>
      </c>
      <c r="H447" s="149">
        <f t="shared" ca="1" si="6"/>
        <v>15</v>
      </c>
      <c r="I447" s="150"/>
      <c r="J447" s="151">
        <v>18500</v>
      </c>
      <c r="K447" s="152">
        <v>5</v>
      </c>
    </row>
    <row r="448" spans="1:14" x14ac:dyDescent="0.3">
      <c r="A448" s="145" t="s">
        <v>1164</v>
      </c>
      <c r="B448" s="146" t="s">
        <v>1381</v>
      </c>
      <c r="C448" s="145" t="s">
        <v>406</v>
      </c>
      <c r="D448" s="147">
        <v>113252240</v>
      </c>
      <c r="E448" s="148">
        <v>2526712695</v>
      </c>
      <c r="F448" s="145" t="s">
        <v>386</v>
      </c>
      <c r="G448" s="193">
        <v>37438</v>
      </c>
      <c r="H448" s="149">
        <f t="shared" ca="1" si="6"/>
        <v>13</v>
      </c>
      <c r="I448" s="150" t="s">
        <v>387</v>
      </c>
      <c r="J448" s="151">
        <v>62400</v>
      </c>
      <c r="K448" s="152">
        <v>4</v>
      </c>
    </row>
    <row r="449" spans="1:11" x14ac:dyDescent="0.3">
      <c r="A449" s="145" t="s">
        <v>795</v>
      </c>
      <c r="B449" s="146" t="s">
        <v>1381</v>
      </c>
      <c r="C449" s="145" t="s">
        <v>2310</v>
      </c>
      <c r="D449" s="147">
        <v>106966222</v>
      </c>
      <c r="E449" s="148">
        <v>9198310129</v>
      </c>
      <c r="F449" s="145" t="s">
        <v>385</v>
      </c>
      <c r="G449" s="193">
        <v>40431</v>
      </c>
      <c r="H449" s="149">
        <f t="shared" ca="1" si="6"/>
        <v>5</v>
      </c>
      <c r="I449" s="150"/>
      <c r="J449" s="151">
        <v>35620</v>
      </c>
      <c r="K449" s="152">
        <v>4</v>
      </c>
    </row>
    <row r="450" spans="1:11" x14ac:dyDescent="0.3">
      <c r="A450" s="145" t="s">
        <v>771</v>
      </c>
      <c r="B450" s="146" t="s">
        <v>1381</v>
      </c>
      <c r="C450" s="145" t="s">
        <v>1385</v>
      </c>
      <c r="D450" s="147">
        <v>863161920</v>
      </c>
      <c r="E450" s="148">
        <v>2523748373</v>
      </c>
      <c r="F450" s="145" t="s">
        <v>386</v>
      </c>
      <c r="G450" s="193">
        <v>36979</v>
      </c>
      <c r="H450" s="149">
        <f t="shared" ref="H450:H513" ca="1" si="7">DATEDIF(G450,TODAY(),"Y")</f>
        <v>15</v>
      </c>
      <c r="I450" s="150" t="s">
        <v>391</v>
      </c>
      <c r="J450" s="151">
        <v>50110</v>
      </c>
      <c r="K450" s="152">
        <v>1</v>
      </c>
    </row>
    <row r="451" spans="1:11" x14ac:dyDescent="0.3">
      <c r="A451" s="145" t="s">
        <v>1070</v>
      </c>
      <c r="B451" s="146" t="s">
        <v>1505</v>
      </c>
      <c r="C451" s="145" t="s">
        <v>402</v>
      </c>
      <c r="D451" s="147">
        <v>355985853</v>
      </c>
      <c r="E451" s="148">
        <v>2525478716</v>
      </c>
      <c r="F451" s="145" t="s">
        <v>386</v>
      </c>
      <c r="G451" s="193">
        <v>37199</v>
      </c>
      <c r="H451" s="149">
        <f t="shared" ca="1" si="7"/>
        <v>14</v>
      </c>
      <c r="I451" s="150" t="s">
        <v>387</v>
      </c>
      <c r="J451" s="151">
        <v>46030</v>
      </c>
      <c r="K451" s="152">
        <v>2</v>
      </c>
    </row>
    <row r="452" spans="1:11" x14ac:dyDescent="0.3">
      <c r="A452" s="145" t="s">
        <v>1407</v>
      </c>
      <c r="B452" s="146" t="s">
        <v>1505</v>
      </c>
      <c r="C452" s="145" t="s">
        <v>408</v>
      </c>
      <c r="D452" s="147">
        <v>120224342</v>
      </c>
      <c r="E452" s="148">
        <v>9198986390</v>
      </c>
      <c r="F452" s="145" t="s">
        <v>392</v>
      </c>
      <c r="G452" s="193">
        <v>37360</v>
      </c>
      <c r="H452" s="149">
        <f t="shared" ca="1" si="7"/>
        <v>14</v>
      </c>
      <c r="I452" s="150"/>
      <c r="J452" s="151">
        <v>32536</v>
      </c>
      <c r="K452" s="152">
        <v>2</v>
      </c>
    </row>
    <row r="453" spans="1:11" x14ac:dyDescent="0.3">
      <c r="A453" s="145" t="s">
        <v>1245</v>
      </c>
      <c r="B453" s="146" t="s">
        <v>378</v>
      </c>
      <c r="C453" s="145" t="s">
        <v>407</v>
      </c>
      <c r="D453" s="147">
        <v>291274360</v>
      </c>
      <c r="E453" s="148">
        <v>2524563177</v>
      </c>
      <c r="F453" s="145" t="s">
        <v>386</v>
      </c>
      <c r="G453" s="193">
        <v>36983</v>
      </c>
      <c r="H453" s="149">
        <f t="shared" ca="1" si="7"/>
        <v>15</v>
      </c>
      <c r="I453" s="150" t="s">
        <v>391</v>
      </c>
      <c r="J453" s="151">
        <v>67407</v>
      </c>
      <c r="K453" s="152">
        <v>5</v>
      </c>
    </row>
    <row r="454" spans="1:11" x14ac:dyDescent="0.3">
      <c r="A454" s="145" t="s">
        <v>1307</v>
      </c>
      <c r="B454" s="146" t="s">
        <v>1381</v>
      </c>
      <c r="C454" s="145" t="s">
        <v>407</v>
      </c>
      <c r="D454" s="147">
        <v>718930584</v>
      </c>
      <c r="E454" s="148">
        <v>9195804771</v>
      </c>
      <c r="F454" s="145" t="s">
        <v>389</v>
      </c>
      <c r="G454" s="193">
        <v>37098</v>
      </c>
      <c r="H454" s="149">
        <f t="shared" ca="1" si="7"/>
        <v>14</v>
      </c>
      <c r="I454" s="150" t="s">
        <v>387</v>
      </c>
      <c r="J454" s="151">
        <v>34980</v>
      </c>
      <c r="K454" s="152">
        <v>2</v>
      </c>
    </row>
    <row r="455" spans="1:11" x14ac:dyDescent="0.3">
      <c r="A455" s="145" t="s">
        <v>1230</v>
      </c>
      <c r="B455" s="146" t="s">
        <v>1381</v>
      </c>
      <c r="C455" s="145" t="s">
        <v>406</v>
      </c>
      <c r="D455" s="147">
        <v>737152868</v>
      </c>
      <c r="E455" s="148">
        <v>9191124357</v>
      </c>
      <c r="F455" s="145" t="s">
        <v>386</v>
      </c>
      <c r="G455" s="193">
        <v>37575</v>
      </c>
      <c r="H455" s="149">
        <f t="shared" ca="1" si="7"/>
        <v>13</v>
      </c>
      <c r="I455" s="150" t="s">
        <v>388</v>
      </c>
      <c r="J455" s="151">
        <v>48330</v>
      </c>
      <c r="K455" s="152">
        <v>1</v>
      </c>
    </row>
    <row r="456" spans="1:11" x14ac:dyDescent="0.3">
      <c r="A456" s="145" t="s">
        <v>822</v>
      </c>
      <c r="B456" s="146" t="s">
        <v>1381</v>
      </c>
      <c r="C456" s="145" t="s">
        <v>397</v>
      </c>
      <c r="D456" s="147">
        <v>571821715</v>
      </c>
      <c r="E456" s="148">
        <v>2527102355</v>
      </c>
      <c r="F456" s="145" t="s">
        <v>386</v>
      </c>
      <c r="G456" s="193">
        <v>36507</v>
      </c>
      <c r="H456" s="149">
        <f t="shared" ca="1" si="7"/>
        <v>16</v>
      </c>
      <c r="I456" s="150" t="s">
        <v>391</v>
      </c>
      <c r="J456" s="151">
        <v>56870</v>
      </c>
      <c r="K456" s="152">
        <v>1</v>
      </c>
    </row>
    <row r="457" spans="1:11" x14ac:dyDescent="0.3">
      <c r="A457" s="145" t="s">
        <v>1296</v>
      </c>
      <c r="B457" s="146" t="s">
        <v>1383</v>
      </c>
      <c r="C457" s="145" t="s">
        <v>407</v>
      </c>
      <c r="D457" s="147">
        <v>351003584</v>
      </c>
      <c r="E457" s="148">
        <v>2524269081</v>
      </c>
      <c r="F457" s="145" t="s">
        <v>385</v>
      </c>
      <c r="G457" s="193">
        <v>37116</v>
      </c>
      <c r="H457" s="149">
        <f t="shared" ca="1" si="7"/>
        <v>14</v>
      </c>
      <c r="I457" s="150"/>
      <c r="J457" s="151">
        <v>53310</v>
      </c>
      <c r="K457" s="152">
        <v>5</v>
      </c>
    </row>
    <row r="458" spans="1:11" x14ac:dyDescent="0.3">
      <c r="A458" s="145" t="s">
        <v>1054</v>
      </c>
      <c r="B458" s="146" t="s">
        <v>674</v>
      </c>
      <c r="C458" s="145" t="s">
        <v>402</v>
      </c>
      <c r="D458" s="147">
        <v>357081517</v>
      </c>
      <c r="E458" s="148">
        <v>2527660273</v>
      </c>
      <c r="F458" s="145" t="s">
        <v>389</v>
      </c>
      <c r="G458" s="193">
        <v>37273</v>
      </c>
      <c r="H458" s="149">
        <f t="shared" ca="1" si="7"/>
        <v>14</v>
      </c>
      <c r="I458" s="150" t="s">
        <v>391</v>
      </c>
      <c r="J458" s="151">
        <v>26790</v>
      </c>
      <c r="K458" s="152">
        <v>2</v>
      </c>
    </row>
    <row r="459" spans="1:11" x14ac:dyDescent="0.3">
      <c r="A459" s="145" t="s">
        <v>1177</v>
      </c>
      <c r="B459" s="146" t="s">
        <v>1383</v>
      </c>
      <c r="C459" s="145" t="s">
        <v>406</v>
      </c>
      <c r="D459" s="147">
        <v>938723321</v>
      </c>
      <c r="E459" s="148">
        <v>9196456972</v>
      </c>
      <c r="F459" s="145" t="s">
        <v>385</v>
      </c>
      <c r="G459" s="193">
        <v>37689</v>
      </c>
      <c r="H459" s="149">
        <f t="shared" ca="1" si="7"/>
        <v>13</v>
      </c>
      <c r="I459" s="150"/>
      <c r="J459" s="151">
        <v>89640</v>
      </c>
      <c r="K459" s="152">
        <v>4</v>
      </c>
    </row>
    <row r="460" spans="1:11" x14ac:dyDescent="0.3">
      <c r="A460" s="145" t="s">
        <v>1173</v>
      </c>
      <c r="B460" s="146" t="s">
        <v>1381</v>
      </c>
      <c r="C460" s="145" t="s">
        <v>406</v>
      </c>
      <c r="D460" s="147">
        <v>505680981</v>
      </c>
      <c r="E460" s="148">
        <v>2527557761</v>
      </c>
      <c r="F460" s="145" t="s">
        <v>386</v>
      </c>
      <c r="G460" s="193">
        <v>38040</v>
      </c>
      <c r="H460" s="149">
        <f t="shared" ca="1" si="7"/>
        <v>12</v>
      </c>
      <c r="I460" s="150" t="s">
        <v>387</v>
      </c>
      <c r="J460" s="151">
        <v>29130</v>
      </c>
      <c r="K460" s="152">
        <v>1</v>
      </c>
    </row>
    <row r="461" spans="1:11" x14ac:dyDescent="0.3">
      <c r="A461" s="145" t="s">
        <v>786</v>
      </c>
      <c r="B461" s="146" t="s">
        <v>1380</v>
      </c>
      <c r="C461" s="145" t="s">
        <v>1385</v>
      </c>
      <c r="D461" s="147">
        <v>843875501</v>
      </c>
      <c r="E461" s="148">
        <v>2522715355</v>
      </c>
      <c r="F461" s="145" t="s">
        <v>385</v>
      </c>
      <c r="G461" s="193">
        <v>37078</v>
      </c>
      <c r="H461" s="149">
        <f t="shared" ca="1" si="7"/>
        <v>14</v>
      </c>
      <c r="I461" s="150"/>
      <c r="J461" s="151">
        <v>32940</v>
      </c>
      <c r="K461" s="152">
        <v>5</v>
      </c>
    </row>
    <row r="462" spans="1:11" x14ac:dyDescent="0.3">
      <c r="A462" s="145" t="s">
        <v>1064</v>
      </c>
      <c r="B462" s="146" t="s">
        <v>1380</v>
      </c>
      <c r="C462" s="145" t="s">
        <v>402</v>
      </c>
      <c r="D462" s="147">
        <v>662974752</v>
      </c>
      <c r="E462" s="148">
        <v>2526040465</v>
      </c>
      <c r="F462" s="145" t="s">
        <v>386</v>
      </c>
      <c r="G462" s="193">
        <v>37294</v>
      </c>
      <c r="H462" s="149">
        <f t="shared" ca="1" si="7"/>
        <v>14</v>
      </c>
      <c r="I462" s="150" t="s">
        <v>391</v>
      </c>
      <c r="J462" s="151">
        <v>51410</v>
      </c>
      <c r="K462" s="152">
        <v>4</v>
      </c>
    </row>
    <row r="463" spans="1:11" x14ac:dyDescent="0.3">
      <c r="A463" s="145" t="s">
        <v>1259</v>
      </c>
      <c r="B463" s="146" t="s">
        <v>1383</v>
      </c>
      <c r="C463" s="145" t="s">
        <v>407</v>
      </c>
      <c r="D463" s="147">
        <v>125540405</v>
      </c>
      <c r="E463" s="148">
        <v>2524589262</v>
      </c>
      <c r="F463" s="145" t="s">
        <v>386</v>
      </c>
      <c r="G463" s="193">
        <v>37147</v>
      </c>
      <c r="H463" s="149">
        <f t="shared" ca="1" si="7"/>
        <v>14</v>
      </c>
      <c r="I463" s="150" t="s">
        <v>387</v>
      </c>
      <c r="J463" s="151">
        <v>58410</v>
      </c>
      <c r="K463" s="152">
        <v>5</v>
      </c>
    </row>
    <row r="464" spans="1:11" x14ac:dyDescent="0.3">
      <c r="A464" s="145" t="s">
        <v>993</v>
      </c>
      <c r="B464" s="146" t="s">
        <v>674</v>
      </c>
      <c r="C464" s="145" t="s">
        <v>399</v>
      </c>
      <c r="D464" s="147">
        <v>826450563</v>
      </c>
      <c r="E464" s="148">
        <v>9196607355</v>
      </c>
      <c r="F464" s="145" t="s">
        <v>385</v>
      </c>
      <c r="G464" s="193">
        <v>37606</v>
      </c>
      <c r="H464" s="149">
        <f t="shared" ca="1" si="7"/>
        <v>13</v>
      </c>
      <c r="I464" s="150"/>
      <c r="J464" s="151">
        <v>57760</v>
      </c>
      <c r="K464" s="152">
        <v>3</v>
      </c>
    </row>
    <row r="465" spans="1:11" x14ac:dyDescent="0.3">
      <c r="A465" s="145" t="s">
        <v>1399</v>
      </c>
      <c r="B465" s="146" t="s">
        <v>1383</v>
      </c>
      <c r="C465" s="145" t="s">
        <v>408</v>
      </c>
      <c r="D465" s="147">
        <v>546546374</v>
      </c>
      <c r="E465" s="148">
        <v>9192727944</v>
      </c>
      <c r="F465" s="145" t="s">
        <v>389</v>
      </c>
      <c r="G465" s="193">
        <v>37364</v>
      </c>
      <c r="H465" s="149">
        <f t="shared" ca="1" si="7"/>
        <v>14</v>
      </c>
      <c r="I465" s="150" t="s">
        <v>391</v>
      </c>
      <c r="J465" s="151">
        <v>26185</v>
      </c>
      <c r="K465" s="152">
        <v>5</v>
      </c>
    </row>
    <row r="466" spans="1:11" x14ac:dyDescent="0.3">
      <c r="A466" s="145" t="s">
        <v>1361</v>
      </c>
      <c r="B466" s="146" t="s">
        <v>1383</v>
      </c>
      <c r="C466" s="145" t="s">
        <v>408</v>
      </c>
      <c r="D466" s="147">
        <v>380304349</v>
      </c>
      <c r="E466" s="148">
        <v>2526129939</v>
      </c>
      <c r="F466" s="145" t="s">
        <v>386</v>
      </c>
      <c r="G466" s="193">
        <v>37451</v>
      </c>
      <c r="H466" s="149">
        <f t="shared" ca="1" si="7"/>
        <v>13</v>
      </c>
      <c r="I466" s="150" t="s">
        <v>391</v>
      </c>
      <c r="J466" s="151">
        <v>35460</v>
      </c>
      <c r="K466" s="152">
        <v>1</v>
      </c>
    </row>
    <row r="467" spans="1:11" x14ac:dyDescent="0.3">
      <c r="A467" s="145" t="s">
        <v>836</v>
      </c>
      <c r="B467" s="146" t="s">
        <v>1381</v>
      </c>
      <c r="C467" s="145" t="s">
        <v>397</v>
      </c>
      <c r="D467" s="147">
        <v>282972141</v>
      </c>
      <c r="E467" s="148">
        <v>2527135797</v>
      </c>
      <c r="F467" s="145" t="s">
        <v>385</v>
      </c>
      <c r="G467" s="193">
        <v>36841</v>
      </c>
      <c r="H467" s="149">
        <f t="shared" ca="1" si="7"/>
        <v>15</v>
      </c>
      <c r="I467" s="150"/>
      <c r="J467" s="151">
        <v>25120</v>
      </c>
      <c r="K467" s="152">
        <v>5</v>
      </c>
    </row>
    <row r="468" spans="1:11" x14ac:dyDescent="0.3">
      <c r="A468" s="145" t="s">
        <v>896</v>
      </c>
      <c r="B468" s="146" t="s">
        <v>1383</v>
      </c>
      <c r="C468" s="145" t="s">
        <v>399</v>
      </c>
      <c r="D468" s="147">
        <v>589649495</v>
      </c>
      <c r="E468" s="148">
        <v>2524248455</v>
      </c>
      <c r="F468" s="145" t="s">
        <v>386</v>
      </c>
      <c r="G468" s="193">
        <v>37609</v>
      </c>
      <c r="H468" s="149">
        <f t="shared" ca="1" si="7"/>
        <v>13</v>
      </c>
      <c r="I468" s="150" t="s">
        <v>388</v>
      </c>
      <c r="J468" s="151">
        <v>38870</v>
      </c>
      <c r="K468" s="152">
        <v>2</v>
      </c>
    </row>
    <row r="469" spans="1:11" x14ac:dyDescent="0.3">
      <c r="A469" s="145" t="s">
        <v>1105</v>
      </c>
      <c r="B469" s="146" t="s">
        <v>1383</v>
      </c>
      <c r="C469" s="145" t="s">
        <v>404</v>
      </c>
      <c r="D469" s="147">
        <v>974912089</v>
      </c>
      <c r="E469" s="148">
        <v>9192601200</v>
      </c>
      <c r="F469" s="145" t="s">
        <v>386</v>
      </c>
      <c r="G469" s="193">
        <v>35716</v>
      </c>
      <c r="H469" s="149">
        <f t="shared" ca="1" si="7"/>
        <v>18</v>
      </c>
      <c r="I469" s="150" t="s">
        <v>387</v>
      </c>
      <c r="J469" s="151">
        <v>63190</v>
      </c>
      <c r="K469" s="152">
        <v>1</v>
      </c>
    </row>
    <row r="470" spans="1:11" x14ac:dyDescent="0.3">
      <c r="A470" s="145" t="s">
        <v>2524</v>
      </c>
      <c r="B470" s="146" t="s">
        <v>1383</v>
      </c>
      <c r="C470" s="145" t="s">
        <v>399</v>
      </c>
      <c r="D470" s="147">
        <v>130619578</v>
      </c>
      <c r="E470" s="148">
        <v>9195057530</v>
      </c>
      <c r="F470" s="145" t="s">
        <v>385</v>
      </c>
      <c r="G470" s="193">
        <v>37620</v>
      </c>
      <c r="H470" s="149">
        <f t="shared" ca="1" si="7"/>
        <v>13</v>
      </c>
      <c r="I470" s="150"/>
      <c r="J470" s="151">
        <v>89520</v>
      </c>
      <c r="K470" s="152">
        <v>5</v>
      </c>
    </row>
    <row r="471" spans="1:11" x14ac:dyDescent="0.3">
      <c r="A471" s="145" t="s">
        <v>739</v>
      </c>
      <c r="B471" s="146" t="s">
        <v>378</v>
      </c>
      <c r="C471" s="145" t="s">
        <v>395</v>
      </c>
      <c r="D471" s="147">
        <v>474999228</v>
      </c>
      <c r="E471" s="148">
        <v>9193848677</v>
      </c>
      <c r="F471" s="145" t="s">
        <v>385</v>
      </c>
      <c r="G471" s="193">
        <v>36989</v>
      </c>
      <c r="H471" s="149">
        <f t="shared" ca="1" si="7"/>
        <v>15</v>
      </c>
      <c r="I471" s="150"/>
      <c r="J471" s="151">
        <v>76930</v>
      </c>
      <c r="K471" s="152">
        <v>1</v>
      </c>
    </row>
    <row r="472" spans="1:11" x14ac:dyDescent="0.3">
      <c r="A472" s="145" t="s">
        <v>1359</v>
      </c>
      <c r="B472" s="146" t="s">
        <v>1383</v>
      </c>
      <c r="C472" s="145" t="s">
        <v>408</v>
      </c>
      <c r="D472" s="147">
        <v>186346711</v>
      </c>
      <c r="E472" s="148">
        <v>9194900514</v>
      </c>
      <c r="F472" s="145" t="s">
        <v>386</v>
      </c>
      <c r="G472" s="193">
        <v>37521</v>
      </c>
      <c r="H472" s="149">
        <f t="shared" ca="1" si="7"/>
        <v>13</v>
      </c>
      <c r="I472" s="150" t="s">
        <v>390</v>
      </c>
      <c r="J472" s="151">
        <v>71970</v>
      </c>
      <c r="K472" s="152">
        <v>4</v>
      </c>
    </row>
    <row r="473" spans="1:11" x14ac:dyDescent="0.3">
      <c r="A473" s="145" t="s">
        <v>998</v>
      </c>
      <c r="B473" s="146" t="s">
        <v>1381</v>
      </c>
      <c r="C473" s="145" t="s">
        <v>1386</v>
      </c>
      <c r="D473" s="147">
        <v>967826310</v>
      </c>
      <c r="E473" s="148">
        <v>9196100410</v>
      </c>
      <c r="F473" s="145" t="s">
        <v>386</v>
      </c>
      <c r="G473" s="193">
        <v>34222</v>
      </c>
      <c r="H473" s="149">
        <f t="shared" ca="1" si="7"/>
        <v>22</v>
      </c>
      <c r="I473" s="150" t="s">
        <v>388</v>
      </c>
      <c r="J473" s="151">
        <v>35320</v>
      </c>
      <c r="K473" s="152">
        <v>3</v>
      </c>
    </row>
    <row r="474" spans="1:11" x14ac:dyDescent="0.3">
      <c r="A474" s="145" t="s">
        <v>1057</v>
      </c>
      <c r="B474" s="146" t="s">
        <v>1381</v>
      </c>
      <c r="C474" s="145" t="s">
        <v>402</v>
      </c>
      <c r="D474" s="147">
        <v>796685092</v>
      </c>
      <c r="E474" s="148">
        <v>2527469217</v>
      </c>
      <c r="F474" s="145" t="s">
        <v>386</v>
      </c>
      <c r="G474" s="193">
        <v>37358</v>
      </c>
      <c r="H474" s="149">
        <f t="shared" ca="1" si="7"/>
        <v>14</v>
      </c>
      <c r="I474" s="150" t="s">
        <v>391</v>
      </c>
      <c r="J474" s="151">
        <v>43460</v>
      </c>
      <c r="K474" s="152">
        <v>5</v>
      </c>
    </row>
    <row r="475" spans="1:11" x14ac:dyDescent="0.3">
      <c r="A475" s="145" t="s">
        <v>1376</v>
      </c>
      <c r="B475" s="146" t="s">
        <v>1383</v>
      </c>
      <c r="C475" s="145" t="s">
        <v>408</v>
      </c>
      <c r="D475" s="147">
        <v>163350417</v>
      </c>
      <c r="E475" s="148">
        <v>2526466230</v>
      </c>
      <c r="F475" s="145" t="s">
        <v>386</v>
      </c>
      <c r="G475" s="193">
        <v>37574</v>
      </c>
      <c r="H475" s="149">
        <f t="shared" ca="1" si="7"/>
        <v>13</v>
      </c>
      <c r="I475" s="150" t="s">
        <v>390</v>
      </c>
      <c r="J475" s="151">
        <v>65320</v>
      </c>
      <c r="K475" s="152">
        <v>5</v>
      </c>
    </row>
    <row r="476" spans="1:11" x14ac:dyDescent="0.3">
      <c r="A476" s="145" t="s">
        <v>2531</v>
      </c>
      <c r="B476" s="146" t="s">
        <v>1383</v>
      </c>
      <c r="C476" s="145" t="s">
        <v>399</v>
      </c>
      <c r="D476" s="147">
        <v>251824309</v>
      </c>
      <c r="E476" s="148">
        <v>9197950668</v>
      </c>
      <c r="F476" s="145" t="s">
        <v>385</v>
      </c>
      <c r="G476" s="193">
        <v>37631</v>
      </c>
      <c r="H476" s="149">
        <f t="shared" ca="1" si="7"/>
        <v>13</v>
      </c>
      <c r="I476" s="150"/>
      <c r="J476" s="151">
        <v>45420</v>
      </c>
      <c r="K476" s="152">
        <v>1</v>
      </c>
    </row>
    <row r="477" spans="1:11" x14ac:dyDescent="0.3">
      <c r="A477" s="145" t="s">
        <v>828</v>
      </c>
      <c r="B477" s="146" t="s">
        <v>1380</v>
      </c>
      <c r="C477" s="145" t="s">
        <v>397</v>
      </c>
      <c r="D477" s="147">
        <v>105708355</v>
      </c>
      <c r="E477" s="148">
        <v>2524697218</v>
      </c>
      <c r="F477" s="145" t="s">
        <v>386</v>
      </c>
      <c r="G477" s="193">
        <v>36891</v>
      </c>
      <c r="H477" s="149">
        <f t="shared" ca="1" si="7"/>
        <v>15</v>
      </c>
      <c r="I477" s="150" t="s">
        <v>390</v>
      </c>
      <c r="J477" s="151">
        <v>71010</v>
      </c>
      <c r="K477" s="152">
        <v>5</v>
      </c>
    </row>
    <row r="478" spans="1:11" x14ac:dyDescent="0.3">
      <c r="A478" s="145" t="s">
        <v>1227</v>
      </c>
      <c r="B478" s="146" t="s">
        <v>1381</v>
      </c>
      <c r="C478" s="145" t="s">
        <v>406</v>
      </c>
      <c r="D478" s="147">
        <v>209846975</v>
      </c>
      <c r="E478" s="148">
        <v>2522639452</v>
      </c>
      <c r="F478" s="145" t="s">
        <v>389</v>
      </c>
      <c r="G478" s="193">
        <v>38151</v>
      </c>
      <c r="H478" s="149">
        <f t="shared" ca="1" si="7"/>
        <v>11</v>
      </c>
      <c r="I478" s="150" t="s">
        <v>388</v>
      </c>
      <c r="J478" s="151">
        <v>12545</v>
      </c>
      <c r="K478" s="152">
        <v>4</v>
      </c>
    </row>
    <row r="479" spans="1:11" x14ac:dyDescent="0.3">
      <c r="A479" s="145" t="s">
        <v>831</v>
      </c>
      <c r="B479" s="146" t="s">
        <v>1380</v>
      </c>
      <c r="C479" s="145" t="s">
        <v>397</v>
      </c>
      <c r="D479" s="147">
        <v>212136062</v>
      </c>
      <c r="E479" s="148">
        <v>9197226463</v>
      </c>
      <c r="F479" s="145" t="s">
        <v>386</v>
      </c>
      <c r="G479" s="193">
        <v>36984</v>
      </c>
      <c r="H479" s="149">
        <f t="shared" ca="1" si="7"/>
        <v>15</v>
      </c>
      <c r="I479" s="150" t="s">
        <v>391</v>
      </c>
      <c r="J479" s="151">
        <v>82400</v>
      </c>
      <c r="K479" s="152">
        <v>2</v>
      </c>
    </row>
    <row r="480" spans="1:11" x14ac:dyDescent="0.3">
      <c r="A480" s="145" t="s">
        <v>747</v>
      </c>
      <c r="B480" s="146" t="s">
        <v>378</v>
      </c>
      <c r="C480" s="145" t="s">
        <v>395</v>
      </c>
      <c r="D480" s="147">
        <v>393393249</v>
      </c>
      <c r="E480" s="148">
        <v>9194980674</v>
      </c>
      <c r="F480" s="145" t="s">
        <v>385</v>
      </c>
      <c r="G480" s="193">
        <v>37372</v>
      </c>
      <c r="H480" s="149">
        <f t="shared" ca="1" si="7"/>
        <v>14</v>
      </c>
      <c r="I480" s="150"/>
      <c r="J480" s="151">
        <v>23560</v>
      </c>
      <c r="K480" s="152">
        <v>3</v>
      </c>
    </row>
    <row r="481" spans="1:11" x14ac:dyDescent="0.3">
      <c r="A481" s="145" t="s">
        <v>778</v>
      </c>
      <c r="B481" s="146" t="s">
        <v>1383</v>
      </c>
      <c r="C481" s="145" t="s">
        <v>2310</v>
      </c>
      <c r="D481" s="147">
        <v>207506781</v>
      </c>
      <c r="E481" s="148">
        <v>9194125294</v>
      </c>
      <c r="F481" s="145" t="s">
        <v>386</v>
      </c>
      <c r="G481" s="193">
        <v>40825</v>
      </c>
      <c r="H481" s="149">
        <f t="shared" ca="1" si="7"/>
        <v>4</v>
      </c>
      <c r="I481" s="150" t="s">
        <v>387</v>
      </c>
      <c r="J481" s="151">
        <v>76440</v>
      </c>
      <c r="K481" s="152">
        <v>3</v>
      </c>
    </row>
    <row r="482" spans="1:11" x14ac:dyDescent="0.3">
      <c r="A482" s="145" t="s">
        <v>1365</v>
      </c>
      <c r="B482" s="146" t="s">
        <v>1380</v>
      </c>
      <c r="C482" s="145" t="s">
        <v>408</v>
      </c>
      <c r="D482" s="147">
        <v>635240617</v>
      </c>
      <c r="E482" s="148">
        <v>9192259651</v>
      </c>
      <c r="F482" s="145" t="s">
        <v>386</v>
      </c>
      <c r="G482" s="193">
        <v>37745</v>
      </c>
      <c r="H482" s="149">
        <f t="shared" ca="1" si="7"/>
        <v>13</v>
      </c>
      <c r="I482" s="150" t="s">
        <v>391</v>
      </c>
      <c r="J482" s="151">
        <v>47630</v>
      </c>
      <c r="K482" s="152">
        <v>3</v>
      </c>
    </row>
    <row r="483" spans="1:11" x14ac:dyDescent="0.3">
      <c r="A483" s="145" t="s">
        <v>809</v>
      </c>
      <c r="B483" s="146" t="s">
        <v>1383</v>
      </c>
      <c r="C483" s="145" t="s">
        <v>396</v>
      </c>
      <c r="D483" s="147">
        <v>699053064</v>
      </c>
      <c r="E483" s="148">
        <v>9191299076</v>
      </c>
      <c r="F483" s="145" t="s">
        <v>385</v>
      </c>
      <c r="G483" s="193">
        <v>39429</v>
      </c>
      <c r="H483" s="149">
        <f t="shared" ca="1" si="7"/>
        <v>8</v>
      </c>
      <c r="I483" s="150"/>
      <c r="J483" s="151">
        <v>60060</v>
      </c>
      <c r="K483" s="152">
        <v>2</v>
      </c>
    </row>
    <row r="484" spans="1:11" x14ac:dyDescent="0.3">
      <c r="A484" s="145" t="s">
        <v>1123</v>
      </c>
      <c r="B484" s="146" t="s">
        <v>1383</v>
      </c>
      <c r="C484" s="145" t="s">
        <v>405</v>
      </c>
      <c r="D484" s="147">
        <v>489013842</v>
      </c>
      <c r="E484" s="148">
        <v>2521658481</v>
      </c>
      <c r="F484" s="145" t="s">
        <v>389</v>
      </c>
      <c r="G484" s="193">
        <v>37597</v>
      </c>
      <c r="H484" s="149">
        <f t="shared" ca="1" si="7"/>
        <v>13</v>
      </c>
      <c r="I484" s="150" t="s">
        <v>391</v>
      </c>
      <c r="J484" s="151">
        <v>29005</v>
      </c>
      <c r="K484" s="152">
        <v>1</v>
      </c>
    </row>
    <row r="485" spans="1:11" x14ac:dyDescent="0.3">
      <c r="A485" s="145" t="s">
        <v>678</v>
      </c>
      <c r="B485" s="146" t="s">
        <v>1380</v>
      </c>
      <c r="C485" s="145" t="s">
        <v>1382</v>
      </c>
      <c r="D485" s="147">
        <v>356110882</v>
      </c>
      <c r="E485" s="148">
        <v>2527936742</v>
      </c>
      <c r="F485" s="145" t="s">
        <v>389</v>
      </c>
      <c r="G485" s="193">
        <v>37119</v>
      </c>
      <c r="H485" s="149">
        <f t="shared" ca="1" si="7"/>
        <v>14</v>
      </c>
      <c r="I485" s="150" t="s">
        <v>387</v>
      </c>
      <c r="J485" s="151">
        <v>15240</v>
      </c>
      <c r="K485" s="152">
        <v>1</v>
      </c>
    </row>
    <row r="486" spans="1:11" x14ac:dyDescent="0.3">
      <c r="A486" s="145" t="s">
        <v>1374</v>
      </c>
      <c r="B486" s="146" t="s">
        <v>1383</v>
      </c>
      <c r="C486" s="145" t="s">
        <v>408</v>
      </c>
      <c r="D486" s="147">
        <v>879114558</v>
      </c>
      <c r="E486" s="148">
        <v>9194557504</v>
      </c>
      <c r="F486" s="145" t="s">
        <v>389</v>
      </c>
      <c r="G486" s="193">
        <v>37820</v>
      </c>
      <c r="H486" s="149">
        <f t="shared" ca="1" si="7"/>
        <v>12</v>
      </c>
      <c r="I486" s="150" t="s">
        <v>387</v>
      </c>
      <c r="J486" s="151">
        <v>17205</v>
      </c>
      <c r="K486" s="152">
        <v>5</v>
      </c>
    </row>
    <row r="487" spans="1:11" x14ac:dyDescent="0.3">
      <c r="A487" s="145" t="s">
        <v>1275</v>
      </c>
      <c r="B487" s="146" t="s">
        <v>378</v>
      </c>
      <c r="C487" s="145" t="s">
        <v>407</v>
      </c>
      <c r="D487" s="147">
        <v>512404764</v>
      </c>
      <c r="E487" s="148">
        <v>9193976775</v>
      </c>
      <c r="F487" s="145" t="s">
        <v>386</v>
      </c>
      <c r="G487" s="193">
        <v>37192</v>
      </c>
      <c r="H487" s="149">
        <f t="shared" ca="1" si="7"/>
        <v>14</v>
      </c>
      <c r="I487" s="150" t="s">
        <v>391</v>
      </c>
      <c r="J487" s="151">
        <v>39000</v>
      </c>
      <c r="K487" s="152">
        <v>3</v>
      </c>
    </row>
    <row r="488" spans="1:11" x14ac:dyDescent="0.3">
      <c r="A488" s="145" t="s">
        <v>1034</v>
      </c>
      <c r="B488" s="146" t="s">
        <v>1383</v>
      </c>
      <c r="C488" s="145" t="s">
        <v>402</v>
      </c>
      <c r="D488" s="147">
        <v>424800509</v>
      </c>
      <c r="E488" s="148">
        <v>2523986051</v>
      </c>
      <c r="F488" s="145" t="s">
        <v>386</v>
      </c>
      <c r="G488" s="193">
        <v>37365</v>
      </c>
      <c r="H488" s="149">
        <f t="shared" ca="1" si="7"/>
        <v>14</v>
      </c>
      <c r="I488" s="150" t="s">
        <v>387</v>
      </c>
      <c r="J488" s="151">
        <v>44220</v>
      </c>
      <c r="K488" s="152">
        <v>3</v>
      </c>
    </row>
    <row r="489" spans="1:11" x14ac:dyDescent="0.3">
      <c r="A489" s="145" t="s">
        <v>875</v>
      </c>
      <c r="B489" s="146" t="s">
        <v>1383</v>
      </c>
      <c r="C489" s="145" t="s">
        <v>399</v>
      </c>
      <c r="D489" s="147">
        <v>635767088</v>
      </c>
      <c r="E489" s="148">
        <v>2522153322</v>
      </c>
      <c r="F489" s="145" t="s">
        <v>385</v>
      </c>
      <c r="G489" s="193">
        <v>37879</v>
      </c>
      <c r="H489" s="149">
        <f t="shared" ca="1" si="7"/>
        <v>12</v>
      </c>
      <c r="I489" s="150"/>
      <c r="J489" s="151">
        <v>68510</v>
      </c>
      <c r="K489" s="152">
        <v>5</v>
      </c>
    </row>
    <row r="490" spans="1:11" x14ac:dyDescent="0.3">
      <c r="A490" s="145" t="s">
        <v>1151</v>
      </c>
      <c r="B490" s="146" t="s">
        <v>378</v>
      </c>
      <c r="C490" s="145" t="s">
        <v>405</v>
      </c>
      <c r="D490" s="147">
        <v>972791650</v>
      </c>
      <c r="E490" s="148">
        <v>2525236892</v>
      </c>
      <c r="F490" s="145" t="s">
        <v>389</v>
      </c>
      <c r="G490" s="193">
        <v>38372</v>
      </c>
      <c r="H490" s="149">
        <f t="shared" ca="1" si="7"/>
        <v>11</v>
      </c>
      <c r="I490" s="150" t="s">
        <v>387</v>
      </c>
      <c r="J490" s="151">
        <v>33810</v>
      </c>
      <c r="K490" s="152">
        <v>5</v>
      </c>
    </row>
    <row r="491" spans="1:11" x14ac:dyDescent="0.3">
      <c r="A491" s="145" t="s">
        <v>861</v>
      </c>
      <c r="B491" s="146" t="s">
        <v>1383</v>
      </c>
      <c r="C491" s="145" t="s">
        <v>399</v>
      </c>
      <c r="D491" s="147">
        <v>894030119</v>
      </c>
      <c r="E491" s="148">
        <v>2528652588</v>
      </c>
      <c r="F491" s="145" t="s">
        <v>386</v>
      </c>
      <c r="G491" s="193">
        <v>37970</v>
      </c>
      <c r="H491" s="149">
        <f t="shared" ca="1" si="7"/>
        <v>12</v>
      </c>
      <c r="I491" s="150" t="s">
        <v>390</v>
      </c>
      <c r="J491" s="151">
        <v>66010</v>
      </c>
      <c r="K491" s="152">
        <v>5</v>
      </c>
    </row>
    <row r="492" spans="1:11" x14ac:dyDescent="0.3">
      <c r="A492" s="145" t="s">
        <v>797</v>
      </c>
      <c r="B492" s="146" t="s">
        <v>1383</v>
      </c>
      <c r="C492" s="145" t="s">
        <v>1385</v>
      </c>
      <c r="D492" s="147">
        <v>694800128</v>
      </c>
      <c r="E492" s="148">
        <v>9197111802</v>
      </c>
      <c r="F492" s="145" t="s">
        <v>386</v>
      </c>
      <c r="G492" s="193">
        <v>37171</v>
      </c>
      <c r="H492" s="149">
        <f t="shared" ca="1" si="7"/>
        <v>14</v>
      </c>
      <c r="I492" s="150" t="s">
        <v>391</v>
      </c>
      <c r="J492" s="151">
        <v>61330</v>
      </c>
      <c r="K492" s="152">
        <v>1</v>
      </c>
    </row>
    <row r="493" spans="1:11" x14ac:dyDescent="0.3">
      <c r="A493" s="145" t="s">
        <v>1142</v>
      </c>
      <c r="B493" s="146" t="s">
        <v>1381</v>
      </c>
      <c r="C493" s="145" t="s">
        <v>405</v>
      </c>
      <c r="D493" s="147">
        <v>272714784</v>
      </c>
      <c r="E493" s="148">
        <v>9191162663</v>
      </c>
      <c r="F493" s="145" t="s">
        <v>392</v>
      </c>
      <c r="G493" s="193">
        <v>38613</v>
      </c>
      <c r="H493" s="149">
        <f t="shared" ca="1" si="7"/>
        <v>10</v>
      </c>
      <c r="I493" s="150"/>
      <c r="J493" s="151">
        <v>21648</v>
      </c>
      <c r="K493" s="152">
        <v>2</v>
      </c>
    </row>
    <row r="494" spans="1:11" x14ac:dyDescent="0.3">
      <c r="A494" s="145" t="s">
        <v>853</v>
      </c>
      <c r="B494" s="146" t="s">
        <v>1380</v>
      </c>
      <c r="C494" s="145" t="s">
        <v>398</v>
      </c>
      <c r="D494" s="147">
        <v>117896630</v>
      </c>
      <c r="E494" s="148">
        <v>9197173558</v>
      </c>
      <c r="F494" s="145" t="s">
        <v>385</v>
      </c>
      <c r="G494" s="193">
        <v>41165</v>
      </c>
      <c r="H494" s="149">
        <f t="shared" ca="1" si="7"/>
        <v>3</v>
      </c>
      <c r="I494" s="150" t="s">
        <v>393</v>
      </c>
      <c r="J494" s="151">
        <v>71190</v>
      </c>
      <c r="K494" s="152">
        <v>4</v>
      </c>
    </row>
    <row r="495" spans="1:11" x14ac:dyDescent="0.3">
      <c r="A495" s="145" t="s">
        <v>1195</v>
      </c>
      <c r="B495" s="146" t="s">
        <v>1381</v>
      </c>
      <c r="C495" s="145" t="s">
        <v>406</v>
      </c>
      <c r="D495" s="147">
        <v>339488599</v>
      </c>
      <c r="E495" s="148">
        <v>9191267946</v>
      </c>
      <c r="F495" s="145" t="s">
        <v>385</v>
      </c>
      <c r="G495" s="193">
        <v>38306</v>
      </c>
      <c r="H495" s="149">
        <f t="shared" ca="1" si="7"/>
        <v>11</v>
      </c>
      <c r="I495" s="150"/>
      <c r="J495" s="151">
        <v>60070</v>
      </c>
      <c r="K495" s="152">
        <v>3</v>
      </c>
    </row>
    <row r="496" spans="1:11" x14ac:dyDescent="0.3">
      <c r="A496" s="145" t="s">
        <v>1406</v>
      </c>
      <c r="B496" s="146" t="s">
        <v>1383</v>
      </c>
      <c r="C496" s="145" t="s">
        <v>408</v>
      </c>
      <c r="D496" s="147">
        <v>800685434</v>
      </c>
      <c r="E496" s="148">
        <v>2525821616</v>
      </c>
      <c r="F496" s="145" t="s">
        <v>386</v>
      </c>
      <c r="G496" s="193">
        <v>37858</v>
      </c>
      <c r="H496" s="149">
        <f t="shared" ca="1" si="7"/>
        <v>12</v>
      </c>
      <c r="I496" s="150" t="s">
        <v>388</v>
      </c>
      <c r="J496" s="151">
        <v>49930</v>
      </c>
      <c r="K496" s="152">
        <v>1</v>
      </c>
    </row>
    <row r="497" spans="1:14" x14ac:dyDescent="0.3">
      <c r="A497" s="145" t="s">
        <v>1120</v>
      </c>
      <c r="B497" s="146" t="s">
        <v>1383</v>
      </c>
      <c r="C497" s="145" t="s">
        <v>405</v>
      </c>
      <c r="D497" s="147">
        <v>842774592</v>
      </c>
      <c r="E497" s="148">
        <v>2527345539</v>
      </c>
      <c r="F497" s="145" t="s">
        <v>392</v>
      </c>
      <c r="G497" s="193">
        <v>39046</v>
      </c>
      <c r="H497" s="149">
        <f t="shared" ca="1" si="7"/>
        <v>9</v>
      </c>
      <c r="I497" s="150"/>
      <c r="J497" s="151">
        <v>33512</v>
      </c>
      <c r="K497" s="152">
        <v>4</v>
      </c>
    </row>
    <row r="498" spans="1:14" x14ac:dyDescent="0.3">
      <c r="A498" s="145" t="s">
        <v>872</v>
      </c>
      <c r="B498" s="146" t="s">
        <v>674</v>
      </c>
      <c r="C498" s="145" t="s">
        <v>399</v>
      </c>
      <c r="D498" s="147">
        <v>312019803</v>
      </c>
      <c r="E498" s="148">
        <v>9197961953</v>
      </c>
      <c r="F498" s="145" t="s">
        <v>386</v>
      </c>
      <c r="G498" s="193">
        <v>38131</v>
      </c>
      <c r="H498" s="149">
        <f t="shared" ca="1" si="7"/>
        <v>12</v>
      </c>
      <c r="I498" s="150" t="s">
        <v>391</v>
      </c>
      <c r="J498" s="151">
        <v>25310</v>
      </c>
      <c r="K498" s="152">
        <v>4</v>
      </c>
    </row>
    <row r="499" spans="1:14" x14ac:dyDescent="0.3">
      <c r="A499" s="145" t="s">
        <v>838</v>
      </c>
      <c r="B499" s="146" t="s">
        <v>674</v>
      </c>
      <c r="C499" s="145" t="s">
        <v>397</v>
      </c>
      <c r="D499" s="147">
        <v>279591317</v>
      </c>
      <c r="E499" s="148">
        <v>2522381391</v>
      </c>
      <c r="F499" s="145" t="s">
        <v>392</v>
      </c>
      <c r="G499" s="193">
        <v>37165</v>
      </c>
      <c r="H499" s="149">
        <f t="shared" ca="1" si="7"/>
        <v>14</v>
      </c>
      <c r="I499" s="150"/>
      <c r="J499" s="151">
        <v>38768</v>
      </c>
      <c r="K499" s="152">
        <v>4</v>
      </c>
    </row>
    <row r="500" spans="1:14" x14ac:dyDescent="0.3">
      <c r="A500" s="145" t="s">
        <v>937</v>
      </c>
      <c r="B500" s="146" t="s">
        <v>1380</v>
      </c>
      <c r="C500" s="145" t="s">
        <v>399</v>
      </c>
      <c r="D500" s="147">
        <v>311883362</v>
      </c>
      <c r="E500" s="148">
        <v>2526505454</v>
      </c>
      <c r="F500" s="145" t="s">
        <v>385</v>
      </c>
      <c r="G500" s="193">
        <v>38228</v>
      </c>
      <c r="H500" s="149">
        <f t="shared" ca="1" si="7"/>
        <v>11</v>
      </c>
      <c r="I500" s="150"/>
      <c r="J500" s="151">
        <v>52770</v>
      </c>
      <c r="K500" s="152">
        <v>2</v>
      </c>
    </row>
    <row r="501" spans="1:14" x14ac:dyDescent="0.3">
      <c r="A501" s="145" t="s">
        <v>1127</v>
      </c>
      <c r="B501" s="146" t="s">
        <v>1381</v>
      </c>
      <c r="C501" s="145" t="s">
        <v>405</v>
      </c>
      <c r="D501" s="147">
        <v>972086665</v>
      </c>
      <c r="E501" s="148">
        <v>2526007063</v>
      </c>
      <c r="F501" s="145" t="s">
        <v>386</v>
      </c>
      <c r="G501" s="193">
        <v>39129</v>
      </c>
      <c r="H501" s="149">
        <f t="shared" ca="1" si="7"/>
        <v>9</v>
      </c>
      <c r="I501" s="150" t="s">
        <v>391</v>
      </c>
      <c r="J501" s="151">
        <v>86200</v>
      </c>
      <c r="K501" s="152">
        <v>3</v>
      </c>
    </row>
    <row r="502" spans="1:14" x14ac:dyDescent="0.3">
      <c r="A502" s="145" t="s">
        <v>686</v>
      </c>
      <c r="B502" s="146" t="s">
        <v>1383</v>
      </c>
      <c r="C502" s="145" t="s">
        <v>1382</v>
      </c>
      <c r="D502" s="147">
        <v>542051793</v>
      </c>
      <c r="E502" s="148">
        <v>2527317354</v>
      </c>
      <c r="F502" s="145" t="s">
        <v>386</v>
      </c>
      <c r="G502" s="193">
        <v>37162</v>
      </c>
      <c r="H502" s="149">
        <f t="shared" ca="1" si="7"/>
        <v>14</v>
      </c>
      <c r="I502" s="150" t="s">
        <v>387</v>
      </c>
      <c r="J502" s="151">
        <v>75150</v>
      </c>
      <c r="K502" s="152">
        <v>1</v>
      </c>
    </row>
    <row r="503" spans="1:14" x14ac:dyDescent="0.3">
      <c r="A503" s="145" t="s">
        <v>867</v>
      </c>
      <c r="B503" s="146" t="s">
        <v>1381</v>
      </c>
      <c r="C503" s="145" t="s">
        <v>399</v>
      </c>
      <c r="D503" s="147">
        <v>213584397</v>
      </c>
      <c r="E503" s="148">
        <v>2524138160</v>
      </c>
      <c r="F503" s="145" t="s">
        <v>386</v>
      </c>
      <c r="G503" s="193">
        <v>38233</v>
      </c>
      <c r="H503" s="149">
        <f t="shared" ca="1" si="7"/>
        <v>11</v>
      </c>
      <c r="I503" s="150" t="s">
        <v>391</v>
      </c>
      <c r="J503" s="151">
        <v>62750</v>
      </c>
      <c r="K503" s="152">
        <v>3</v>
      </c>
    </row>
    <row r="504" spans="1:14" x14ac:dyDescent="0.3">
      <c r="A504" s="145" t="s">
        <v>762</v>
      </c>
      <c r="B504" s="146" t="s">
        <v>378</v>
      </c>
      <c r="C504" s="145" t="s">
        <v>395</v>
      </c>
      <c r="D504" s="147">
        <v>822974734</v>
      </c>
      <c r="E504" s="148">
        <v>2524924736</v>
      </c>
      <c r="F504" s="145" t="s">
        <v>392</v>
      </c>
      <c r="G504" s="193">
        <v>37389</v>
      </c>
      <c r="H504" s="149">
        <f t="shared" ca="1" si="7"/>
        <v>14</v>
      </c>
      <c r="I504" s="150"/>
      <c r="J504" s="151">
        <v>33056</v>
      </c>
      <c r="K504" s="152">
        <v>5</v>
      </c>
    </row>
    <row r="505" spans="1:14" x14ac:dyDescent="0.3">
      <c r="A505" s="145" t="s">
        <v>735</v>
      </c>
      <c r="B505" s="146" t="s">
        <v>1383</v>
      </c>
      <c r="C505" s="145" t="s">
        <v>395</v>
      </c>
      <c r="D505" s="147">
        <v>334574480</v>
      </c>
      <c r="E505" s="148">
        <v>2525165289</v>
      </c>
      <c r="F505" s="145" t="s">
        <v>386</v>
      </c>
      <c r="G505" s="193">
        <v>37408</v>
      </c>
      <c r="H505" s="149">
        <f t="shared" ca="1" si="7"/>
        <v>13</v>
      </c>
      <c r="I505" s="150" t="s">
        <v>391</v>
      </c>
      <c r="J505" s="151">
        <v>32100</v>
      </c>
      <c r="K505" s="152">
        <v>1</v>
      </c>
      <c r="N505" s="153"/>
    </row>
    <row r="506" spans="1:14" x14ac:dyDescent="0.3">
      <c r="A506" s="145" t="s">
        <v>1398</v>
      </c>
      <c r="B506" s="146" t="s">
        <v>1383</v>
      </c>
      <c r="C506" s="145" t="s">
        <v>408</v>
      </c>
      <c r="D506" s="147">
        <v>212558012</v>
      </c>
      <c r="E506" s="148">
        <v>2526860208</v>
      </c>
      <c r="F506" s="145" t="s">
        <v>386</v>
      </c>
      <c r="G506" s="193">
        <v>37869</v>
      </c>
      <c r="H506" s="149">
        <f t="shared" ca="1" si="7"/>
        <v>12</v>
      </c>
      <c r="I506" s="150" t="s">
        <v>387</v>
      </c>
      <c r="J506" s="151">
        <v>63060</v>
      </c>
      <c r="K506" s="152">
        <v>4</v>
      </c>
    </row>
    <row r="507" spans="1:14" x14ac:dyDescent="0.3">
      <c r="A507" s="145" t="s">
        <v>1165</v>
      </c>
      <c r="B507" s="146" t="s">
        <v>1383</v>
      </c>
      <c r="C507" s="145" t="s">
        <v>406</v>
      </c>
      <c r="D507" s="147">
        <v>160662505</v>
      </c>
      <c r="E507" s="148">
        <v>2526427045</v>
      </c>
      <c r="F507" s="145" t="s">
        <v>385</v>
      </c>
      <c r="G507" s="193">
        <v>38428</v>
      </c>
      <c r="H507" s="149">
        <f t="shared" ca="1" si="7"/>
        <v>11</v>
      </c>
      <c r="I507" s="150"/>
      <c r="J507" s="151">
        <v>61580</v>
      </c>
      <c r="K507" s="152">
        <v>3</v>
      </c>
    </row>
    <row r="508" spans="1:14" x14ac:dyDescent="0.3">
      <c r="A508" s="145" t="s">
        <v>705</v>
      </c>
      <c r="B508" s="146" t="s">
        <v>378</v>
      </c>
      <c r="C508" s="145" t="s">
        <v>1384</v>
      </c>
      <c r="D508" s="147">
        <v>796079833</v>
      </c>
      <c r="E508" s="148">
        <v>2525327906</v>
      </c>
      <c r="F508" s="145" t="s">
        <v>389</v>
      </c>
      <c r="G508" s="193">
        <v>36466</v>
      </c>
      <c r="H508" s="149">
        <f t="shared" ca="1" si="7"/>
        <v>16</v>
      </c>
      <c r="I508" s="150" t="s">
        <v>387</v>
      </c>
      <c r="J508" s="151">
        <v>11025</v>
      </c>
      <c r="K508" s="152">
        <v>1</v>
      </c>
    </row>
    <row r="509" spans="1:14" x14ac:dyDescent="0.3">
      <c r="A509" s="145" t="s">
        <v>1325</v>
      </c>
      <c r="B509" s="146" t="s">
        <v>1380</v>
      </c>
      <c r="C509" s="145" t="s">
        <v>408</v>
      </c>
      <c r="D509" s="147">
        <v>759471070</v>
      </c>
      <c r="E509" s="148">
        <v>2525402828</v>
      </c>
      <c r="F509" s="145" t="s">
        <v>386</v>
      </c>
      <c r="G509" s="193">
        <v>37911</v>
      </c>
      <c r="H509" s="149">
        <f t="shared" ca="1" si="7"/>
        <v>12</v>
      </c>
      <c r="I509" s="150" t="s">
        <v>391</v>
      </c>
      <c r="J509" s="151">
        <v>78710</v>
      </c>
      <c r="K509" s="152">
        <v>2</v>
      </c>
    </row>
    <row r="510" spans="1:14" x14ac:dyDescent="0.3">
      <c r="A510" s="145" t="s">
        <v>1261</v>
      </c>
      <c r="B510" s="146" t="s">
        <v>1383</v>
      </c>
      <c r="C510" s="145" t="s">
        <v>407</v>
      </c>
      <c r="D510" s="147">
        <v>708082156</v>
      </c>
      <c r="E510" s="148">
        <v>9194919822</v>
      </c>
      <c r="F510" s="145" t="s">
        <v>386</v>
      </c>
      <c r="G510" s="193">
        <v>37214</v>
      </c>
      <c r="H510" s="149">
        <f t="shared" ca="1" si="7"/>
        <v>14</v>
      </c>
      <c r="I510" s="150" t="s">
        <v>387</v>
      </c>
      <c r="J510" s="151">
        <v>69200</v>
      </c>
      <c r="K510" s="152">
        <v>4</v>
      </c>
    </row>
    <row r="511" spans="1:14" x14ac:dyDescent="0.3">
      <c r="A511" s="145" t="s">
        <v>903</v>
      </c>
      <c r="B511" s="146" t="s">
        <v>1383</v>
      </c>
      <c r="C511" s="145" t="s">
        <v>399</v>
      </c>
      <c r="D511" s="147">
        <v>337943008</v>
      </c>
      <c r="E511" s="148">
        <v>2521257896</v>
      </c>
      <c r="F511" s="145" t="s">
        <v>386</v>
      </c>
      <c r="G511" s="193">
        <v>38296</v>
      </c>
      <c r="H511" s="149">
        <f t="shared" ca="1" si="7"/>
        <v>11</v>
      </c>
      <c r="I511" s="150" t="s">
        <v>387</v>
      </c>
      <c r="J511" s="151">
        <v>28970</v>
      </c>
      <c r="K511" s="152">
        <v>3</v>
      </c>
    </row>
    <row r="512" spans="1:14" x14ac:dyDescent="0.3">
      <c r="A512" s="145" t="s">
        <v>1270</v>
      </c>
      <c r="B512" s="146" t="s">
        <v>378</v>
      </c>
      <c r="C512" s="145" t="s">
        <v>407</v>
      </c>
      <c r="D512" s="147">
        <v>288741910</v>
      </c>
      <c r="E512" s="148">
        <v>2522842668</v>
      </c>
      <c r="F512" s="145" t="s">
        <v>386</v>
      </c>
      <c r="G512" s="193">
        <v>37262</v>
      </c>
      <c r="H512" s="149">
        <f t="shared" ca="1" si="7"/>
        <v>14</v>
      </c>
      <c r="I512" s="150" t="s">
        <v>391</v>
      </c>
      <c r="J512" s="151">
        <v>67020</v>
      </c>
      <c r="K512" s="152">
        <v>1</v>
      </c>
    </row>
    <row r="513" spans="1:14" x14ac:dyDescent="0.3">
      <c r="A513" s="145" t="s">
        <v>923</v>
      </c>
      <c r="B513" s="146" t="s">
        <v>1381</v>
      </c>
      <c r="C513" s="145" t="s">
        <v>399</v>
      </c>
      <c r="D513" s="147">
        <v>512405919</v>
      </c>
      <c r="E513" s="148">
        <v>9195858234</v>
      </c>
      <c r="F513" s="145" t="s">
        <v>386</v>
      </c>
      <c r="G513" s="193">
        <v>38338</v>
      </c>
      <c r="H513" s="149">
        <f t="shared" ca="1" si="7"/>
        <v>11</v>
      </c>
      <c r="I513" s="150" t="s">
        <v>393</v>
      </c>
      <c r="J513" s="151">
        <v>64130</v>
      </c>
      <c r="K513" s="152">
        <v>1</v>
      </c>
    </row>
    <row r="514" spans="1:14" x14ac:dyDescent="0.3">
      <c r="A514" s="145" t="s">
        <v>817</v>
      </c>
      <c r="B514" s="146" t="s">
        <v>674</v>
      </c>
      <c r="C514" s="145" t="s">
        <v>397</v>
      </c>
      <c r="D514" s="147">
        <v>525507320</v>
      </c>
      <c r="E514" s="148">
        <v>2523938131</v>
      </c>
      <c r="F514" s="145" t="s">
        <v>386</v>
      </c>
      <c r="G514" s="193">
        <v>37316</v>
      </c>
      <c r="H514" s="149">
        <f t="shared" ref="H514:H577" ca="1" si="8">DATEDIF(G514,TODAY(),"Y")</f>
        <v>14</v>
      </c>
      <c r="I514" s="150" t="s">
        <v>388</v>
      </c>
      <c r="J514" s="151">
        <v>39680</v>
      </c>
      <c r="K514" s="152">
        <v>5</v>
      </c>
    </row>
    <row r="515" spans="1:14" x14ac:dyDescent="0.3">
      <c r="A515" s="145" t="s">
        <v>1242</v>
      </c>
      <c r="B515" s="146" t="s">
        <v>1381</v>
      </c>
      <c r="C515" s="145" t="s">
        <v>407</v>
      </c>
      <c r="D515" s="147">
        <v>548704405</v>
      </c>
      <c r="E515" s="148">
        <v>2526458440</v>
      </c>
      <c r="F515" s="145" t="s">
        <v>385</v>
      </c>
      <c r="G515" s="193">
        <v>37308</v>
      </c>
      <c r="H515" s="149">
        <f t="shared" ca="1" si="8"/>
        <v>14</v>
      </c>
      <c r="I515" s="150"/>
      <c r="J515" s="151">
        <v>60800</v>
      </c>
      <c r="K515" s="152">
        <v>4</v>
      </c>
    </row>
    <row r="516" spans="1:14" x14ac:dyDescent="0.3">
      <c r="A516" s="145" t="s">
        <v>904</v>
      </c>
      <c r="B516" s="146" t="s">
        <v>1381</v>
      </c>
      <c r="C516" s="145" t="s">
        <v>399</v>
      </c>
      <c r="D516" s="147">
        <v>468053610</v>
      </c>
      <c r="E516" s="148">
        <v>2525344270</v>
      </c>
      <c r="F516" s="145" t="s">
        <v>386</v>
      </c>
      <c r="G516" s="193">
        <v>38411</v>
      </c>
      <c r="H516" s="149">
        <f t="shared" ca="1" si="8"/>
        <v>11</v>
      </c>
      <c r="I516" s="150" t="s">
        <v>391</v>
      </c>
      <c r="J516" s="151">
        <v>69080</v>
      </c>
      <c r="K516" s="152">
        <v>3</v>
      </c>
    </row>
    <row r="517" spans="1:14" x14ac:dyDescent="0.3">
      <c r="A517" s="145" t="s">
        <v>779</v>
      </c>
      <c r="B517" s="146" t="s">
        <v>1383</v>
      </c>
      <c r="C517" s="145" t="s">
        <v>2310</v>
      </c>
      <c r="D517" s="147">
        <v>495042805</v>
      </c>
      <c r="E517" s="148">
        <v>9197146686</v>
      </c>
      <c r="F517" s="145" t="s">
        <v>385</v>
      </c>
      <c r="G517" s="193">
        <v>41155</v>
      </c>
      <c r="H517" s="149">
        <f t="shared" ca="1" si="8"/>
        <v>3</v>
      </c>
      <c r="I517" s="150"/>
      <c r="J517" s="151">
        <v>59350</v>
      </c>
      <c r="K517" s="152">
        <v>5</v>
      </c>
    </row>
    <row r="518" spans="1:14" x14ac:dyDescent="0.3">
      <c r="A518" s="145" t="s">
        <v>839</v>
      </c>
      <c r="B518" s="146" t="s">
        <v>378</v>
      </c>
      <c r="C518" s="145" t="s">
        <v>397</v>
      </c>
      <c r="D518" s="147">
        <v>429283827</v>
      </c>
      <c r="E518" s="148">
        <v>9195508095</v>
      </c>
      <c r="F518" s="145" t="s">
        <v>386</v>
      </c>
      <c r="G518" s="193">
        <v>37545</v>
      </c>
      <c r="H518" s="149">
        <f t="shared" ca="1" si="8"/>
        <v>13</v>
      </c>
      <c r="I518" s="150" t="s">
        <v>391</v>
      </c>
      <c r="J518" s="151">
        <v>71380</v>
      </c>
      <c r="K518" s="152">
        <v>2</v>
      </c>
    </row>
    <row r="519" spans="1:14" x14ac:dyDescent="0.3">
      <c r="A519" s="145" t="s">
        <v>794</v>
      </c>
      <c r="B519" s="146" t="s">
        <v>1505</v>
      </c>
      <c r="C519" s="145" t="s">
        <v>1385</v>
      </c>
      <c r="D519" s="147">
        <v>707882019</v>
      </c>
      <c r="E519" s="148">
        <v>2523373445</v>
      </c>
      <c r="F519" s="145" t="s">
        <v>385</v>
      </c>
      <c r="G519" s="193">
        <v>37244</v>
      </c>
      <c r="H519" s="149">
        <f t="shared" ca="1" si="8"/>
        <v>14</v>
      </c>
      <c r="I519" s="150"/>
      <c r="J519" s="151">
        <v>86970</v>
      </c>
      <c r="K519" s="152">
        <v>4</v>
      </c>
    </row>
    <row r="520" spans="1:14" x14ac:dyDescent="0.3">
      <c r="A520" s="145" t="s">
        <v>1029</v>
      </c>
      <c r="B520" s="146" t="s">
        <v>378</v>
      </c>
      <c r="C520" s="145" t="s">
        <v>401</v>
      </c>
      <c r="D520" s="147">
        <v>620072502</v>
      </c>
      <c r="E520" s="148">
        <v>9191264013</v>
      </c>
      <c r="F520" s="145" t="s">
        <v>386</v>
      </c>
      <c r="G520" s="193">
        <v>39940</v>
      </c>
      <c r="H520" s="149">
        <f t="shared" ca="1" si="8"/>
        <v>7</v>
      </c>
      <c r="I520" s="150" t="s">
        <v>388</v>
      </c>
      <c r="J520" s="151">
        <v>71400</v>
      </c>
      <c r="K520" s="152">
        <v>4</v>
      </c>
    </row>
    <row r="521" spans="1:14" x14ac:dyDescent="0.3">
      <c r="A521" s="145" t="s">
        <v>2577</v>
      </c>
      <c r="B521" s="146" t="s">
        <v>1383</v>
      </c>
      <c r="C521" s="145" t="s">
        <v>395</v>
      </c>
      <c r="D521" s="147">
        <v>856215418</v>
      </c>
      <c r="E521" s="148">
        <v>2526168483</v>
      </c>
      <c r="F521" s="145" t="s">
        <v>392</v>
      </c>
      <c r="G521" s="193">
        <v>37504</v>
      </c>
      <c r="H521" s="149">
        <f t="shared" ca="1" si="8"/>
        <v>13</v>
      </c>
      <c r="I521" s="150"/>
      <c r="J521" s="151">
        <v>30080</v>
      </c>
      <c r="K521" s="152">
        <v>3</v>
      </c>
    </row>
    <row r="522" spans="1:14" x14ac:dyDescent="0.3">
      <c r="A522" s="145" t="s">
        <v>1278</v>
      </c>
      <c r="B522" s="146" t="s">
        <v>1383</v>
      </c>
      <c r="C522" s="145" t="s">
        <v>407</v>
      </c>
      <c r="D522" s="147">
        <v>489667166</v>
      </c>
      <c r="E522" s="148">
        <v>2522238881</v>
      </c>
      <c r="F522" s="145" t="s">
        <v>386</v>
      </c>
      <c r="G522" s="193">
        <v>37309</v>
      </c>
      <c r="H522" s="149">
        <f t="shared" ca="1" si="8"/>
        <v>14</v>
      </c>
      <c r="I522" s="150" t="s">
        <v>390</v>
      </c>
      <c r="J522" s="151">
        <v>45880</v>
      </c>
      <c r="K522" s="152">
        <v>5</v>
      </c>
    </row>
    <row r="523" spans="1:14" x14ac:dyDescent="0.3">
      <c r="A523" s="145" t="s">
        <v>729</v>
      </c>
      <c r="B523" s="146" t="s">
        <v>1505</v>
      </c>
      <c r="C523" s="145" t="s">
        <v>395</v>
      </c>
      <c r="D523" s="147">
        <v>867671341</v>
      </c>
      <c r="E523" s="148">
        <v>2528317543</v>
      </c>
      <c r="F523" s="145" t="s">
        <v>389</v>
      </c>
      <c r="G523" s="193">
        <v>37798</v>
      </c>
      <c r="H523" s="149">
        <f t="shared" ca="1" si="8"/>
        <v>12</v>
      </c>
      <c r="I523" s="150" t="s">
        <v>387</v>
      </c>
      <c r="J523" s="151">
        <v>35280</v>
      </c>
      <c r="K523" s="152">
        <v>3</v>
      </c>
    </row>
    <row r="524" spans="1:14" x14ac:dyDescent="0.3">
      <c r="A524" s="145" t="s">
        <v>708</v>
      </c>
      <c r="B524" s="146" t="s">
        <v>1383</v>
      </c>
      <c r="C524" s="145" t="s">
        <v>394</v>
      </c>
      <c r="D524" s="147">
        <v>534034571</v>
      </c>
      <c r="E524" s="148">
        <v>2526169135</v>
      </c>
      <c r="F524" s="145" t="s">
        <v>389</v>
      </c>
      <c r="G524" s="193">
        <v>40319</v>
      </c>
      <c r="H524" s="149">
        <f t="shared" ca="1" si="8"/>
        <v>6</v>
      </c>
      <c r="I524" s="150" t="s">
        <v>393</v>
      </c>
      <c r="J524" s="151">
        <v>46095</v>
      </c>
      <c r="K524" s="152">
        <v>3</v>
      </c>
      <c r="M524" s="155"/>
      <c r="N524" s="153"/>
    </row>
    <row r="525" spans="1:14" x14ac:dyDescent="0.3">
      <c r="A525" s="145" t="s">
        <v>714</v>
      </c>
      <c r="B525" s="146" t="s">
        <v>1383</v>
      </c>
      <c r="C525" s="145" t="s">
        <v>395</v>
      </c>
      <c r="D525" s="147">
        <v>411058865</v>
      </c>
      <c r="E525" s="148">
        <v>2523883919</v>
      </c>
      <c r="F525" s="145" t="s">
        <v>386</v>
      </c>
      <c r="G525" s="193">
        <v>37910</v>
      </c>
      <c r="H525" s="149">
        <f t="shared" ca="1" si="8"/>
        <v>12</v>
      </c>
      <c r="I525" s="150" t="s">
        <v>387</v>
      </c>
      <c r="J525" s="151">
        <v>27180</v>
      </c>
      <c r="K525" s="152">
        <v>4</v>
      </c>
    </row>
    <row r="526" spans="1:14" x14ac:dyDescent="0.3">
      <c r="A526" s="145" t="s">
        <v>2581</v>
      </c>
      <c r="B526" s="146" t="s">
        <v>1380</v>
      </c>
      <c r="C526" s="145" t="s">
        <v>2311</v>
      </c>
      <c r="D526" s="147">
        <v>383616821</v>
      </c>
      <c r="E526" s="148">
        <v>2524989537</v>
      </c>
      <c r="F526" s="145" t="s">
        <v>386</v>
      </c>
      <c r="G526" s="193">
        <v>41286</v>
      </c>
      <c r="H526" s="149">
        <f t="shared" ca="1" si="8"/>
        <v>3</v>
      </c>
      <c r="I526" s="150" t="s">
        <v>387</v>
      </c>
      <c r="J526" s="151">
        <v>46680</v>
      </c>
      <c r="K526" s="152">
        <v>1</v>
      </c>
      <c r="M526" s="154"/>
      <c r="N526" s="153"/>
    </row>
    <row r="527" spans="1:14" x14ac:dyDescent="0.3">
      <c r="A527" s="145" t="s">
        <v>1038</v>
      </c>
      <c r="B527" s="146" t="s">
        <v>378</v>
      </c>
      <c r="C527" s="145" t="s">
        <v>402</v>
      </c>
      <c r="D527" s="147">
        <v>422929693</v>
      </c>
      <c r="E527" s="148">
        <v>9191487375</v>
      </c>
      <c r="F527" s="145" t="s">
        <v>386</v>
      </c>
      <c r="G527" s="193">
        <v>37564</v>
      </c>
      <c r="H527" s="149">
        <f t="shared" ca="1" si="8"/>
        <v>13</v>
      </c>
      <c r="I527" s="150" t="s">
        <v>391</v>
      </c>
      <c r="J527" s="151">
        <v>52490</v>
      </c>
      <c r="K527" s="152">
        <v>4</v>
      </c>
    </row>
    <row r="528" spans="1:14" x14ac:dyDescent="0.3">
      <c r="A528" s="145" t="s">
        <v>1153</v>
      </c>
      <c r="B528" s="146" t="s">
        <v>1383</v>
      </c>
      <c r="C528" s="145" t="s">
        <v>406</v>
      </c>
      <c r="D528" s="147">
        <v>569882669</v>
      </c>
      <c r="E528" s="148">
        <v>2523122083</v>
      </c>
      <c r="F528" s="145" t="s">
        <v>386</v>
      </c>
      <c r="G528" s="193">
        <v>38470</v>
      </c>
      <c r="H528" s="149">
        <f t="shared" ca="1" si="8"/>
        <v>11</v>
      </c>
      <c r="I528" s="150" t="s">
        <v>390</v>
      </c>
      <c r="J528" s="151">
        <v>45100</v>
      </c>
      <c r="K528" s="152">
        <v>2</v>
      </c>
    </row>
    <row r="529" spans="1:14" x14ac:dyDescent="0.3">
      <c r="A529" s="145" t="s">
        <v>1281</v>
      </c>
      <c r="B529" s="146" t="s">
        <v>1383</v>
      </c>
      <c r="C529" s="145" t="s">
        <v>407</v>
      </c>
      <c r="D529" s="147">
        <v>393973492</v>
      </c>
      <c r="E529" s="148">
        <v>2522869792</v>
      </c>
      <c r="F529" s="145" t="s">
        <v>389</v>
      </c>
      <c r="G529" s="193">
        <v>37325</v>
      </c>
      <c r="H529" s="149">
        <f t="shared" ca="1" si="8"/>
        <v>14</v>
      </c>
      <c r="I529" s="150" t="s">
        <v>388</v>
      </c>
      <c r="J529" s="151">
        <v>47350</v>
      </c>
      <c r="K529" s="152">
        <v>1</v>
      </c>
    </row>
    <row r="530" spans="1:14" x14ac:dyDescent="0.3">
      <c r="A530" s="145" t="s">
        <v>1106</v>
      </c>
      <c r="B530" s="146" t="s">
        <v>378</v>
      </c>
      <c r="C530" s="145" t="s">
        <v>404</v>
      </c>
      <c r="D530" s="147">
        <v>252582122</v>
      </c>
      <c r="E530" s="148">
        <v>9197764351</v>
      </c>
      <c r="F530" s="145" t="s">
        <v>385</v>
      </c>
      <c r="G530" s="193">
        <v>36353</v>
      </c>
      <c r="H530" s="149">
        <f t="shared" ca="1" si="8"/>
        <v>16</v>
      </c>
      <c r="I530" s="150"/>
      <c r="J530" s="151">
        <v>25120</v>
      </c>
      <c r="K530" s="152">
        <v>2</v>
      </c>
    </row>
    <row r="531" spans="1:14" x14ac:dyDescent="0.3">
      <c r="A531" s="145" t="s">
        <v>1156</v>
      </c>
      <c r="B531" s="146" t="s">
        <v>1383</v>
      </c>
      <c r="C531" s="145" t="s">
        <v>406</v>
      </c>
      <c r="D531" s="147">
        <v>945160038</v>
      </c>
      <c r="E531" s="148">
        <v>2527909707</v>
      </c>
      <c r="F531" s="145" t="s">
        <v>386</v>
      </c>
      <c r="G531" s="193">
        <v>38603</v>
      </c>
      <c r="H531" s="149">
        <f t="shared" ca="1" si="8"/>
        <v>10</v>
      </c>
      <c r="I531" s="150" t="s">
        <v>390</v>
      </c>
      <c r="J531" s="151">
        <v>23560</v>
      </c>
      <c r="K531" s="152">
        <v>3</v>
      </c>
    </row>
    <row r="532" spans="1:14" x14ac:dyDescent="0.3">
      <c r="A532" s="145" t="s">
        <v>899</v>
      </c>
      <c r="B532" s="146" t="s">
        <v>378</v>
      </c>
      <c r="C532" s="145" t="s">
        <v>399</v>
      </c>
      <c r="D532" s="147">
        <v>488831244</v>
      </c>
      <c r="E532" s="148">
        <v>9198979762</v>
      </c>
      <c r="F532" s="145" t="s">
        <v>389</v>
      </c>
      <c r="G532" s="193">
        <v>38522</v>
      </c>
      <c r="H532" s="149">
        <f t="shared" ca="1" si="8"/>
        <v>10</v>
      </c>
      <c r="I532" s="150" t="s">
        <v>387</v>
      </c>
      <c r="J532" s="151">
        <v>24460</v>
      </c>
      <c r="K532" s="152">
        <v>1</v>
      </c>
    </row>
    <row r="533" spans="1:14" x14ac:dyDescent="0.3">
      <c r="A533" s="145" t="s">
        <v>919</v>
      </c>
      <c r="B533" s="146" t="s">
        <v>1383</v>
      </c>
      <c r="C533" s="145" t="s">
        <v>399</v>
      </c>
      <c r="D533" s="147">
        <v>948480407</v>
      </c>
      <c r="E533" s="148">
        <v>9191449596</v>
      </c>
      <c r="F533" s="145" t="s">
        <v>385</v>
      </c>
      <c r="G533" s="193">
        <v>38536</v>
      </c>
      <c r="H533" s="149">
        <f t="shared" ca="1" si="8"/>
        <v>10</v>
      </c>
      <c r="I533" s="150"/>
      <c r="J533" s="151">
        <v>61370</v>
      </c>
      <c r="K533" s="152">
        <v>3</v>
      </c>
    </row>
    <row r="534" spans="1:14" x14ac:dyDescent="0.3">
      <c r="A534" s="145" t="s">
        <v>743</v>
      </c>
      <c r="B534" s="146" t="s">
        <v>1383</v>
      </c>
      <c r="C534" s="145" t="s">
        <v>395</v>
      </c>
      <c r="D534" s="147">
        <v>349979288</v>
      </c>
      <c r="E534" s="148">
        <v>9194629972</v>
      </c>
      <c r="F534" s="145" t="s">
        <v>386</v>
      </c>
      <c r="G534" s="193">
        <v>37920</v>
      </c>
      <c r="H534" s="149">
        <f t="shared" ca="1" si="8"/>
        <v>12</v>
      </c>
      <c r="I534" s="150" t="s">
        <v>391</v>
      </c>
      <c r="J534" s="151">
        <v>28650</v>
      </c>
      <c r="K534" s="152">
        <v>4</v>
      </c>
    </row>
    <row r="535" spans="1:14" x14ac:dyDescent="0.3">
      <c r="A535" s="145" t="s">
        <v>1145</v>
      </c>
      <c r="B535" s="146" t="s">
        <v>1383</v>
      </c>
      <c r="C535" s="145" t="s">
        <v>405</v>
      </c>
      <c r="D535" s="147">
        <v>365499498</v>
      </c>
      <c r="E535" s="148">
        <v>2523575849</v>
      </c>
      <c r="F535" s="145" t="s">
        <v>386</v>
      </c>
      <c r="G535" s="193">
        <v>39709</v>
      </c>
      <c r="H535" s="149">
        <f t="shared" ca="1" si="8"/>
        <v>7</v>
      </c>
      <c r="I535" s="150" t="s">
        <v>387</v>
      </c>
      <c r="J535" s="151">
        <v>47060</v>
      </c>
      <c r="K535" s="152">
        <v>4</v>
      </c>
    </row>
    <row r="536" spans="1:14" x14ac:dyDescent="0.3">
      <c r="A536" s="145" t="s">
        <v>914</v>
      </c>
      <c r="B536" s="146" t="s">
        <v>1383</v>
      </c>
      <c r="C536" s="145" t="s">
        <v>1386</v>
      </c>
      <c r="D536" s="147">
        <v>219740602</v>
      </c>
      <c r="E536" s="148">
        <v>9197429525</v>
      </c>
      <c r="F536" s="145" t="s">
        <v>389</v>
      </c>
      <c r="G536" s="193">
        <v>34251</v>
      </c>
      <c r="H536" s="149">
        <f t="shared" ca="1" si="8"/>
        <v>22</v>
      </c>
      <c r="I536" s="150" t="s">
        <v>388</v>
      </c>
      <c r="J536" s="151">
        <v>16015</v>
      </c>
      <c r="K536" s="152">
        <v>3</v>
      </c>
    </row>
    <row r="537" spans="1:14" x14ac:dyDescent="0.3">
      <c r="A537" s="145" t="s">
        <v>1157</v>
      </c>
      <c r="B537" s="146" t="s">
        <v>674</v>
      </c>
      <c r="C537" s="145" t="s">
        <v>406</v>
      </c>
      <c r="D537" s="147">
        <v>886332647</v>
      </c>
      <c r="E537" s="148">
        <v>2526698101</v>
      </c>
      <c r="F537" s="145" t="s">
        <v>386</v>
      </c>
      <c r="G537" s="193">
        <v>38750</v>
      </c>
      <c r="H537" s="149">
        <f t="shared" ca="1" si="8"/>
        <v>10</v>
      </c>
      <c r="I537" s="150" t="s">
        <v>390</v>
      </c>
      <c r="J537" s="151">
        <v>76910</v>
      </c>
      <c r="K537" s="152">
        <v>2</v>
      </c>
    </row>
    <row r="538" spans="1:14" x14ac:dyDescent="0.3">
      <c r="A538" s="145" t="s">
        <v>1377</v>
      </c>
      <c r="B538" s="146" t="s">
        <v>1505</v>
      </c>
      <c r="C538" s="145" t="s">
        <v>408</v>
      </c>
      <c r="D538" s="147">
        <v>592709648</v>
      </c>
      <c r="E538" s="148">
        <v>9191797370</v>
      </c>
      <c r="F538" s="145" t="s">
        <v>385</v>
      </c>
      <c r="G538" s="193">
        <v>37967</v>
      </c>
      <c r="H538" s="149">
        <f t="shared" ca="1" si="8"/>
        <v>12</v>
      </c>
      <c r="I538" s="150"/>
      <c r="J538" s="151">
        <v>77136</v>
      </c>
      <c r="K538" s="152">
        <v>5</v>
      </c>
    </row>
    <row r="539" spans="1:14" x14ac:dyDescent="0.3">
      <c r="A539" s="145" t="s">
        <v>783</v>
      </c>
      <c r="B539" s="146" t="s">
        <v>1381</v>
      </c>
      <c r="C539" s="145" t="s">
        <v>1385</v>
      </c>
      <c r="D539" s="147">
        <v>907491320</v>
      </c>
      <c r="E539" s="148">
        <v>2525724528</v>
      </c>
      <c r="F539" s="145" t="s">
        <v>389</v>
      </c>
      <c r="G539" s="193">
        <v>37259</v>
      </c>
      <c r="H539" s="149">
        <f t="shared" ca="1" si="8"/>
        <v>14</v>
      </c>
      <c r="I539" s="150" t="s">
        <v>388</v>
      </c>
      <c r="J539" s="151">
        <v>42905</v>
      </c>
      <c r="K539" s="152">
        <v>1</v>
      </c>
    </row>
    <row r="540" spans="1:14" x14ac:dyDescent="0.3">
      <c r="A540" s="145" t="s">
        <v>2578</v>
      </c>
      <c r="B540" s="146" t="s">
        <v>1381</v>
      </c>
      <c r="C540" s="145" t="s">
        <v>2309</v>
      </c>
      <c r="D540" s="147">
        <v>651995963</v>
      </c>
      <c r="E540" s="148">
        <v>9194944945</v>
      </c>
      <c r="F540" s="145" t="s">
        <v>392</v>
      </c>
      <c r="G540" s="193">
        <v>41215</v>
      </c>
      <c r="H540" s="149">
        <f t="shared" ca="1" si="8"/>
        <v>3</v>
      </c>
      <c r="I540" s="150"/>
      <c r="J540" s="151">
        <v>27484</v>
      </c>
      <c r="K540" s="152">
        <v>4</v>
      </c>
      <c r="M540" s="155"/>
      <c r="N540" s="153"/>
    </row>
    <row r="541" spans="1:14" x14ac:dyDescent="0.3">
      <c r="A541" s="145" t="s">
        <v>1353</v>
      </c>
      <c r="B541" s="146" t="s">
        <v>1381</v>
      </c>
      <c r="C541" s="145" t="s">
        <v>408</v>
      </c>
      <c r="D541" s="147">
        <v>916944119</v>
      </c>
      <c r="E541" s="148">
        <v>2524907564</v>
      </c>
      <c r="F541" s="145" t="s">
        <v>385</v>
      </c>
      <c r="G541" s="193">
        <v>38001</v>
      </c>
      <c r="H541" s="149">
        <f t="shared" ca="1" si="8"/>
        <v>12</v>
      </c>
      <c r="I541" s="150"/>
      <c r="J541" s="151">
        <v>28270</v>
      </c>
      <c r="K541" s="152">
        <v>5</v>
      </c>
    </row>
    <row r="542" spans="1:14" x14ac:dyDescent="0.3">
      <c r="A542" s="145" t="s">
        <v>701</v>
      </c>
      <c r="B542" s="146" t="s">
        <v>1381</v>
      </c>
      <c r="C542" s="145" t="s">
        <v>1384</v>
      </c>
      <c r="D542" s="147">
        <v>243350742</v>
      </c>
      <c r="E542" s="148">
        <v>2528304204</v>
      </c>
      <c r="F542" s="145" t="s">
        <v>392</v>
      </c>
      <c r="G542" s="193">
        <v>36576</v>
      </c>
      <c r="H542" s="149">
        <f t="shared" ca="1" si="8"/>
        <v>16</v>
      </c>
      <c r="I542" s="150"/>
      <c r="J542" s="151">
        <v>20028</v>
      </c>
      <c r="K542" s="152">
        <v>4</v>
      </c>
    </row>
    <row r="543" spans="1:14" x14ac:dyDescent="0.3">
      <c r="A543" s="145" t="s">
        <v>1416</v>
      </c>
      <c r="B543" s="146" t="s">
        <v>1505</v>
      </c>
      <c r="C543" s="145" t="s">
        <v>409</v>
      </c>
      <c r="D543" s="147">
        <v>443926890</v>
      </c>
      <c r="E543" s="148">
        <v>2524411859</v>
      </c>
      <c r="F543" s="145" t="s">
        <v>386</v>
      </c>
      <c r="G543" s="193">
        <v>38586</v>
      </c>
      <c r="H543" s="149">
        <f t="shared" ca="1" si="8"/>
        <v>10</v>
      </c>
      <c r="I543" s="150" t="s">
        <v>391</v>
      </c>
      <c r="J543" s="151">
        <v>42800</v>
      </c>
      <c r="K543" s="152">
        <v>5</v>
      </c>
    </row>
    <row r="544" spans="1:14" x14ac:dyDescent="0.3">
      <c r="A544" s="145" t="s">
        <v>889</v>
      </c>
      <c r="B544" s="146" t="s">
        <v>1383</v>
      </c>
      <c r="C544" s="145" t="s">
        <v>399</v>
      </c>
      <c r="D544" s="147">
        <v>167058119</v>
      </c>
      <c r="E544" s="148">
        <v>2527237007</v>
      </c>
      <c r="F544" s="145" t="s">
        <v>392</v>
      </c>
      <c r="G544" s="193">
        <v>38632</v>
      </c>
      <c r="H544" s="149">
        <f t="shared" ca="1" si="8"/>
        <v>10</v>
      </c>
      <c r="I544" s="150"/>
      <c r="J544" s="151">
        <v>8892</v>
      </c>
      <c r="K544" s="152">
        <v>1</v>
      </c>
    </row>
    <row r="545" spans="1:11" x14ac:dyDescent="0.3">
      <c r="A545" s="145" t="s">
        <v>816</v>
      </c>
      <c r="B545" s="146" t="s">
        <v>1381</v>
      </c>
      <c r="C545" s="145" t="s">
        <v>397</v>
      </c>
      <c r="D545" s="147">
        <v>625531462</v>
      </c>
      <c r="E545" s="148">
        <v>2527553017</v>
      </c>
      <c r="F545" s="145" t="s">
        <v>386</v>
      </c>
      <c r="G545" s="193">
        <v>38190</v>
      </c>
      <c r="H545" s="149">
        <f t="shared" ca="1" si="8"/>
        <v>11</v>
      </c>
      <c r="I545" s="150" t="s">
        <v>387</v>
      </c>
      <c r="J545" s="151">
        <v>42480</v>
      </c>
      <c r="K545" s="152">
        <v>3</v>
      </c>
    </row>
    <row r="546" spans="1:11" x14ac:dyDescent="0.3">
      <c r="A546" s="145" t="s">
        <v>803</v>
      </c>
      <c r="B546" s="146" t="s">
        <v>1381</v>
      </c>
      <c r="C546" s="145" t="s">
        <v>2309</v>
      </c>
      <c r="D546" s="147">
        <v>324622113</v>
      </c>
      <c r="E546" s="148">
        <v>9198824849</v>
      </c>
      <c r="F546" s="145" t="s">
        <v>389</v>
      </c>
      <c r="G546" s="193">
        <v>41418</v>
      </c>
      <c r="H546" s="149">
        <f t="shared" ca="1" si="8"/>
        <v>3</v>
      </c>
      <c r="I546" s="150" t="s">
        <v>391</v>
      </c>
      <c r="J546" s="151">
        <v>28625</v>
      </c>
      <c r="K546" s="152">
        <v>1</v>
      </c>
    </row>
    <row r="547" spans="1:11" x14ac:dyDescent="0.3">
      <c r="A547" s="145" t="s">
        <v>1175</v>
      </c>
      <c r="B547" s="146" t="s">
        <v>1383</v>
      </c>
      <c r="C547" s="145" t="s">
        <v>406</v>
      </c>
      <c r="D547" s="147">
        <v>115404531</v>
      </c>
      <c r="E547" s="148">
        <v>2522636321</v>
      </c>
      <c r="F547" s="145" t="s">
        <v>389</v>
      </c>
      <c r="G547" s="193">
        <v>39075</v>
      </c>
      <c r="H547" s="149">
        <f t="shared" ca="1" si="8"/>
        <v>9</v>
      </c>
      <c r="I547" s="150" t="s">
        <v>391</v>
      </c>
      <c r="J547" s="151">
        <v>32900</v>
      </c>
      <c r="K547" s="152">
        <v>2</v>
      </c>
    </row>
    <row r="548" spans="1:11" x14ac:dyDescent="0.3">
      <c r="A548" s="145" t="s">
        <v>901</v>
      </c>
      <c r="B548" s="146" t="s">
        <v>1505</v>
      </c>
      <c r="C548" s="145" t="s">
        <v>399</v>
      </c>
      <c r="D548" s="147">
        <v>143534593</v>
      </c>
      <c r="E548" s="148">
        <v>2527172882</v>
      </c>
      <c r="F548" s="145" t="s">
        <v>385</v>
      </c>
      <c r="G548" s="193">
        <v>38722</v>
      </c>
      <c r="H548" s="149">
        <f t="shared" ca="1" si="8"/>
        <v>10</v>
      </c>
      <c r="I548" s="150"/>
      <c r="J548" s="151">
        <v>75420</v>
      </c>
      <c r="K548" s="152">
        <v>1</v>
      </c>
    </row>
    <row r="549" spans="1:11" x14ac:dyDescent="0.3">
      <c r="A549" s="145" t="s">
        <v>834</v>
      </c>
      <c r="B549" s="146" t="s">
        <v>1383</v>
      </c>
      <c r="C549" s="145" t="s">
        <v>397</v>
      </c>
      <c r="D549" s="147">
        <v>575648597</v>
      </c>
      <c r="E549" s="148">
        <v>9198865267</v>
      </c>
      <c r="F549" s="145" t="s">
        <v>385</v>
      </c>
      <c r="G549" s="193">
        <v>38543</v>
      </c>
      <c r="H549" s="149">
        <f t="shared" ca="1" si="8"/>
        <v>10</v>
      </c>
      <c r="I549" s="150"/>
      <c r="J549" s="151">
        <v>31970</v>
      </c>
      <c r="K549" s="152">
        <v>5</v>
      </c>
    </row>
    <row r="550" spans="1:11" x14ac:dyDescent="0.3">
      <c r="A550" s="145" t="s">
        <v>754</v>
      </c>
      <c r="B550" s="146" t="s">
        <v>1381</v>
      </c>
      <c r="C550" s="145" t="s">
        <v>395</v>
      </c>
      <c r="D550" s="147">
        <v>436693732</v>
      </c>
      <c r="E550" s="148">
        <v>2524077699</v>
      </c>
      <c r="F550" s="145" t="s">
        <v>386</v>
      </c>
      <c r="G550" s="193">
        <v>38078</v>
      </c>
      <c r="H550" s="149">
        <f t="shared" ca="1" si="8"/>
        <v>12</v>
      </c>
      <c r="I550" s="150" t="s">
        <v>393</v>
      </c>
      <c r="J550" s="151">
        <v>62790</v>
      </c>
      <c r="K550" s="152">
        <v>2</v>
      </c>
    </row>
    <row r="551" spans="1:11" x14ac:dyDescent="0.3">
      <c r="A551" s="145" t="s">
        <v>1025</v>
      </c>
      <c r="B551" s="146" t="s">
        <v>1505</v>
      </c>
      <c r="C551" s="145" t="s">
        <v>401</v>
      </c>
      <c r="D551" s="147">
        <v>380343690</v>
      </c>
      <c r="E551" s="148">
        <v>2523906310</v>
      </c>
      <c r="F551" s="145" t="s">
        <v>385</v>
      </c>
      <c r="G551" s="193">
        <v>41194</v>
      </c>
      <c r="H551" s="149">
        <f t="shared" ca="1" si="8"/>
        <v>3</v>
      </c>
      <c r="I551" s="150"/>
      <c r="J551" s="151">
        <v>61890</v>
      </c>
      <c r="K551" s="152">
        <v>2</v>
      </c>
    </row>
    <row r="552" spans="1:11" x14ac:dyDescent="0.3">
      <c r="A552" s="145" t="s">
        <v>1074</v>
      </c>
      <c r="B552" s="146" t="s">
        <v>1383</v>
      </c>
      <c r="C552" s="145" t="s">
        <v>402</v>
      </c>
      <c r="D552" s="147">
        <v>157257652</v>
      </c>
      <c r="E552" s="148">
        <v>9193262077</v>
      </c>
      <c r="F552" s="145" t="s">
        <v>385</v>
      </c>
      <c r="G552" s="193">
        <v>37605</v>
      </c>
      <c r="H552" s="149">
        <f t="shared" ca="1" si="8"/>
        <v>13</v>
      </c>
      <c r="I552" s="150"/>
      <c r="J552" s="151">
        <v>50200</v>
      </c>
      <c r="K552" s="152">
        <v>4</v>
      </c>
    </row>
    <row r="553" spans="1:11" x14ac:dyDescent="0.3">
      <c r="A553" s="145" t="s">
        <v>1328</v>
      </c>
      <c r="B553" s="146" t="s">
        <v>1505</v>
      </c>
      <c r="C553" s="145" t="s">
        <v>408</v>
      </c>
      <c r="D553" s="147">
        <v>971128623</v>
      </c>
      <c r="E553" s="148">
        <v>9194375399</v>
      </c>
      <c r="F553" s="145" t="s">
        <v>385</v>
      </c>
      <c r="G553" s="193">
        <v>38043</v>
      </c>
      <c r="H553" s="149">
        <f t="shared" ca="1" si="8"/>
        <v>12</v>
      </c>
      <c r="I553" s="150"/>
      <c r="J553" s="151">
        <v>25530</v>
      </c>
      <c r="K553" s="152">
        <v>3</v>
      </c>
    </row>
    <row r="554" spans="1:11" x14ac:dyDescent="0.3">
      <c r="A554" s="145" t="s">
        <v>1182</v>
      </c>
      <c r="B554" s="146" t="s">
        <v>1505</v>
      </c>
      <c r="C554" s="145" t="s">
        <v>406</v>
      </c>
      <c r="D554" s="147">
        <v>546159785</v>
      </c>
      <c r="E554" s="148">
        <v>2522924678</v>
      </c>
      <c r="F554" s="145" t="s">
        <v>386</v>
      </c>
      <c r="G554" s="193">
        <v>39325</v>
      </c>
      <c r="H554" s="149">
        <f t="shared" ca="1" si="8"/>
        <v>8</v>
      </c>
      <c r="I554" s="150" t="s">
        <v>388</v>
      </c>
      <c r="J554" s="151">
        <v>61330</v>
      </c>
      <c r="K554" s="152">
        <v>2</v>
      </c>
    </row>
    <row r="555" spans="1:11" x14ac:dyDescent="0.3">
      <c r="A555" s="145" t="s">
        <v>748</v>
      </c>
      <c r="B555" s="146" t="s">
        <v>1381</v>
      </c>
      <c r="C555" s="145" t="s">
        <v>395</v>
      </c>
      <c r="D555" s="147">
        <v>831188207</v>
      </c>
      <c r="E555" s="148">
        <v>9192121334</v>
      </c>
      <c r="F555" s="145" t="s">
        <v>386</v>
      </c>
      <c r="G555" s="193">
        <v>38143</v>
      </c>
      <c r="H555" s="149">
        <f t="shared" ca="1" si="8"/>
        <v>11</v>
      </c>
      <c r="I555" s="150" t="s">
        <v>387</v>
      </c>
      <c r="J555" s="151">
        <v>71950</v>
      </c>
      <c r="K555" s="152">
        <v>5</v>
      </c>
    </row>
    <row r="556" spans="1:11" x14ac:dyDescent="0.3">
      <c r="A556" s="145" t="s">
        <v>991</v>
      </c>
      <c r="B556" s="146" t="s">
        <v>1383</v>
      </c>
      <c r="C556" s="145" t="s">
        <v>399</v>
      </c>
      <c r="D556" s="147">
        <v>903618594</v>
      </c>
      <c r="E556" s="148">
        <v>9194733288</v>
      </c>
      <c r="F556" s="145" t="s">
        <v>386</v>
      </c>
      <c r="G556" s="193">
        <v>38768</v>
      </c>
      <c r="H556" s="149">
        <f t="shared" ca="1" si="8"/>
        <v>10</v>
      </c>
      <c r="I556" s="150" t="s">
        <v>390</v>
      </c>
      <c r="J556" s="151">
        <v>54230</v>
      </c>
      <c r="K556" s="152">
        <v>5</v>
      </c>
    </row>
    <row r="557" spans="1:11" x14ac:dyDescent="0.3">
      <c r="A557" s="145" t="s">
        <v>1148</v>
      </c>
      <c r="B557" s="146" t="s">
        <v>1383</v>
      </c>
      <c r="C557" s="145" t="s">
        <v>405</v>
      </c>
      <c r="D557" s="147">
        <v>619465100</v>
      </c>
      <c r="E557" s="148">
        <v>9194629606</v>
      </c>
      <c r="F557" s="145" t="s">
        <v>386</v>
      </c>
      <c r="G557" s="193">
        <v>39818</v>
      </c>
      <c r="H557" s="149">
        <f t="shared" ca="1" si="8"/>
        <v>7</v>
      </c>
      <c r="I557" s="150" t="s">
        <v>390</v>
      </c>
      <c r="J557" s="151">
        <v>27560</v>
      </c>
      <c r="K557" s="152">
        <v>2</v>
      </c>
    </row>
    <row r="558" spans="1:11" x14ac:dyDescent="0.3">
      <c r="A558" s="145" t="s">
        <v>1256</v>
      </c>
      <c r="B558" s="146" t="s">
        <v>1383</v>
      </c>
      <c r="C558" s="145" t="s">
        <v>407</v>
      </c>
      <c r="D558" s="147">
        <v>135633006</v>
      </c>
      <c r="E558" s="148">
        <v>2526732103</v>
      </c>
      <c r="F558" s="145" t="s">
        <v>385</v>
      </c>
      <c r="G558" s="193">
        <v>37381</v>
      </c>
      <c r="H558" s="149">
        <f t="shared" ca="1" si="8"/>
        <v>14</v>
      </c>
      <c r="I558" s="150"/>
      <c r="J558" s="151">
        <v>54840</v>
      </c>
      <c r="K558" s="152">
        <v>4</v>
      </c>
    </row>
    <row r="559" spans="1:11" x14ac:dyDescent="0.3">
      <c r="A559" s="145" t="s">
        <v>999</v>
      </c>
      <c r="B559" s="146" t="s">
        <v>1381</v>
      </c>
      <c r="C559" s="145" t="s">
        <v>1386</v>
      </c>
      <c r="D559" s="147">
        <v>763518183</v>
      </c>
      <c r="E559" s="148">
        <v>2522581491</v>
      </c>
      <c r="F559" s="145" t="s">
        <v>386</v>
      </c>
      <c r="G559" s="193">
        <v>34342</v>
      </c>
      <c r="H559" s="149">
        <f t="shared" ca="1" si="8"/>
        <v>22</v>
      </c>
      <c r="I559" s="150" t="s">
        <v>387</v>
      </c>
      <c r="J559" s="151">
        <v>69400</v>
      </c>
      <c r="K559" s="152">
        <v>5</v>
      </c>
    </row>
    <row r="560" spans="1:11" x14ac:dyDescent="0.3">
      <c r="A560" s="145" t="s">
        <v>1232</v>
      </c>
      <c r="B560" s="146" t="s">
        <v>1505</v>
      </c>
      <c r="C560" s="145" t="s">
        <v>406</v>
      </c>
      <c r="D560" s="147">
        <v>437460422</v>
      </c>
      <c r="E560" s="148">
        <v>2528439277</v>
      </c>
      <c r="F560" s="145" t="s">
        <v>389</v>
      </c>
      <c r="G560" s="193">
        <v>39625</v>
      </c>
      <c r="H560" s="149">
        <f t="shared" ca="1" si="8"/>
        <v>7</v>
      </c>
      <c r="I560" s="150" t="s">
        <v>391</v>
      </c>
      <c r="J560" s="151">
        <v>10630</v>
      </c>
      <c r="K560" s="152">
        <v>3</v>
      </c>
    </row>
    <row r="561" spans="1:13" x14ac:dyDescent="0.3">
      <c r="A561" s="145" t="s">
        <v>1240</v>
      </c>
      <c r="B561" s="146" t="s">
        <v>1505</v>
      </c>
      <c r="C561" s="145" t="s">
        <v>407</v>
      </c>
      <c r="D561" s="147">
        <v>889210902</v>
      </c>
      <c r="E561" s="148">
        <v>2527422559</v>
      </c>
      <c r="F561" s="145" t="s">
        <v>386</v>
      </c>
      <c r="G561" s="193">
        <v>37416</v>
      </c>
      <c r="H561" s="149">
        <f t="shared" ca="1" si="8"/>
        <v>13</v>
      </c>
      <c r="I561" s="150" t="s">
        <v>391</v>
      </c>
      <c r="J561" s="151">
        <v>48250</v>
      </c>
      <c r="K561" s="152">
        <v>3</v>
      </c>
    </row>
    <row r="562" spans="1:13" x14ac:dyDescent="0.3">
      <c r="A562" s="145" t="s">
        <v>798</v>
      </c>
      <c r="B562" s="146" t="s">
        <v>1383</v>
      </c>
      <c r="C562" s="145" t="s">
        <v>2309</v>
      </c>
      <c r="D562" s="147">
        <v>124203063</v>
      </c>
      <c r="E562" s="148">
        <v>9192229885</v>
      </c>
      <c r="F562" s="145" t="s">
        <v>389</v>
      </c>
      <c r="G562" s="193">
        <v>41474</v>
      </c>
      <c r="H562" s="149">
        <f t="shared" ca="1" si="8"/>
        <v>2</v>
      </c>
      <c r="I562" s="150" t="s">
        <v>391</v>
      </c>
      <c r="J562" s="151">
        <v>10520</v>
      </c>
      <c r="K562" s="152">
        <v>4</v>
      </c>
    </row>
    <row r="563" spans="1:13" x14ac:dyDescent="0.3">
      <c r="A563" s="145" t="s">
        <v>1277</v>
      </c>
      <c r="B563" s="146" t="s">
        <v>1383</v>
      </c>
      <c r="C563" s="145" t="s">
        <v>407</v>
      </c>
      <c r="D563" s="147">
        <v>337411408</v>
      </c>
      <c r="E563" s="148">
        <v>9194729409</v>
      </c>
      <c r="F563" s="145" t="s">
        <v>386</v>
      </c>
      <c r="G563" s="193">
        <v>37428</v>
      </c>
      <c r="H563" s="149">
        <f t="shared" ca="1" si="8"/>
        <v>13</v>
      </c>
      <c r="I563" s="150" t="s">
        <v>387</v>
      </c>
      <c r="J563" s="151">
        <v>29260</v>
      </c>
      <c r="K563" s="152">
        <v>4</v>
      </c>
    </row>
    <row r="564" spans="1:13" x14ac:dyDescent="0.3">
      <c r="A564" s="145" t="s">
        <v>1226</v>
      </c>
      <c r="B564" s="146" t="s">
        <v>1505</v>
      </c>
      <c r="C564" s="145" t="s">
        <v>406</v>
      </c>
      <c r="D564" s="147">
        <v>920265140</v>
      </c>
      <c r="E564" s="148">
        <v>2524078104</v>
      </c>
      <c r="F564" s="145" t="s">
        <v>386</v>
      </c>
      <c r="G564" s="193">
        <v>39692</v>
      </c>
      <c r="H564" s="149">
        <f t="shared" ca="1" si="8"/>
        <v>7</v>
      </c>
      <c r="I564" s="150" t="s">
        <v>390</v>
      </c>
      <c r="J564" s="151">
        <v>62688</v>
      </c>
      <c r="K564" s="152">
        <v>3</v>
      </c>
    </row>
    <row r="565" spans="1:13" x14ac:dyDescent="0.3">
      <c r="A565" s="145" t="s">
        <v>682</v>
      </c>
      <c r="B565" s="146" t="s">
        <v>1505</v>
      </c>
      <c r="C565" s="145" t="s">
        <v>1382</v>
      </c>
      <c r="D565" s="147">
        <v>456946966</v>
      </c>
      <c r="E565" s="148">
        <v>9194680033</v>
      </c>
      <c r="F565" s="145" t="s">
        <v>386</v>
      </c>
      <c r="G565" s="193">
        <v>37666</v>
      </c>
      <c r="H565" s="149">
        <f t="shared" ca="1" si="8"/>
        <v>13</v>
      </c>
      <c r="I565" s="150" t="s">
        <v>388</v>
      </c>
      <c r="J565" s="151">
        <v>74840</v>
      </c>
      <c r="K565" s="152">
        <v>4</v>
      </c>
      <c r="M565" s="154"/>
    </row>
    <row r="566" spans="1:13" x14ac:dyDescent="0.3">
      <c r="A566" s="145" t="s">
        <v>1351</v>
      </c>
      <c r="B566" s="146" t="s">
        <v>1505</v>
      </c>
      <c r="C566" s="145" t="s">
        <v>408</v>
      </c>
      <c r="D566" s="147">
        <v>626648632</v>
      </c>
      <c r="E566" s="148">
        <v>2526412482</v>
      </c>
      <c r="F566" s="145" t="s">
        <v>385</v>
      </c>
      <c r="G566" s="193">
        <v>38355</v>
      </c>
      <c r="H566" s="149">
        <f t="shared" ca="1" si="8"/>
        <v>11</v>
      </c>
      <c r="I566" s="150"/>
      <c r="J566" s="151">
        <v>49090</v>
      </c>
      <c r="K566" s="152">
        <v>4</v>
      </c>
    </row>
    <row r="567" spans="1:13" x14ac:dyDescent="0.3">
      <c r="A567" s="145" t="s">
        <v>1310</v>
      </c>
      <c r="B567" s="146" t="s">
        <v>1381</v>
      </c>
      <c r="C567" s="145" t="s">
        <v>407</v>
      </c>
      <c r="D567" s="147">
        <v>836953739</v>
      </c>
      <c r="E567" s="148">
        <v>2526443692</v>
      </c>
      <c r="F567" s="145" t="s">
        <v>389</v>
      </c>
      <c r="G567" s="193">
        <v>37433</v>
      </c>
      <c r="H567" s="149">
        <f t="shared" ca="1" si="8"/>
        <v>13</v>
      </c>
      <c r="I567" s="150" t="s">
        <v>393</v>
      </c>
      <c r="J567" s="151">
        <v>20990</v>
      </c>
      <c r="K567" s="152">
        <v>4</v>
      </c>
    </row>
    <row r="568" spans="1:13" x14ac:dyDescent="0.3">
      <c r="A568" s="145" t="s">
        <v>1419</v>
      </c>
      <c r="B568" s="146" t="s">
        <v>1381</v>
      </c>
      <c r="C568" s="145" t="s">
        <v>409</v>
      </c>
      <c r="D568" s="147">
        <v>106099892</v>
      </c>
      <c r="E568" s="148">
        <v>9194436681</v>
      </c>
      <c r="F568" s="145" t="s">
        <v>385</v>
      </c>
      <c r="G568" s="193">
        <v>41621</v>
      </c>
      <c r="H568" s="149">
        <f t="shared" ca="1" si="8"/>
        <v>2</v>
      </c>
      <c r="I568" s="150"/>
      <c r="J568" s="151">
        <v>66132</v>
      </c>
      <c r="K568" s="152">
        <v>4</v>
      </c>
    </row>
    <row r="569" spans="1:13" x14ac:dyDescent="0.3">
      <c r="A569" s="145" t="s">
        <v>1260</v>
      </c>
      <c r="B569" s="146" t="s">
        <v>1505</v>
      </c>
      <c r="C569" s="145" t="s">
        <v>407</v>
      </c>
      <c r="D569" s="147">
        <v>733881041</v>
      </c>
      <c r="E569" s="148">
        <v>2524072342</v>
      </c>
      <c r="F569" s="145" t="s">
        <v>392</v>
      </c>
      <c r="G569" s="193">
        <v>37459</v>
      </c>
      <c r="H569" s="149">
        <f t="shared" ca="1" si="8"/>
        <v>13</v>
      </c>
      <c r="I569" s="150"/>
      <c r="J569" s="151">
        <v>15552</v>
      </c>
      <c r="K569" s="152">
        <v>4</v>
      </c>
    </row>
    <row r="570" spans="1:13" x14ac:dyDescent="0.3">
      <c r="A570" s="145" t="s">
        <v>1028</v>
      </c>
      <c r="B570" s="146" t="s">
        <v>1505</v>
      </c>
      <c r="C570" s="145" t="s">
        <v>401</v>
      </c>
      <c r="D570" s="147">
        <v>723930767</v>
      </c>
      <c r="E570" s="148">
        <v>9191375297</v>
      </c>
      <c r="F570" s="145" t="s">
        <v>386</v>
      </c>
      <c r="G570" s="193">
        <v>41215</v>
      </c>
      <c r="H570" s="149">
        <f t="shared" ca="1" si="8"/>
        <v>3</v>
      </c>
      <c r="I570" s="150" t="s">
        <v>391</v>
      </c>
      <c r="J570" s="151">
        <v>27250</v>
      </c>
      <c r="K570" s="152">
        <v>5</v>
      </c>
    </row>
    <row r="571" spans="1:13" x14ac:dyDescent="0.3">
      <c r="A571" s="145" t="s">
        <v>1390</v>
      </c>
      <c r="B571" s="146" t="s">
        <v>1380</v>
      </c>
      <c r="C571" s="145" t="s">
        <v>408</v>
      </c>
      <c r="D571" s="147">
        <v>120361975</v>
      </c>
      <c r="E571" s="148">
        <v>2521789943</v>
      </c>
      <c r="F571" s="145" t="s">
        <v>386</v>
      </c>
      <c r="G571" s="193">
        <v>38397</v>
      </c>
      <c r="H571" s="149">
        <f t="shared" ca="1" si="8"/>
        <v>11</v>
      </c>
      <c r="I571" s="150" t="s">
        <v>388</v>
      </c>
      <c r="J571" s="151">
        <v>60300</v>
      </c>
      <c r="K571" s="152">
        <v>2</v>
      </c>
    </row>
    <row r="572" spans="1:13" x14ac:dyDescent="0.3">
      <c r="A572" s="145" t="s">
        <v>982</v>
      </c>
      <c r="B572" s="146" t="s">
        <v>1505</v>
      </c>
      <c r="C572" s="145" t="s">
        <v>399</v>
      </c>
      <c r="D572" s="147">
        <v>378189642</v>
      </c>
      <c r="E572" s="148">
        <v>2526228199</v>
      </c>
      <c r="F572" s="145" t="s">
        <v>385</v>
      </c>
      <c r="G572" s="193">
        <v>38801</v>
      </c>
      <c r="H572" s="149">
        <f t="shared" ca="1" si="8"/>
        <v>10</v>
      </c>
      <c r="I572" s="150"/>
      <c r="J572" s="151">
        <v>64220</v>
      </c>
      <c r="K572" s="152">
        <v>5</v>
      </c>
    </row>
    <row r="573" spans="1:13" x14ac:dyDescent="0.3">
      <c r="A573" s="145" t="s">
        <v>933</v>
      </c>
      <c r="B573" s="146" t="s">
        <v>1505</v>
      </c>
      <c r="C573" s="145" t="s">
        <v>399</v>
      </c>
      <c r="D573" s="147">
        <v>135965371</v>
      </c>
      <c r="E573" s="148">
        <v>9195592950</v>
      </c>
      <c r="F573" s="145" t="s">
        <v>386</v>
      </c>
      <c r="G573" s="193">
        <v>38838</v>
      </c>
      <c r="H573" s="149">
        <f t="shared" ca="1" si="8"/>
        <v>10</v>
      </c>
      <c r="I573" s="150" t="s">
        <v>391</v>
      </c>
      <c r="J573" s="151">
        <v>30920</v>
      </c>
      <c r="K573" s="152">
        <v>5</v>
      </c>
    </row>
    <row r="574" spans="1:13" x14ac:dyDescent="0.3">
      <c r="A574" s="145" t="s">
        <v>1224</v>
      </c>
      <c r="B574" s="146" t="s">
        <v>1381</v>
      </c>
      <c r="C574" s="145" t="s">
        <v>406</v>
      </c>
      <c r="D574" s="147">
        <v>990843236</v>
      </c>
      <c r="E574" s="148">
        <v>9196245634</v>
      </c>
      <c r="F574" s="145" t="s">
        <v>386</v>
      </c>
      <c r="G574" s="193">
        <v>39949</v>
      </c>
      <c r="H574" s="149">
        <f t="shared" ca="1" si="8"/>
        <v>7</v>
      </c>
      <c r="I574" s="150" t="s">
        <v>391</v>
      </c>
      <c r="J574" s="151">
        <v>65880</v>
      </c>
      <c r="K574" s="152">
        <v>5</v>
      </c>
    </row>
    <row r="575" spans="1:13" x14ac:dyDescent="0.3">
      <c r="A575" s="145" t="s">
        <v>1224</v>
      </c>
      <c r="B575" s="146" t="s">
        <v>1381</v>
      </c>
      <c r="C575" s="145" t="s">
        <v>406</v>
      </c>
      <c r="D575" s="147">
        <v>990843236</v>
      </c>
      <c r="E575" s="148">
        <v>9196245634</v>
      </c>
      <c r="F575" s="145" t="s">
        <v>386</v>
      </c>
      <c r="G575" s="193">
        <v>39949</v>
      </c>
      <c r="H575" s="149">
        <f t="shared" ca="1" si="8"/>
        <v>7</v>
      </c>
      <c r="I575" s="150" t="s">
        <v>391</v>
      </c>
      <c r="J575" s="151">
        <v>65880</v>
      </c>
      <c r="K575" s="152">
        <v>5</v>
      </c>
    </row>
    <row r="576" spans="1:13" x14ac:dyDescent="0.3">
      <c r="A576" s="145" t="s">
        <v>1143</v>
      </c>
      <c r="B576" s="146" t="s">
        <v>1380</v>
      </c>
      <c r="C576" s="145" t="s">
        <v>405</v>
      </c>
      <c r="D576" s="147">
        <v>120479503</v>
      </c>
      <c r="E576" s="148">
        <v>9196069116</v>
      </c>
      <c r="F576" s="145" t="s">
        <v>389</v>
      </c>
      <c r="G576" s="193">
        <v>40201</v>
      </c>
      <c r="H576" s="149">
        <f t="shared" ca="1" si="8"/>
        <v>6</v>
      </c>
      <c r="I576" s="150" t="s">
        <v>388</v>
      </c>
      <c r="J576" s="151">
        <v>47760</v>
      </c>
      <c r="K576" s="152">
        <v>3</v>
      </c>
    </row>
    <row r="577" spans="1:13" x14ac:dyDescent="0.3">
      <c r="A577" s="145" t="s">
        <v>1081</v>
      </c>
      <c r="B577" s="146" t="s">
        <v>378</v>
      </c>
      <c r="C577" s="145" t="s">
        <v>402</v>
      </c>
      <c r="D577" s="147">
        <v>662247915</v>
      </c>
      <c r="E577" s="148">
        <v>9194378387</v>
      </c>
      <c r="F577" s="145" t="s">
        <v>386</v>
      </c>
      <c r="G577" s="193">
        <v>37842</v>
      </c>
      <c r="H577" s="149">
        <f t="shared" ca="1" si="8"/>
        <v>12</v>
      </c>
      <c r="I577" s="150" t="s">
        <v>387</v>
      </c>
      <c r="J577" s="151">
        <v>48990</v>
      </c>
      <c r="K577" s="152">
        <v>5</v>
      </c>
    </row>
    <row r="578" spans="1:13" x14ac:dyDescent="0.3">
      <c r="A578" s="145" t="s">
        <v>973</v>
      </c>
      <c r="B578" s="146" t="s">
        <v>1381</v>
      </c>
      <c r="C578" s="145" t="s">
        <v>399</v>
      </c>
      <c r="D578" s="147">
        <v>708108747</v>
      </c>
      <c r="E578" s="148">
        <v>9192520526</v>
      </c>
      <c r="F578" s="145" t="s">
        <v>386</v>
      </c>
      <c r="G578" s="193">
        <v>38845</v>
      </c>
      <c r="H578" s="149">
        <f t="shared" ref="H578:H641" ca="1" si="9">DATEDIF(G578,TODAY(),"Y")</f>
        <v>10</v>
      </c>
      <c r="I578" s="150" t="s">
        <v>387</v>
      </c>
      <c r="J578" s="151">
        <v>75176</v>
      </c>
      <c r="K578" s="152">
        <v>3</v>
      </c>
    </row>
    <row r="579" spans="1:13" x14ac:dyDescent="0.3">
      <c r="A579" s="145" t="s">
        <v>756</v>
      </c>
      <c r="B579" s="146" t="s">
        <v>1383</v>
      </c>
      <c r="C579" s="145" t="s">
        <v>395</v>
      </c>
      <c r="D579" s="147">
        <v>333947685</v>
      </c>
      <c r="E579" s="148">
        <v>9198314799</v>
      </c>
      <c r="F579" s="145" t="s">
        <v>386</v>
      </c>
      <c r="G579" s="193">
        <v>38250</v>
      </c>
      <c r="H579" s="149">
        <f t="shared" ca="1" si="9"/>
        <v>11</v>
      </c>
      <c r="I579" s="150" t="s">
        <v>390</v>
      </c>
      <c r="J579" s="151">
        <v>85880</v>
      </c>
      <c r="K579" s="152">
        <v>3</v>
      </c>
    </row>
    <row r="580" spans="1:13" x14ac:dyDescent="0.3">
      <c r="A580" s="145" t="s">
        <v>1095</v>
      </c>
      <c r="B580" s="146" t="s">
        <v>1381</v>
      </c>
      <c r="C580" s="145" t="s">
        <v>403</v>
      </c>
      <c r="D580" s="147">
        <v>221364716</v>
      </c>
      <c r="E580" s="148">
        <v>2521389906</v>
      </c>
      <c r="F580" s="145" t="s">
        <v>386</v>
      </c>
      <c r="G580" s="193">
        <v>37800</v>
      </c>
      <c r="H580" s="149">
        <f t="shared" ca="1" si="9"/>
        <v>12</v>
      </c>
      <c r="I580" s="150" t="s">
        <v>387</v>
      </c>
      <c r="J580" s="151">
        <v>71820</v>
      </c>
      <c r="K580" s="152">
        <v>2</v>
      </c>
    </row>
    <row r="581" spans="1:13" x14ac:dyDescent="0.3">
      <c r="A581" s="145" t="s">
        <v>1228</v>
      </c>
      <c r="B581" s="146" t="s">
        <v>1505</v>
      </c>
      <c r="C581" s="145" t="s">
        <v>406</v>
      </c>
      <c r="D581" s="147">
        <v>289103201</v>
      </c>
      <c r="E581" s="148">
        <v>9192921836</v>
      </c>
      <c r="F581" s="145" t="s">
        <v>386</v>
      </c>
      <c r="G581" s="193">
        <v>40119</v>
      </c>
      <c r="H581" s="149">
        <f t="shared" ca="1" si="9"/>
        <v>6</v>
      </c>
      <c r="I581" s="150" t="s">
        <v>387</v>
      </c>
      <c r="J581" s="151">
        <v>73830</v>
      </c>
      <c r="K581" s="152">
        <v>2</v>
      </c>
    </row>
    <row r="582" spans="1:13" x14ac:dyDescent="0.3">
      <c r="A582" s="145" t="s">
        <v>905</v>
      </c>
      <c r="B582" s="146" t="s">
        <v>1383</v>
      </c>
      <c r="C582" s="145" t="s">
        <v>399</v>
      </c>
      <c r="D582" s="147">
        <v>337370590</v>
      </c>
      <c r="E582" s="148">
        <v>9197046530</v>
      </c>
      <c r="F582" s="145" t="s">
        <v>385</v>
      </c>
      <c r="G582" s="193">
        <v>38946</v>
      </c>
      <c r="H582" s="149">
        <f t="shared" ca="1" si="9"/>
        <v>9</v>
      </c>
      <c r="I582" s="150"/>
      <c r="J582" s="151">
        <v>57410</v>
      </c>
      <c r="K582" s="152">
        <v>2</v>
      </c>
    </row>
    <row r="583" spans="1:13" x14ac:dyDescent="0.3">
      <c r="A583" s="145" t="s">
        <v>941</v>
      </c>
      <c r="B583" s="146" t="s">
        <v>1383</v>
      </c>
      <c r="C583" s="145" t="s">
        <v>399</v>
      </c>
      <c r="D583" s="147">
        <v>378281658</v>
      </c>
      <c r="E583" s="148">
        <v>9196705508</v>
      </c>
      <c r="F583" s="145" t="s">
        <v>385</v>
      </c>
      <c r="G583" s="193">
        <v>38975</v>
      </c>
      <c r="H583" s="149">
        <f t="shared" ca="1" si="9"/>
        <v>9</v>
      </c>
      <c r="I583" s="150"/>
      <c r="J583" s="151">
        <v>39300</v>
      </c>
      <c r="K583" s="152">
        <v>2</v>
      </c>
    </row>
    <row r="584" spans="1:13" x14ac:dyDescent="0.3">
      <c r="A584" s="145" t="s">
        <v>781</v>
      </c>
      <c r="B584" s="146" t="s">
        <v>1381</v>
      </c>
      <c r="C584" s="145" t="s">
        <v>1385</v>
      </c>
      <c r="D584" s="147">
        <v>469591073</v>
      </c>
      <c r="E584" s="148">
        <v>2523327522</v>
      </c>
      <c r="F584" s="145" t="s">
        <v>386</v>
      </c>
      <c r="G584" s="193">
        <v>38015</v>
      </c>
      <c r="H584" s="149">
        <f t="shared" ca="1" si="9"/>
        <v>12</v>
      </c>
      <c r="I584" s="150" t="s">
        <v>393</v>
      </c>
      <c r="J584" s="151">
        <v>61150</v>
      </c>
      <c r="K584" s="152">
        <v>4</v>
      </c>
    </row>
    <row r="585" spans="1:13" x14ac:dyDescent="0.3">
      <c r="A585" s="145" t="s">
        <v>1134</v>
      </c>
      <c r="B585" s="146" t="s">
        <v>1383</v>
      </c>
      <c r="C585" s="145" t="s">
        <v>405</v>
      </c>
      <c r="D585" s="147">
        <v>145240921</v>
      </c>
      <c r="E585" s="148">
        <v>2525227751</v>
      </c>
      <c r="F585" s="145" t="s">
        <v>386</v>
      </c>
      <c r="G585" s="193">
        <v>40306</v>
      </c>
      <c r="H585" s="149">
        <f t="shared" ca="1" si="9"/>
        <v>6</v>
      </c>
      <c r="I585" s="150" t="s">
        <v>393</v>
      </c>
      <c r="J585" s="151">
        <v>50990</v>
      </c>
      <c r="K585" s="152">
        <v>4</v>
      </c>
    </row>
    <row r="586" spans="1:13" x14ac:dyDescent="0.3">
      <c r="A586" s="145" t="s">
        <v>906</v>
      </c>
      <c r="B586" s="146" t="s">
        <v>378</v>
      </c>
      <c r="C586" s="145" t="s">
        <v>399</v>
      </c>
      <c r="D586" s="147">
        <v>684054281</v>
      </c>
      <c r="E586" s="148">
        <v>2522888726</v>
      </c>
      <c r="F586" s="145" t="s">
        <v>386</v>
      </c>
      <c r="G586" s="193">
        <v>39048</v>
      </c>
      <c r="H586" s="149">
        <f t="shared" ca="1" si="9"/>
        <v>9</v>
      </c>
      <c r="I586" s="150" t="s">
        <v>387</v>
      </c>
      <c r="J586" s="151">
        <v>47340</v>
      </c>
      <c r="K586" s="152">
        <v>2</v>
      </c>
    </row>
    <row r="587" spans="1:13" x14ac:dyDescent="0.3">
      <c r="A587" s="145" t="s">
        <v>815</v>
      </c>
      <c r="B587" s="146" t="s">
        <v>1383</v>
      </c>
      <c r="C587" s="145" t="s">
        <v>397</v>
      </c>
      <c r="D587" s="147">
        <v>541365827</v>
      </c>
      <c r="E587" s="148">
        <v>2525317859</v>
      </c>
      <c r="F587" s="145" t="s">
        <v>386</v>
      </c>
      <c r="G587" s="193">
        <v>39037</v>
      </c>
      <c r="H587" s="149">
        <f t="shared" ca="1" si="9"/>
        <v>9</v>
      </c>
      <c r="I587" s="150" t="s">
        <v>393</v>
      </c>
      <c r="J587" s="151">
        <v>65560</v>
      </c>
      <c r="K587" s="152">
        <v>1</v>
      </c>
    </row>
    <row r="588" spans="1:13" x14ac:dyDescent="0.3">
      <c r="A588" s="145" t="s">
        <v>1326</v>
      </c>
      <c r="B588" s="146" t="s">
        <v>1383</v>
      </c>
      <c r="C588" s="145" t="s">
        <v>408</v>
      </c>
      <c r="D588" s="147">
        <v>177324163</v>
      </c>
      <c r="E588" s="148">
        <v>2527091949</v>
      </c>
      <c r="F588" s="145" t="s">
        <v>386</v>
      </c>
      <c r="G588" s="193">
        <v>38712</v>
      </c>
      <c r="H588" s="149">
        <f t="shared" ca="1" si="9"/>
        <v>10</v>
      </c>
      <c r="I588" s="150" t="s">
        <v>391</v>
      </c>
      <c r="J588" s="151">
        <v>48010</v>
      </c>
      <c r="K588" s="152">
        <v>3</v>
      </c>
    </row>
    <row r="589" spans="1:13" x14ac:dyDescent="0.3">
      <c r="A589" s="145" t="s">
        <v>1140</v>
      </c>
      <c r="B589" s="146" t="s">
        <v>378</v>
      </c>
      <c r="C589" s="145" t="s">
        <v>405</v>
      </c>
      <c r="D589" s="147">
        <v>847051774</v>
      </c>
      <c r="E589" s="148">
        <v>2522881600</v>
      </c>
      <c r="F589" s="145" t="s">
        <v>386</v>
      </c>
      <c r="G589" s="193">
        <v>40559</v>
      </c>
      <c r="H589" s="149">
        <f t="shared" ca="1" si="9"/>
        <v>5</v>
      </c>
      <c r="I589" s="150" t="s">
        <v>388</v>
      </c>
      <c r="J589" s="151">
        <v>80880</v>
      </c>
      <c r="K589" s="152">
        <v>1</v>
      </c>
    </row>
    <row r="590" spans="1:13" x14ac:dyDescent="0.3">
      <c r="A590" s="145" t="s">
        <v>936</v>
      </c>
      <c r="B590" s="146" t="s">
        <v>378</v>
      </c>
      <c r="C590" s="145" t="s">
        <v>399</v>
      </c>
      <c r="D590" s="147">
        <v>361925033</v>
      </c>
      <c r="E590" s="148">
        <v>9196633751</v>
      </c>
      <c r="F590" s="145" t="s">
        <v>385</v>
      </c>
      <c r="G590" s="193">
        <v>39191</v>
      </c>
      <c r="H590" s="149">
        <f t="shared" ca="1" si="9"/>
        <v>9</v>
      </c>
      <c r="I590" s="150"/>
      <c r="J590" s="151">
        <v>71830</v>
      </c>
      <c r="K590" s="152">
        <v>3</v>
      </c>
    </row>
    <row r="591" spans="1:13" x14ac:dyDescent="0.3">
      <c r="A591" s="145" t="s">
        <v>968</v>
      </c>
      <c r="B591" s="146" t="s">
        <v>1383</v>
      </c>
      <c r="C591" s="145" t="s">
        <v>399</v>
      </c>
      <c r="D591" s="147">
        <v>399060898</v>
      </c>
      <c r="E591" s="148">
        <v>9195197037</v>
      </c>
      <c r="F591" s="145" t="s">
        <v>385</v>
      </c>
      <c r="G591" s="193">
        <v>39223</v>
      </c>
      <c r="H591" s="149">
        <f t="shared" ca="1" si="9"/>
        <v>9</v>
      </c>
      <c r="I591" s="150"/>
      <c r="J591" s="151">
        <v>37980</v>
      </c>
      <c r="K591" s="152">
        <v>4</v>
      </c>
    </row>
    <row r="592" spans="1:13" x14ac:dyDescent="0.3">
      <c r="A592" s="145" t="s">
        <v>688</v>
      </c>
      <c r="B592" s="146" t="s">
        <v>378</v>
      </c>
      <c r="C592" s="145" t="s">
        <v>1382</v>
      </c>
      <c r="D592" s="147">
        <v>767961463</v>
      </c>
      <c r="E592" s="148">
        <v>2523646601</v>
      </c>
      <c r="F592" s="145" t="s">
        <v>385</v>
      </c>
      <c r="G592" s="193">
        <v>37679</v>
      </c>
      <c r="H592" s="149">
        <f t="shared" ca="1" si="9"/>
        <v>13</v>
      </c>
      <c r="I592" s="150"/>
      <c r="J592" s="151">
        <v>76690</v>
      </c>
      <c r="K592" s="152">
        <v>3</v>
      </c>
      <c r="M592" s="154"/>
    </row>
    <row r="593" spans="1:13" x14ac:dyDescent="0.3">
      <c r="A593" s="145" t="s">
        <v>742</v>
      </c>
      <c r="B593" s="146" t="s">
        <v>1383</v>
      </c>
      <c r="C593" s="145" t="s">
        <v>395</v>
      </c>
      <c r="D593" s="147">
        <v>252276921</v>
      </c>
      <c r="E593" s="148">
        <v>2525777345</v>
      </c>
      <c r="F593" s="145" t="s">
        <v>386</v>
      </c>
      <c r="G593" s="193">
        <v>38687</v>
      </c>
      <c r="H593" s="149">
        <f t="shared" ca="1" si="9"/>
        <v>10</v>
      </c>
      <c r="I593" s="150" t="s">
        <v>391</v>
      </c>
      <c r="J593" s="151">
        <v>87280</v>
      </c>
      <c r="K593" s="152">
        <v>4</v>
      </c>
    </row>
    <row r="594" spans="1:13" x14ac:dyDescent="0.3">
      <c r="A594" s="145" t="s">
        <v>1067</v>
      </c>
      <c r="B594" s="146" t="s">
        <v>378</v>
      </c>
      <c r="C594" s="145" t="s">
        <v>402</v>
      </c>
      <c r="D594" s="147">
        <v>372693786</v>
      </c>
      <c r="E594" s="148">
        <v>9198211050</v>
      </c>
      <c r="F594" s="145" t="s">
        <v>389</v>
      </c>
      <c r="G594" s="193">
        <v>38040</v>
      </c>
      <c r="H594" s="149">
        <f t="shared" ca="1" si="9"/>
        <v>12</v>
      </c>
      <c r="I594" s="150" t="s">
        <v>390</v>
      </c>
      <c r="J594" s="151">
        <v>31110</v>
      </c>
      <c r="K594" s="152">
        <v>1</v>
      </c>
    </row>
    <row r="595" spans="1:13" x14ac:dyDescent="0.3">
      <c r="A595" s="145" t="s">
        <v>712</v>
      </c>
      <c r="B595" s="146" t="s">
        <v>378</v>
      </c>
      <c r="C595" s="145" t="s">
        <v>395</v>
      </c>
      <c r="D595" s="147">
        <v>365117800</v>
      </c>
      <c r="E595" s="148">
        <v>2524125146</v>
      </c>
      <c r="F595" s="145" t="s">
        <v>386</v>
      </c>
      <c r="G595" s="193">
        <v>38862</v>
      </c>
      <c r="H595" s="149">
        <f t="shared" ca="1" si="9"/>
        <v>10</v>
      </c>
      <c r="I595" s="150" t="s">
        <v>387</v>
      </c>
      <c r="J595" s="151">
        <v>66890</v>
      </c>
      <c r="K595" s="152">
        <v>5</v>
      </c>
    </row>
    <row r="596" spans="1:13" x14ac:dyDescent="0.3">
      <c r="A596" s="145" t="s">
        <v>792</v>
      </c>
      <c r="B596" s="146" t="s">
        <v>1380</v>
      </c>
      <c r="C596" s="145" t="s">
        <v>2310</v>
      </c>
      <c r="D596" s="147">
        <v>640301378</v>
      </c>
      <c r="E596" s="148">
        <v>2524663056</v>
      </c>
      <c r="F596" s="145" t="s">
        <v>389</v>
      </c>
      <c r="G596" s="193">
        <v>41407</v>
      </c>
      <c r="H596" s="149">
        <f t="shared" ca="1" si="9"/>
        <v>3</v>
      </c>
      <c r="I596" s="150" t="s">
        <v>391</v>
      </c>
      <c r="J596" s="151">
        <v>46230</v>
      </c>
      <c r="K596" s="152">
        <v>2</v>
      </c>
    </row>
    <row r="597" spans="1:13" x14ac:dyDescent="0.3">
      <c r="A597" s="145" t="s">
        <v>942</v>
      </c>
      <c r="B597" s="146" t="s">
        <v>1505</v>
      </c>
      <c r="C597" s="145" t="s">
        <v>399</v>
      </c>
      <c r="D597" s="147">
        <v>590896401</v>
      </c>
      <c r="E597" s="148">
        <v>2523122603</v>
      </c>
      <c r="F597" s="145" t="s">
        <v>386</v>
      </c>
      <c r="G597" s="193">
        <v>39223</v>
      </c>
      <c r="H597" s="149">
        <f t="shared" ca="1" si="9"/>
        <v>9</v>
      </c>
      <c r="I597" s="150" t="s">
        <v>390</v>
      </c>
      <c r="J597" s="151">
        <v>70760</v>
      </c>
      <c r="K597" s="152">
        <v>1</v>
      </c>
    </row>
    <row r="598" spans="1:13" x14ac:dyDescent="0.3">
      <c r="A598" s="145" t="s">
        <v>1125</v>
      </c>
      <c r="B598" s="146" t="s">
        <v>1505</v>
      </c>
      <c r="C598" s="145" t="s">
        <v>405</v>
      </c>
      <c r="D598" s="147">
        <v>443238477</v>
      </c>
      <c r="E598" s="148">
        <v>9198624601</v>
      </c>
      <c r="F598" s="145" t="s">
        <v>386</v>
      </c>
      <c r="G598" s="193">
        <v>40580</v>
      </c>
      <c r="H598" s="149">
        <f t="shared" ca="1" si="9"/>
        <v>5</v>
      </c>
      <c r="I598" s="150" t="s">
        <v>391</v>
      </c>
      <c r="J598" s="151">
        <v>80090</v>
      </c>
      <c r="K598" s="152">
        <v>2</v>
      </c>
    </row>
    <row r="599" spans="1:13" x14ac:dyDescent="0.3">
      <c r="A599" s="145" t="s">
        <v>1061</v>
      </c>
      <c r="B599" s="146" t="s">
        <v>674</v>
      </c>
      <c r="C599" s="145" t="s">
        <v>402</v>
      </c>
      <c r="D599" s="147">
        <v>168147877</v>
      </c>
      <c r="E599" s="148">
        <v>9196530760</v>
      </c>
      <c r="F599" s="145" t="s">
        <v>389</v>
      </c>
      <c r="G599" s="193">
        <v>38043</v>
      </c>
      <c r="H599" s="149">
        <f t="shared" ca="1" si="9"/>
        <v>12</v>
      </c>
      <c r="I599" s="150" t="s">
        <v>388</v>
      </c>
      <c r="J599" s="151">
        <v>15910</v>
      </c>
      <c r="K599" s="152">
        <v>3</v>
      </c>
    </row>
    <row r="600" spans="1:13" x14ac:dyDescent="0.3">
      <c r="A600" s="145" t="s">
        <v>1063</v>
      </c>
      <c r="B600" s="146" t="s">
        <v>1381</v>
      </c>
      <c r="C600" s="145" t="s">
        <v>402</v>
      </c>
      <c r="D600" s="147">
        <v>393290045</v>
      </c>
      <c r="E600" s="148">
        <v>2525268508</v>
      </c>
      <c r="F600" s="145" t="s">
        <v>389</v>
      </c>
      <c r="G600" s="193">
        <v>38068</v>
      </c>
      <c r="H600" s="149">
        <f t="shared" ca="1" si="9"/>
        <v>12</v>
      </c>
      <c r="I600" s="150" t="s">
        <v>390</v>
      </c>
      <c r="J600" s="151">
        <v>47295</v>
      </c>
      <c r="K600" s="152">
        <v>4</v>
      </c>
    </row>
    <row r="601" spans="1:13" x14ac:dyDescent="0.3">
      <c r="A601" s="145" t="s">
        <v>948</v>
      </c>
      <c r="B601" s="146" t="s">
        <v>1383</v>
      </c>
      <c r="C601" s="145" t="s">
        <v>399</v>
      </c>
      <c r="D601" s="147">
        <v>564908088</v>
      </c>
      <c r="E601" s="148">
        <v>9193386758</v>
      </c>
      <c r="F601" s="145" t="s">
        <v>386</v>
      </c>
      <c r="G601" s="193">
        <v>39279</v>
      </c>
      <c r="H601" s="149">
        <f t="shared" ca="1" si="9"/>
        <v>8</v>
      </c>
      <c r="I601" s="150" t="s">
        <v>387</v>
      </c>
      <c r="J601" s="151">
        <v>87760</v>
      </c>
      <c r="K601" s="152">
        <v>1</v>
      </c>
    </row>
    <row r="602" spans="1:13" x14ac:dyDescent="0.3">
      <c r="A602" s="145" t="s">
        <v>692</v>
      </c>
      <c r="B602" s="146" t="s">
        <v>1380</v>
      </c>
      <c r="C602" s="145" t="s">
        <v>1382</v>
      </c>
      <c r="D602" s="147">
        <v>975603308</v>
      </c>
      <c r="E602" s="148">
        <v>9192693355</v>
      </c>
      <c r="F602" s="145" t="s">
        <v>386</v>
      </c>
      <c r="G602" s="193">
        <v>38306</v>
      </c>
      <c r="H602" s="149">
        <f t="shared" ca="1" si="9"/>
        <v>11</v>
      </c>
      <c r="I602" s="150" t="s">
        <v>387</v>
      </c>
      <c r="J602" s="151">
        <v>30780</v>
      </c>
      <c r="K602" s="152">
        <v>4</v>
      </c>
      <c r="M602" s="154"/>
    </row>
    <row r="603" spans="1:13" x14ac:dyDescent="0.3">
      <c r="A603" s="145" t="s">
        <v>1231</v>
      </c>
      <c r="B603" s="146" t="s">
        <v>1383</v>
      </c>
      <c r="C603" s="145" t="s">
        <v>406</v>
      </c>
      <c r="D603" s="147">
        <v>161439267</v>
      </c>
      <c r="E603" s="148">
        <v>9197600603</v>
      </c>
      <c r="F603" s="145" t="s">
        <v>386</v>
      </c>
      <c r="G603" s="193">
        <v>40264</v>
      </c>
      <c r="H603" s="149">
        <f t="shared" ca="1" si="9"/>
        <v>6</v>
      </c>
      <c r="I603" s="150" t="s">
        <v>390</v>
      </c>
      <c r="J603" s="151">
        <v>42020</v>
      </c>
      <c r="K603" s="152">
        <v>5</v>
      </c>
    </row>
    <row r="604" spans="1:13" x14ac:dyDescent="0.3">
      <c r="A604" s="145" t="s">
        <v>881</v>
      </c>
      <c r="B604" s="146" t="s">
        <v>674</v>
      </c>
      <c r="C604" s="145" t="s">
        <v>399</v>
      </c>
      <c r="D604" s="147">
        <v>620336005</v>
      </c>
      <c r="E604" s="148">
        <v>9196422185</v>
      </c>
      <c r="F604" s="145" t="s">
        <v>386</v>
      </c>
      <c r="G604" s="193">
        <v>39279</v>
      </c>
      <c r="H604" s="149">
        <f t="shared" ca="1" si="9"/>
        <v>8</v>
      </c>
      <c r="I604" s="150" t="s">
        <v>387</v>
      </c>
      <c r="J604" s="151">
        <v>41060</v>
      </c>
      <c r="K604" s="152">
        <v>3</v>
      </c>
    </row>
    <row r="605" spans="1:13" x14ac:dyDescent="0.3">
      <c r="A605" s="145" t="s">
        <v>969</v>
      </c>
      <c r="B605" s="146" t="s">
        <v>1383</v>
      </c>
      <c r="C605" s="145" t="s">
        <v>399</v>
      </c>
      <c r="D605" s="147">
        <v>412611335</v>
      </c>
      <c r="E605" s="148">
        <v>2525998691</v>
      </c>
      <c r="F605" s="145" t="s">
        <v>385</v>
      </c>
      <c r="G605" s="193">
        <v>39409</v>
      </c>
      <c r="H605" s="149">
        <f t="shared" ca="1" si="9"/>
        <v>8</v>
      </c>
      <c r="I605" s="150"/>
      <c r="J605" s="151">
        <v>40940</v>
      </c>
      <c r="K605" s="152">
        <v>2</v>
      </c>
    </row>
    <row r="606" spans="1:13" x14ac:dyDescent="0.3">
      <c r="A606" s="145" t="s">
        <v>746</v>
      </c>
      <c r="B606" s="146" t="s">
        <v>378</v>
      </c>
      <c r="C606" s="145" t="s">
        <v>395</v>
      </c>
      <c r="D606" s="147">
        <v>733413074</v>
      </c>
      <c r="E606" s="148">
        <v>9192224790</v>
      </c>
      <c r="F606" s="145" t="s">
        <v>385</v>
      </c>
      <c r="G606" s="193">
        <v>39872</v>
      </c>
      <c r="H606" s="149">
        <f t="shared" ca="1" si="9"/>
        <v>7</v>
      </c>
      <c r="I606" s="150"/>
      <c r="J606" s="151">
        <v>83070</v>
      </c>
      <c r="K606" s="152">
        <v>3</v>
      </c>
    </row>
    <row r="607" spans="1:13" x14ac:dyDescent="0.3">
      <c r="A607" s="145" t="s">
        <v>916</v>
      </c>
      <c r="B607" s="146" t="s">
        <v>1381</v>
      </c>
      <c r="C607" s="145" t="s">
        <v>1386</v>
      </c>
      <c r="D607" s="147">
        <v>904790184</v>
      </c>
      <c r="E607" s="148">
        <v>9191876990</v>
      </c>
      <c r="F607" s="145" t="s">
        <v>386</v>
      </c>
      <c r="G607" s="193">
        <v>34362</v>
      </c>
      <c r="H607" s="149">
        <f t="shared" ca="1" si="9"/>
        <v>22</v>
      </c>
      <c r="I607" s="150" t="s">
        <v>391</v>
      </c>
      <c r="J607" s="151">
        <v>77720</v>
      </c>
      <c r="K607" s="152">
        <v>3</v>
      </c>
    </row>
    <row r="608" spans="1:13" x14ac:dyDescent="0.3">
      <c r="A608" s="145" t="s">
        <v>1128</v>
      </c>
      <c r="B608" s="146" t="s">
        <v>674</v>
      </c>
      <c r="C608" s="145" t="s">
        <v>405</v>
      </c>
      <c r="D608" s="147">
        <v>291803431</v>
      </c>
      <c r="E608" s="148">
        <v>2525866679</v>
      </c>
      <c r="F608" s="145" t="s">
        <v>385</v>
      </c>
      <c r="G608" s="193">
        <v>40685</v>
      </c>
      <c r="H608" s="149">
        <f t="shared" ca="1" si="9"/>
        <v>5</v>
      </c>
      <c r="I608" s="150"/>
      <c r="J608" s="151">
        <v>54000</v>
      </c>
      <c r="K608" s="152">
        <v>3</v>
      </c>
    </row>
    <row r="609" spans="1:11" x14ac:dyDescent="0.3">
      <c r="A609" s="145" t="s">
        <v>840</v>
      </c>
      <c r="B609" s="146" t="s">
        <v>1383</v>
      </c>
      <c r="C609" s="145" t="s">
        <v>397</v>
      </c>
      <c r="D609" s="147">
        <v>659929807</v>
      </c>
      <c r="E609" s="148">
        <v>9193089561</v>
      </c>
      <c r="F609" s="145" t="s">
        <v>386</v>
      </c>
      <c r="G609" s="193">
        <v>39655</v>
      </c>
      <c r="H609" s="149">
        <f t="shared" ca="1" si="9"/>
        <v>7</v>
      </c>
      <c r="I609" s="150" t="s">
        <v>387</v>
      </c>
      <c r="J609" s="151">
        <v>22410</v>
      </c>
      <c r="K609" s="152">
        <v>4</v>
      </c>
    </row>
    <row r="610" spans="1:11" x14ac:dyDescent="0.3">
      <c r="A610" s="145" t="s">
        <v>1274</v>
      </c>
      <c r="B610" s="146" t="s">
        <v>1381</v>
      </c>
      <c r="C610" s="145" t="s">
        <v>407</v>
      </c>
      <c r="D610" s="147">
        <v>975857784</v>
      </c>
      <c r="E610" s="148">
        <v>9192390604</v>
      </c>
      <c r="F610" s="145" t="s">
        <v>385</v>
      </c>
      <c r="G610" s="193">
        <v>37544</v>
      </c>
      <c r="H610" s="149">
        <f t="shared" ca="1" si="9"/>
        <v>13</v>
      </c>
      <c r="I610" s="150"/>
      <c r="J610" s="151">
        <v>77760</v>
      </c>
      <c r="K610" s="152">
        <v>3</v>
      </c>
    </row>
    <row r="611" spans="1:11" x14ac:dyDescent="0.3">
      <c r="A611" s="145" t="s">
        <v>1274</v>
      </c>
      <c r="B611" s="146" t="s">
        <v>1381</v>
      </c>
      <c r="C611" s="145" t="s">
        <v>407</v>
      </c>
      <c r="D611" s="147">
        <v>975857784</v>
      </c>
      <c r="E611" s="148">
        <v>9192390604</v>
      </c>
      <c r="F611" s="145" t="s">
        <v>385</v>
      </c>
      <c r="G611" s="193">
        <v>37544</v>
      </c>
      <c r="H611" s="149">
        <f t="shared" ca="1" si="9"/>
        <v>13</v>
      </c>
      <c r="I611" s="150"/>
      <c r="J611" s="151">
        <v>77760</v>
      </c>
      <c r="K611" s="152">
        <v>3</v>
      </c>
    </row>
    <row r="612" spans="1:11" x14ac:dyDescent="0.3">
      <c r="A612" s="145" t="s">
        <v>1217</v>
      </c>
      <c r="B612" s="146" t="s">
        <v>1383</v>
      </c>
      <c r="C612" s="145" t="s">
        <v>406</v>
      </c>
      <c r="D612" s="147">
        <v>592519945</v>
      </c>
      <c r="E612" s="148">
        <v>9195990200</v>
      </c>
      <c r="F612" s="145" t="s">
        <v>386</v>
      </c>
      <c r="G612" s="193">
        <v>40348</v>
      </c>
      <c r="H612" s="149">
        <f t="shared" ca="1" si="9"/>
        <v>5</v>
      </c>
      <c r="I612" s="150" t="s">
        <v>387</v>
      </c>
      <c r="J612" s="151">
        <v>44650</v>
      </c>
      <c r="K612" s="152">
        <v>1</v>
      </c>
    </row>
    <row r="613" spans="1:11" x14ac:dyDescent="0.3">
      <c r="A613" s="145" t="s">
        <v>1214</v>
      </c>
      <c r="B613" s="146" t="s">
        <v>674</v>
      </c>
      <c r="C613" s="145" t="s">
        <v>406</v>
      </c>
      <c r="D613" s="147">
        <v>486016972</v>
      </c>
      <c r="E613" s="148">
        <v>9194532398</v>
      </c>
      <c r="F613" s="145" t="s">
        <v>389</v>
      </c>
      <c r="G613" s="193">
        <v>40630</v>
      </c>
      <c r="H613" s="149">
        <f t="shared" ca="1" si="9"/>
        <v>5</v>
      </c>
      <c r="I613" s="150" t="s">
        <v>387</v>
      </c>
      <c r="J613" s="151">
        <v>45565</v>
      </c>
      <c r="K613" s="152">
        <v>1</v>
      </c>
    </row>
    <row r="614" spans="1:11" x14ac:dyDescent="0.3">
      <c r="A614" s="145" t="s">
        <v>892</v>
      </c>
      <c r="B614" s="146" t="s">
        <v>378</v>
      </c>
      <c r="C614" s="145" t="s">
        <v>399</v>
      </c>
      <c r="D614" s="147">
        <v>470935648</v>
      </c>
      <c r="E614" s="148">
        <v>9192053579</v>
      </c>
      <c r="F614" s="145" t="s">
        <v>385</v>
      </c>
      <c r="G614" s="193">
        <v>39439</v>
      </c>
      <c r="H614" s="149">
        <f t="shared" ca="1" si="9"/>
        <v>8</v>
      </c>
      <c r="I614" s="150"/>
      <c r="J614" s="151">
        <v>39680</v>
      </c>
      <c r="K614" s="152">
        <v>1</v>
      </c>
    </row>
    <row r="615" spans="1:11" x14ac:dyDescent="0.3">
      <c r="A615" s="145" t="s">
        <v>959</v>
      </c>
      <c r="B615" s="146" t="s">
        <v>1383</v>
      </c>
      <c r="C615" s="145" t="s">
        <v>399</v>
      </c>
      <c r="D615" s="147">
        <v>249929042</v>
      </c>
      <c r="E615" s="148">
        <v>2525790872</v>
      </c>
      <c r="F615" s="145" t="s">
        <v>386</v>
      </c>
      <c r="G615" s="193">
        <v>39566</v>
      </c>
      <c r="H615" s="149">
        <f t="shared" ca="1" si="9"/>
        <v>8</v>
      </c>
      <c r="I615" s="150" t="s">
        <v>387</v>
      </c>
      <c r="J615" s="151">
        <v>61060</v>
      </c>
      <c r="K615" s="152">
        <v>5</v>
      </c>
    </row>
    <row r="616" spans="1:11" x14ac:dyDescent="0.3">
      <c r="A616" s="145" t="s">
        <v>1082</v>
      </c>
      <c r="B616" s="146" t="s">
        <v>1383</v>
      </c>
      <c r="C616" s="145" t="s">
        <v>402</v>
      </c>
      <c r="D616" s="147">
        <v>364404060</v>
      </c>
      <c r="E616" s="148">
        <v>2527722509</v>
      </c>
      <c r="F616" s="145" t="s">
        <v>389</v>
      </c>
      <c r="G616" s="193">
        <v>39264</v>
      </c>
      <c r="H616" s="149">
        <f t="shared" ca="1" si="9"/>
        <v>8</v>
      </c>
      <c r="I616" s="150" t="s">
        <v>387</v>
      </c>
      <c r="J616" s="151">
        <v>31255</v>
      </c>
      <c r="K616" s="152">
        <v>5</v>
      </c>
    </row>
    <row r="617" spans="1:11" x14ac:dyDescent="0.3">
      <c r="A617" s="145" t="s">
        <v>1337</v>
      </c>
      <c r="B617" s="146" t="s">
        <v>1383</v>
      </c>
      <c r="C617" s="145" t="s">
        <v>408</v>
      </c>
      <c r="D617" s="147">
        <v>862698919</v>
      </c>
      <c r="E617" s="148">
        <v>2522780847</v>
      </c>
      <c r="F617" s="145" t="s">
        <v>386</v>
      </c>
      <c r="G617" s="193">
        <v>39230</v>
      </c>
      <c r="H617" s="149">
        <f t="shared" ca="1" si="9"/>
        <v>8</v>
      </c>
      <c r="I617" s="150" t="s">
        <v>390</v>
      </c>
      <c r="J617" s="151">
        <v>48280</v>
      </c>
      <c r="K617" s="152">
        <v>4</v>
      </c>
    </row>
    <row r="618" spans="1:11" x14ac:dyDescent="0.3">
      <c r="A618" s="145" t="s">
        <v>1262</v>
      </c>
      <c r="B618" s="146" t="s">
        <v>1380</v>
      </c>
      <c r="C618" s="145" t="s">
        <v>407</v>
      </c>
      <c r="D618" s="147">
        <v>368385341</v>
      </c>
      <c r="E618" s="148">
        <v>9195526537</v>
      </c>
      <c r="F618" s="145" t="s">
        <v>385</v>
      </c>
      <c r="G618" s="193">
        <v>37984</v>
      </c>
      <c r="H618" s="149">
        <f t="shared" ca="1" si="9"/>
        <v>12</v>
      </c>
      <c r="I618" s="150"/>
      <c r="J618" s="151">
        <v>46780</v>
      </c>
      <c r="K618" s="152">
        <v>2</v>
      </c>
    </row>
    <row r="619" spans="1:11" x14ac:dyDescent="0.3">
      <c r="A619" s="145" t="s">
        <v>1267</v>
      </c>
      <c r="B619" s="146" t="s">
        <v>1505</v>
      </c>
      <c r="C619" s="145" t="s">
        <v>407</v>
      </c>
      <c r="D619" s="147">
        <v>313648228</v>
      </c>
      <c r="E619" s="148">
        <v>2524998145</v>
      </c>
      <c r="F619" s="145" t="s">
        <v>386</v>
      </c>
      <c r="G619" s="193">
        <v>38527</v>
      </c>
      <c r="H619" s="149">
        <f t="shared" ca="1" si="9"/>
        <v>10</v>
      </c>
      <c r="I619" s="150" t="s">
        <v>391</v>
      </c>
      <c r="J619" s="151">
        <v>82490</v>
      </c>
      <c r="K619" s="152">
        <v>5</v>
      </c>
    </row>
    <row r="620" spans="1:11" x14ac:dyDescent="0.3">
      <c r="A620" s="145" t="s">
        <v>1041</v>
      </c>
      <c r="B620" s="146" t="s">
        <v>1380</v>
      </c>
      <c r="C620" s="145" t="s">
        <v>402</v>
      </c>
      <c r="D620" s="147">
        <v>788451186</v>
      </c>
      <c r="E620" s="148">
        <v>9191682521</v>
      </c>
      <c r="F620" s="145" t="s">
        <v>385</v>
      </c>
      <c r="G620" s="193">
        <v>39398</v>
      </c>
      <c r="H620" s="149">
        <f t="shared" ca="1" si="9"/>
        <v>8</v>
      </c>
      <c r="I620" s="150"/>
      <c r="J620" s="151">
        <v>57520</v>
      </c>
      <c r="K620" s="152">
        <v>3</v>
      </c>
    </row>
    <row r="621" spans="1:11" x14ac:dyDescent="0.3">
      <c r="A621" s="145" t="s">
        <v>1235</v>
      </c>
      <c r="B621" s="146" t="s">
        <v>1383</v>
      </c>
      <c r="C621" s="145" t="s">
        <v>406</v>
      </c>
      <c r="D621" s="147">
        <v>765512793</v>
      </c>
      <c r="E621" s="148">
        <v>9197686976</v>
      </c>
      <c r="F621" s="145" t="s">
        <v>386</v>
      </c>
      <c r="G621" s="193">
        <v>40766</v>
      </c>
      <c r="H621" s="149">
        <f t="shared" ca="1" si="9"/>
        <v>4</v>
      </c>
      <c r="I621" s="150" t="s">
        <v>387</v>
      </c>
      <c r="J621" s="151">
        <v>64320</v>
      </c>
      <c r="K621" s="152">
        <v>5</v>
      </c>
    </row>
    <row r="622" spans="1:11" x14ac:dyDescent="0.3">
      <c r="A622" s="145" t="s">
        <v>1241</v>
      </c>
      <c r="B622" s="146" t="s">
        <v>378</v>
      </c>
      <c r="C622" s="145" t="s">
        <v>407</v>
      </c>
      <c r="D622" s="147">
        <v>357568979</v>
      </c>
      <c r="E622" s="148">
        <v>2524316324</v>
      </c>
      <c r="F622" s="145" t="s">
        <v>389</v>
      </c>
      <c r="G622" s="193">
        <v>38677</v>
      </c>
      <c r="H622" s="149">
        <f t="shared" ca="1" si="9"/>
        <v>10</v>
      </c>
      <c r="I622" s="150" t="s">
        <v>390</v>
      </c>
      <c r="J622" s="151">
        <v>28525</v>
      </c>
      <c r="K622" s="152">
        <v>4</v>
      </c>
    </row>
    <row r="623" spans="1:11" x14ac:dyDescent="0.3">
      <c r="A623" s="145" t="s">
        <v>895</v>
      </c>
      <c r="B623" s="146" t="s">
        <v>378</v>
      </c>
      <c r="C623" s="145" t="s">
        <v>399</v>
      </c>
      <c r="D623" s="147">
        <v>405396173</v>
      </c>
      <c r="E623" s="148">
        <v>2521777060</v>
      </c>
      <c r="F623" s="145" t="s">
        <v>386</v>
      </c>
      <c r="G623" s="193">
        <v>39635</v>
      </c>
      <c r="H623" s="149">
        <f t="shared" ca="1" si="9"/>
        <v>7</v>
      </c>
      <c r="I623" s="150" t="s">
        <v>388</v>
      </c>
      <c r="J623" s="151">
        <v>68710</v>
      </c>
      <c r="K623" s="152">
        <v>4</v>
      </c>
    </row>
    <row r="624" spans="1:11" x14ac:dyDescent="0.3">
      <c r="A624" s="145" t="s">
        <v>951</v>
      </c>
      <c r="B624" s="146" t="s">
        <v>378</v>
      </c>
      <c r="C624" s="145" t="s">
        <v>399</v>
      </c>
      <c r="D624" s="147">
        <v>561968668</v>
      </c>
      <c r="E624" s="148">
        <v>2522433774</v>
      </c>
      <c r="F624" s="145" t="s">
        <v>386</v>
      </c>
      <c r="G624" s="193">
        <v>39711</v>
      </c>
      <c r="H624" s="149">
        <f t="shared" ca="1" si="9"/>
        <v>7</v>
      </c>
      <c r="I624" s="150" t="s">
        <v>390</v>
      </c>
      <c r="J624" s="151">
        <v>76584</v>
      </c>
      <c r="K624" s="152">
        <v>1</v>
      </c>
    </row>
    <row r="625" spans="1:11" x14ac:dyDescent="0.3">
      <c r="A625" s="145" t="s">
        <v>710</v>
      </c>
      <c r="B625" s="146" t="s">
        <v>1381</v>
      </c>
      <c r="C625" s="145" t="s">
        <v>394</v>
      </c>
      <c r="D625" s="147">
        <v>601942708</v>
      </c>
      <c r="E625" s="148">
        <v>9198085402</v>
      </c>
      <c r="F625" s="145" t="s">
        <v>389</v>
      </c>
      <c r="G625" s="193">
        <v>41054</v>
      </c>
      <c r="H625" s="149">
        <f t="shared" ca="1" si="9"/>
        <v>4</v>
      </c>
      <c r="I625" s="150" t="s">
        <v>391</v>
      </c>
      <c r="J625" s="151">
        <v>28680</v>
      </c>
      <c r="K625" s="152">
        <v>1</v>
      </c>
    </row>
    <row r="626" spans="1:11" x14ac:dyDescent="0.3">
      <c r="A626" s="145" t="s">
        <v>866</v>
      </c>
      <c r="B626" s="146" t="s">
        <v>1383</v>
      </c>
      <c r="C626" s="145" t="s">
        <v>399</v>
      </c>
      <c r="D626" s="147">
        <v>914330398</v>
      </c>
      <c r="E626" s="148">
        <v>9193498222</v>
      </c>
      <c r="F626" s="145" t="s">
        <v>386</v>
      </c>
      <c r="G626" s="193">
        <v>39723</v>
      </c>
      <c r="H626" s="149">
        <f t="shared" ca="1" si="9"/>
        <v>7</v>
      </c>
      <c r="I626" s="150" t="s">
        <v>391</v>
      </c>
      <c r="J626" s="151">
        <v>65720</v>
      </c>
      <c r="K626" s="152">
        <v>1</v>
      </c>
    </row>
    <row r="627" spans="1:11" x14ac:dyDescent="0.3">
      <c r="A627" s="145" t="s">
        <v>1338</v>
      </c>
      <c r="B627" s="146" t="s">
        <v>378</v>
      </c>
      <c r="C627" s="145" t="s">
        <v>408</v>
      </c>
      <c r="D627" s="147">
        <v>683670378</v>
      </c>
      <c r="E627" s="148">
        <v>9196259106</v>
      </c>
      <c r="F627" s="145" t="s">
        <v>386</v>
      </c>
      <c r="G627" s="193">
        <v>39249</v>
      </c>
      <c r="H627" s="149">
        <f t="shared" ca="1" si="9"/>
        <v>8</v>
      </c>
      <c r="I627" s="150" t="s">
        <v>391</v>
      </c>
      <c r="J627" s="151">
        <v>81340</v>
      </c>
      <c r="K627" s="152">
        <v>2</v>
      </c>
    </row>
    <row r="628" spans="1:11" x14ac:dyDescent="0.3">
      <c r="A628" s="145" t="s">
        <v>1243</v>
      </c>
      <c r="B628" s="146" t="s">
        <v>674</v>
      </c>
      <c r="C628" s="145" t="s">
        <v>407</v>
      </c>
      <c r="D628" s="147">
        <v>531654742</v>
      </c>
      <c r="E628" s="148">
        <v>9195770085</v>
      </c>
      <c r="F628" s="145" t="s">
        <v>386</v>
      </c>
      <c r="G628" s="193">
        <v>38695</v>
      </c>
      <c r="H628" s="149">
        <f t="shared" ca="1" si="9"/>
        <v>10</v>
      </c>
      <c r="I628" s="150" t="s">
        <v>387</v>
      </c>
      <c r="J628" s="151">
        <v>29210</v>
      </c>
      <c r="K628" s="152">
        <v>5</v>
      </c>
    </row>
    <row r="629" spans="1:11" x14ac:dyDescent="0.3">
      <c r="A629" s="145" t="s">
        <v>1075</v>
      </c>
      <c r="B629" s="146" t="s">
        <v>378</v>
      </c>
      <c r="C629" s="145" t="s">
        <v>402</v>
      </c>
      <c r="D629" s="147">
        <v>980960186</v>
      </c>
      <c r="E629" s="148">
        <v>9191517218</v>
      </c>
      <c r="F629" s="145" t="s">
        <v>389</v>
      </c>
      <c r="G629" s="193">
        <v>40000</v>
      </c>
      <c r="H629" s="149">
        <f t="shared" ca="1" si="9"/>
        <v>6</v>
      </c>
      <c r="I629" s="150" t="s">
        <v>391</v>
      </c>
      <c r="J629" s="151">
        <v>47705</v>
      </c>
      <c r="K629" s="152">
        <v>5</v>
      </c>
    </row>
    <row r="630" spans="1:11" x14ac:dyDescent="0.3">
      <c r="A630" s="145" t="s">
        <v>1075</v>
      </c>
      <c r="B630" s="146" t="s">
        <v>378</v>
      </c>
      <c r="C630" s="145" t="s">
        <v>402</v>
      </c>
      <c r="D630" s="147">
        <v>980960186</v>
      </c>
      <c r="E630" s="148">
        <v>9191517218</v>
      </c>
      <c r="F630" s="145" t="s">
        <v>389</v>
      </c>
      <c r="G630" s="193">
        <v>40000</v>
      </c>
      <c r="H630" s="149">
        <f t="shared" ca="1" si="9"/>
        <v>6</v>
      </c>
      <c r="I630" s="150" t="s">
        <v>391</v>
      </c>
      <c r="J630" s="151">
        <v>47705</v>
      </c>
      <c r="K630" s="152">
        <v>5</v>
      </c>
    </row>
    <row r="631" spans="1:11" x14ac:dyDescent="0.3">
      <c r="A631" s="145" t="s">
        <v>1370</v>
      </c>
      <c r="B631" s="146" t="s">
        <v>674</v>
      </c>
      <c r="C631" s="145" t="s">
        <v>408</v>
      </c>
      <c r="D631" s="147">
        <v>723066626</v>
      </c>
      <c r="E631" s="148">
        <v>2525399385</v>
      </c>
      <c r="F631" s="145" t="s">
        <v>385</v>
      </c>
      <c r="G631" s="193">
        <v>39340</v>
      </c>
      <c r="H631" s="149">
        <f t="shared" ca="1" si="9"/>
        <v>8</v>
      </c>
      <c r="I631" s="150"/>
      <c r="J631" s="151">
        <v>32880</v>
      </c>
      <c r="K631" s="152">
        <v>3</v>
      </c>
    </row>
    <row r="632" spans="1:11" x14ac:dyDescent="0.3">
      <c r="A632" s="145" t="s">
        <v>807</v>
      </c>
      <c r="B632" s="146" t="s">
        <v>1383</v>
      </c>
      <c r="C632" s="145" t="s">
        <v>396</v>
      </c>
      <c r="D632" s="147">
        <v>850210766</v>
      </c>
      <c r="E632" s="148">
        <v>2527838614</v>
      </c>
      <c r="F632" s="145" t="s">
        <v>386</v>
      </c>
      <c r="G632" s="193">
        <v>39489</v>
      </c>
      <c r="H632" s="149">
        <f t="shared" ca="1" si="9"/>
        <v>8</v>
      </c>
      <c r="I632" s="150" t="s">
        <v>387</v>
      </c>
      <c r="J632" s="151">
        <v>47350</v>
      </c>
      <c r="K632" s="152">
        <v>5</v>
      </c>
    </row>
    <row r="633" spans="1:11" x14ac:dyDescent="0.3">
      <c r="A633" s="145" t="s">
        <v>1341</v>
      </c>
      <c r="B633" s="146" t="s">
        <v>1380</v>
      </c>
      <c r="C633" s="145" t="s">
        <v>408</v>
      </c>
      <c r="D633" s="147">
        <v>688769770</v>
      </c>
      <c r="E633" s="148">
        <v>9192416398</v>
      </c>
      <c r="F633" s="145" t="s">
        <v>386</v>
      </c>
      <c r="G633" s="193">
        <v>39528</v>
      </c>
      <c r="H633" s="149">
        <f t="shared" ca="1" si="9"/>
        <v>8</v>
      </c>
      <c r="I633" s="150" t="s">
        <v>387</v>
      </c>
      <c r="J633" s="151">
        <v>44530</v>
      </c>
      <c r="K633" s="152">
        <v>2</v>
      </c>
    </row>
    <row r="634" spans="1:11" x14ac:dyDescent="0.3">
      <c r="A634" s="145" t="s">
        <v>884</v>
      </c>
      <c r="B634" s="146" t="s">
        <v>1383</v>
      </c>
      <c r="C634" s="145" t="s">
        <v>399</v>
      </c>
      <c r="D634" s="147">
        <v>276980518</v>
      </c>
      <c r="E634" s="148">
        <v>9195267252</v>
      </c>
      <c r="F634" s="145" t="s">
        <v>386</v>
      </c>
      <c r="G634" s="193">
        <v>39734</v>
      </c>
      <c r="H634" s="149">
        <f t="shared" ca="1" si="9"/>
        <v>7</v>
      </c>
      <c r="I634" s="150" t="s">
        <v>388</v>
      </c>
      <c r="J634" s="151">
        <v>29420</v>
      </c>
      <c r="K634" s="152">
        <v>5</v>
      </c>
    </row>
    <row r="635" spans="1:11" x14ac:dyDescent="0.3">
      <c r="A635" s="145" t="s">
        <v>858</v>
      </c>
      <c r="B635" s="146" t="s">
        <v>1505</v>
      </c>
      <c r="C635" s="145" t="s">
        <v>1386</v>
      </c>
      <c r="D635" s="147">
        <v>834061135</v>
      </c>
      <c r="E635" s="148">
        <v>9198472270</v>
      </c>
      <c r="F635" s="145" t="s">
        <v>386</v>
      </c>
      <c r="G635" s="193">
        <v>34415</v>
      </c>
      <c r="H635" s="149">
        <f t="shared" ca="1" si="9"/>
        <v>22</v>
      </c>
      <c r="I635" s="150" t="s">
        <v>393</v>
      </c>
      <c r="J635" s="151">
        <v>44560</v>
      </c>
      <c r="K635" s="152">
        <v>2</v>
      </c>
    </row>
    <row r="636" spans="1:11" x14ac:dyDescent="0.3">
      <c r="A636" s="145" t="s">
        <v>1317</v>
      </c>
      <c r="B636" s="146" t="s">
        <v>378</v>
      </c>
      <c r="C636" s="145" t="s">
        <v>408</v>
      </c>
      <c r="D636" s="147">
        <v>502580266</v>
      </c>
      <c r="E636" s="148">
        <v>9197103200</v>
      </c>
      <c r="F636" s="145" t="s">
        <v>392</v>
      </c>
      <c r="G636" s="193">
        <v>39548</v>
      </c>
      <c r="H636" s="149">
        <f t="shared" ca="1" si="9"/>
        <v>8</v>
      </c>
      <c r="I636" s="150"/>
      <c r="J636" s="151">
        <v>37344</v>
      </c>
      <c r="K636" s="152">
        <v>2</v>
      </c>
    </row>
    <row r="637" spans="1:11" x14ac:dyDescent="0.3">
      <c r="A637" s="145" t="s">
        <v>1109</v>
      </c>
      <c r="B637" s="146" t="s">
        <v>1380</v>
      </c>
      <c r="C637" s="145" t="s">
        <v>405</v>
      </c>
      <c r="D637" s="147">
        <v>551132018</v>
      </c>
      <c r="E637" s="148">
        <v>2525796953</v>
      </c>
      <c r="F637" s="145" t="s">
        <v>386</v>
      </c>
      <c r="G637" s="193">
        <v>41272</v>
      </c>
      <c r="H637" s="149">
        <f t="shared" ca="1" si="9"/>
        <v>3</v>
      </c>
      <c r="I637" s="150" t="s">
        <v>387</v>
      </c>
      <c r="J637" s="151">
        <v>66840</v>
      </c>
      <c r="K637" s="152">
        <v>4</v>
      </c>
    </row>
    <row r="638" spans="1:11" x14ac:dyDescent="0.3">
      <c r="A638" s="145" t="s">
        <v>763</v>
      </c>
      <c r="B638" s="146" t="s">
        <v>378</v>
      </c>
      <c r="C638" s="145" t="s">
        <v>395</v>
      </c>
      <c r="D638" s="147">
        <v>580960042</v>
      </c>
      <c r="E638" s="148">
        <v>9197528456</v>
      </c>
      <c r="F638" s="145" t="s">
        <v>385</v>
      </c>
      <c r="G638" s="193">
        <v>39942</v>
      </c>
      <c r="H638" s="149">
        <f t="shared" ca="1" si="9"/>
        <v>7</v>
      </c>
      <c r="I638" s="150"/>
      <c r="J638" s="151">
        <v>62150</v>
      </c>
      <c r="K638" s="152">
        <v>4</v>
      </c>
    </row>
    <row r="639" spans="1:11" x14ac:dyDescent="0.3">
      <c r="A639" s="145" t="s">
        <v>1315</v>
      </c>
      <c r="B639" s="146" t="s">
        <v>674</v>
      </c>
      <c r="C639" s="145" t="s">
        <v>408</v>
      </c>
      <c r="D639" s="147">
        <v>276873359</v>
      </c>
      <c r="E639" s="148">
        <v>2522304625</v>
      </c>
      <c r="F639" s="145" t="s">
        <v>386</v>
      </c>
      <c r="G639" s="193">
        <v>40073</v>
      </c>
      <c r="H639" s="149">
        <f t="shared" ca="1" si="9"/>
        <v>6</v>
      </c>
      <c r="I639" s="150" t="s">
        <v>393</v>
      </c>
      <c r="J639" s="151">
        <v>25690</v>
      </c>
      <c r="K639" s="152">
        <v>2</v>
      </c>
    </row>
    <row r="640" spans="1:11" x14ac:dyDescent="0.3">
      <c r="A640" s="145" t="s">
        <v>810</v>
      </c>
      <c r="B640" s="146" t="s">
        <v>378</v>
      </c>
      <c r="C640" s="145" t="s">
        <v>396</v>
      </c>
      <c r="D640" s="147">
        <v>914041569</v>
      </c>
      <c r="E640" s="148">
        <v>9196082608</v>
      </c>
      <c r="F640" s="145" t="s">
        <v>386</v>
      </c>
      <c r="G640" s="193">
        <v>41302</v>
      </c>
      <c r="H640" s="149">
        <f t="shared" ca="1" si="9"/>
        <v>3</v>
      </c>
      <c r="I640" s="150" t="s">
        <v>391</v>
      </c>
      <c r="J640" s="151">
        <v>79150</v>
      </c>
      <c r="K640" s="152">
        <v>2</v>
      </c>
    </row>
    <row r="641" spans="1:11" x14ac:dyDescent="0.3">
      <c r="A641" s="145" t="s">
        <v>1413</v>
      </c>
      <c r="B641" s="146" t="s">
        <v>1383</v>
      </c>
      <c r="C641" s="145" t="s">
        <v>408</v>
      </c>
      <c r="D641" s="147">
        <v>771110153</v>
      </c>
      <c r="E641" s="148">
        <v>9196799516</v>
      </c>
      <c r="F641" s="145" t="s">
        <v>386</v>
      </c>
      <c r="G641" s="193">
        <v>40185</v>
      </c>
      <c r="H641" s="149">
        <f t="shared" ca="1" si="9"/>
        <v>6</v>
      </c>
      <c r="I641" s="150" t="s">
        <v>387</v>
      </c>
      <c r="J641" s="151">
        <v>24980</v>
      </c>
      <c r="K641" s="152">
        <v>3</v>
      </c>
    </row>
    <row r="642" spans="1:11" x14ac:dyDescent="0.3">
      <c r="A642" s="145" t="s">
        <v>824</v>
      </c>
      <c r="B642" s="146" t="s">
        <v>1381</v>
      </c>
      <c r="C642" s="145" t="s">
        <v>397</v>
      </c>
      <c r="D642" s="147">
        <v>736688620</v>
      </c>
      <c r="E642" s="148">
        <v>2524562999</v>
      </c>
      <c r="F642" s="145" t="s">
        <v>389</v>
      </c>
      <c r="G642" s="193">
        <v>40670</v>
      </c>
      <c r="H642" s="149">
        <f t="shared" ref="H642:H705" ca="1" si="10">DATEDIF(G642,TODAY(),"Y")</f>
        <v>5</v>
      </c>
      <c r="I642" s="150" t="s">
        <v>387</v>
      </c>
      <c r="J642" s="151">
        <v>39515</v>
      </c>
      <c r="K642" s="152">
        <v>5</v>
      </c>
    </row>
    <row r="643" spans="1:11" x14ac:dyDescent="0.3">
      <c r="A643" s="145" t="s">
        <v>1324</v>
      </c>
      <c r="B643" s="146" t="s">
        <v>674</v>
      </c>
      <c r="C643" s="145" t="s">
        <v>408</v>
      </c>
      <c r="D643" s="147">
        <v>230192897</v>
      </c>
      <c r="E643" s="148">
        <v>2525261239</v>
      </c>
      <c r="F643" s="145" t="s">
        <v>386</v>
      </c>
      <c r="G643" s="193">
        <v>40343</v>
      </c>
      <c r="H643" s="149">
        <f t="shared" ca="1" si="10"/>
        <v>5</v>
      </c>
      <c r="I643" s="150" t="s">
        <v>390</v>
      </c>
      <c r="J643" s="151">
        <v>68860</v>
      </c>
      <c r="K643" s="152">
        <v>2</v>
      </c>
    </row>
    <row r="644" spans="1:11" x14ac:dyDescent="0.3">
      <c r="A644" s="145" t="s">
        <v>732</v>
      </c>
      <c r="B644" s="146" t="s">
        <v>1505</v>
      </c>
      <c r="C644" s="145" t="s">
        <v>395</v>
      </c>
      <c r="D644" s="147">
        <v>600458368</v>
      </c>
      <c r="E644" s="148">
        <v>9197280453</v>
      </c>
      <c r="F644" s="145" t="s">
        <v>389</v>
      </c>
      <c r="G644" s="193">
        <v>40704</v>
      </c>
      <c r="H644" s="149">
        <f t="shared" ca="1" si="10"/>
        <v>4</v>
      </c>
      <c r="I644" s="150" t="s">
        <v>388</v>
      </c>
      <c r="J644" s="151">
        <v>22535</v>
      </c>
      <c r="K644" s="152">
        <v>3</v>
      </c>
    </row>
    <row r="645" spans="1:11" x14ac:dyDescent="0.3">
      <c r="A645" s="145" t="s">
        <v>1343</v>
      </c>
      <c r="B645" s="146" t="s">
        <v>674</v>
      </c>
      <c r="C645" s="145" t="s">
        <v>408</v>
      </c>
      <c r="D645" s="147">
        <v>843299208</v>
      </c>
      <c r="E645" s="148">
        <v>9198631557</v>
      </c>
      <c r="F645" s="145" t="s">
        <v>389</v>
      </c>
      <c r="G645" s="193">
        <v>40437</v>
      </c>
      <c r="H645" s="149">
        <f t="shared" ca="1" si="10"/>
        <v>5</v>
      </c>
      <c r="I645" s="150" t="s">
        <v>388</v>
      </c>
      <c r="J645" s="151">
        <v>49080</v>
      </c>
      <c r="K645" s="152">
        <v>5</v>
      </c>
    </row>
    <row r="646" spans="1:11" x14ac:dyDescent="0.3">
      <c r="A646" s="145" t="s">
        <v>974</v>
      </c>
      <c r="B646" s="146" t="s">
        <v>674</v>
      </c>
      <c r="C646" s="145" t="s">
        <v>399</v>
      </c>
      <c r="D646" s="147">
        <v>725737456</v>
      </c>
      <c r="E646" s="148">
        <v>9191847141</v>
      </c>
      <c r="F646" s="145" t="s">
        <v>385</v>
      </c>
      <c r="G646" s="193">
        <v>39776</v>
      </c>
      <c r="H646" s="149">
        <f t="shared" ca="1" si="10"/>
        <v>7</v>
      </c>
      <c r="I646" s="150"/>
      <c r="J646" s="151">
        <v>59330</v>
      </c>
      <c r="K646" s="152">
        <v>4</v>
      </c>
    </row>
    <row r="647" spans="1:11" x14ac:dyDescent="0.3">
      <c r="A647" s="145" t="s">
        <v>1089</v>
      </c>
      <c r="B647" s="146" t="s">
        <v>378</v>
      </c>
      <c r="C647" s="145" t="s">
        <v>403</v>
      </c>
      <c r="D647" s="147">
        <v>261486180</v>
      </c>
      <c r="E647" s="148">
        <v>2522523567</v>
      </c>
      <c r="F647" s="145" t="s">
        <v>385</v>
      </c>
      <c r="G647" s="193">
        <v>38138</v>
      </c>
      <c r="H647" s="149">
        <f t="shared" ca="1" si="10"/>
        <v>11</v>
      </c>
      <c r="I647" s="150"/>
      <c r="J647" s="151">
        <v>29540</v>
      </c>
      <c r="K647" s="152">
        <v>3</v>
      </c>
    </row>
    <row r="648" spans="1:11" x14ac:dyDescent="0.3">
      <c r="A648" s="145" t="s">
        <v>841</v>
      </c>
      <c r="B648" s="146" t="s">
        <v>1381</v>
      </c>
      <c r="C648" s="145" t="s">
        <v>397</v>
      </c>
      <c r="D648" s="147">
        <v>407299017</v>
      </c>
      <c r="E648" s="148">
        <v>9195968632</v>
      </c>
      <c r="F648" s="145" t="s">
        <v>392</v>
      </c>
      <c r="G648" s="193">
        <v>40795</v>
      </c>
      <c r="H648" s="149">
        <f t="shared" ca="1" si="10"/>
        <v>4</v>
      </c>
      <c r="I648" s="150"/>
      <c r="J648" s="151">
        <v>15744</v>
      </c>
      <c r="K648" s="152">
        <v>3</v>
      </c>
    </row>
    <row r="649" spans="1:11" x14ac:dyDescent="0.3">
      <c r="A649" s="145" t="s">
        <v>1271</v>
      </c>
      <c r="B649" s="146" t="s">
        <v>674</v>
      </c>
      <c r="C649" s="145" t="s">
        <v>407</v>
      </c>
      <c r="D649" s="147">
        <v>614562070</v>
      </c>
      <c r="E649" s="148">
        <v>9192485673</v>
      </c>
      <c r="F649" s="145" t="s">
        <v>389</v>
      </c>
      <c r="G649" s="193">
        <v>38717</v>
      </c>
      <c r="H649" s="149">
        <f t="shared" ca="1" si="10"/>
        <v>10</v>
      </c>
      <c r="I649" s="150" t="s">
        <v>387</v>
      </c>
      <c r="J649" s="151">
        <v>48740</v>
      </c>
      <c r="K649" s="152">
        <v>1</v>
      </c>
    </row>
    <row r="650" spans="1:11" x14ac:dyDescent="0.3">
      <c r="A650" s="145" t="s">
        <v>1360</v>
      </c>
      <c r="B650" s="146" t="s">
        <v>378</v>
      </c>
      <c r="C650" s="145" t="s">
        <v>408</v>
      </c>
      <c r="D650" s="147">
        <v>210491464</v>
      </c>
      <c r="E650" s="148">
        <v>9198405552</v>
      </c>
      <c r="F650" s="145" t="s">
        <v>386</v>
      </c>
      <c r="G650" s="193">
        <v>40504</v>
      </c>
      <c r="H650" s="149">
        <f t="shared" ca="1" si="10"/>
        <v>5</v>
      </c>
      <c r="I650" s="150" t="s">
        <v>387</v>
      </c>
      <c r="J650" s="151">
        <v>79380</v>
      </c>
      <c r="K650" s="152">
        <v>5</v>
      </c>
    </row>
    <row r="651" spans="1:11" x14ac:dyDescent="0.3">
      <c r="A651" s="145" t="s">
        <v>826</v>
      </c>
      <c r="B651" s="146" t="s">
        <v>1380</v>
      </c>
      <c r="C651" s="145" t="s">
        <v>397</v>
      </c>
      <c r="D651" s="147">
        <v>281005046</v>
      </c>
      <c r="E651" s="148">
        <v>2527051004</v>
      </c>
      <c r="F651" s="145" t="s">
        <v>385</v>
      </c>
      <c r="G651" s="193">
        <v>40956</v>
      </c>
      <c r="H651" s="149">
        <f t="shared" ca="1" si="10"/>
        <v>4</v>
      </c>
      <c r="I651" s="150"/>
      <c r="J651" s="151">
        <v>56920</v>
      </c>
      <c r="K651" s="152">
        <v>4</v>
      </c>
    </row>
    <row r="652" spans="1:11" x14ac:dyDescent="0.3">
      <c r="A652" s="145" t="s">
        <v>2579</v>
      </c>
      <c r="B652" s="146" t="s">
        <v>378</v>
      </c>
      <c r="C652" s="145" t="s">
        <v>402</v>
      </c>
      <c r="D652" s="147">
        <v>895408697</v>
      </c>
      <c r="E652" s="148">
        <v>2523383207</v>
      </c>
      <c r="F652" s="145" t="s">
        <v>386</v>
      </c>
      <c r="G652" s="193">
        <v>40059</v>
      </c>
      <c r="H652" s="149">
        <f t="shared" ca="1" si="10"/>
        <v>6</v>
      </c>
      <c r="I652" s="150" t="s">
        <v>391</v>
      </c>
      <c r="J652" s="151">
        <v>47610</v>
      </c>
      <c r="K652" s="152">
        <v>4</v>
      </c>
    </row>
    <row r="653" spans="1:11" x14ac:dyDescent="0.3">
      <c r="A653" s="145" t="s">
        <v>1108</v>
      </c>
      <c r="B653" s="146" t="s">
        <v>1505</v>
      </c>
      <c r="C653" s="145" t="s">
        <v>405</v>
      </c>
      <c r="D653" s="147">
        <v>851400058</v>
      </c>
      <c r="E653" s="148">
        <v>9196012031</v>
      </c>
      <c r="F653" s="145" t="s">
        <v>389</v>
      </c>
      <c r="G653" s="193">
        <v>41295</v>
      </c>
      <c r="H653" s="149">
        <f t="shared" ca="1" si="10"/>
        <v>3</v>
      </c>
      <c r="I653" s="150" t="s">
        <v>387</v>
      </c>
      <c r="J653" s="151">
        <v>16925</v>
      </c>
      <c r="K653" s="152">
        <v>1</v>
      </c>
    </row>
    <row r="654" spans="1:11" x14ac:dyDescent="0.3">
      <c r="A654" s="145" t="s">
        <v>832</v>
      </c>
      <c r="B654" s="146" t="s">
        <v>1381</v>
      </c>
      <c r="C654" s="145" t="s">
        <v>397</v>
      </c>
      <c r="D654" s="147">
        <v>232896341</v>
      </c>
      <c r="E654" s="148">
        <v>9197288082</v>
      </c>
      <c r="F654" s="145" t="s">
        <v>385</v>
      </c>
      <c r="G654" s="193">
        <v>41138</v>
      </c>
      <c r="H654" s="149">
        <f t="shared" ca="1" si="10"/>
        <v>3</v>
      </c>
      <c r="I654" s="150"/>
      <c r="J654" s="151">
        <v>45830</v>
      </c>
      <c r="K654" s="152">
        <v>4</v>
      </c>
    </row>
    <row r="655" spans="1:11" x14ac:dyDescent="0.3">
      <c r="A655" s="145" t="s">
        <v>1189</v>
      </c>
      <c r="B655" s="146" t="s">
        <v>378</v>
      </c>
      <c r="C655" s="145" t="s">
        <v>406</v>
      </c>
      <c r="D655" s="147">
        <v>151277827</v>
      </c>
      <c r="E655" s="148">
        <v>9197179128</v>
      </c>
      <c r="F655" s="145" t="s">
        <v>386</v>
      </c>
      <c r="G655" s="193">
        <v>40801</v>
      </c>
      <c r="H655" s="149">
        <f t="shared" ca="1" si="10"/>
        <v>4</v>
      </c>
      <c r="I655" s="150" t="s">
        <v>387</v>
      </c>
      <c r="J655" s="151">
        <v>24790</v>
      </c>
      <c r="K655" s="152">
        <v>3</v>
      </c>
    </row>
    <row r="656" spans="1:11" x14ac:dyDescent="0.3">
      <c r="A656" s="145" t="s">
        <v>1316</v>
      </c>
      <c r="B656" s="146" t="s">
        <v>674</v>
      </c>
      <c r="C656" s="145" t="s">
        <v>408</v>
      </c>
      <c r="D656" s="147">
        <v>651999482</v>
      </c>
      <c r="E656" s="148">
        <v>2523014821</v>
      </c>
      <c r="F656" s="145" t="s">
        <v>386</v>
      </c>
      <c r="G656" s="193">
        <v>40581</v>
      </c>
      <c r="H656" s="149">
        <f t="shared" ca="1" si="10"/>
        <v>5</v>
      </c>
      <c r="I656" s="150" t="s">
        <v>387</v>
      </c>
      <c r="J656" s="151">
        <v>22820</v>
      </c>
      <c r="K656" s="152">
        <v>5</v>
      </c>
    </row>
    <row r="657" spans="1:13" x14ac:dyDescent="0.3">
      <c r="A657" s="145" t="s">
        <v>813</v>
      </c>
      <c r="B657" s="146" t="s">
        <v>1505</v>
      </c>
      <c r="C657" s="145" t="s">
        <v>397</v>
      </c>
      <c r="D657" s="147">
        <v>956291859</v>
      </c>
      <c r="E657" s="148">
        <v>2521156902</v>
      </c>
      <c r="F657" s="145" t="s">
        <v>385</v>
      </c>
      <c r="G657" s="193">
        <v>41161</v>
      </c>
      <c r="H657" s="149">
        <f t="shared" ca="1" si="10"/>
        <v>3</v>
      </c>
      <c r="I657" s="150"/>
      <c r="J657" s="151">
        <v>45710</v>
      </c>
      <c r="K657" s="152">
        <v>3</v>
      </c>
    </row>
    <row r="658" spans="1:13" x14ac:dyDescent="0.3">
      <c r="A658" s="145" t="s">
        <v>1424</v>
      </c>
      <c r="B658" s="146" t="s">
        <v>1505</v>
      </c>
      <c r="C658" s="145" t="s">
        <v>2311</v>
      </c>
      <c r="D658" s="147">
        <v>827277063</v>
      </c>
      <c r="E658" s="148">
        <v>2528873234</v>
      </c>
      <c r="F658" s="145" t="s">
        <v>392</v>
      </c>
      <c r="G658" s="193">
        <v>41445</v>
      </c>
      <c r="H658" s="149">
        <f t="shared" ca="1" si="10"/>
        <v>2</v>
      </c>
      <c r="I658" s="150"/>
      <c r="J658" s="151">
        <v>19044</v>
      </c>
      <c r="K658" s="152">
        <v>1</v>
      </c>
    </row>
    <row r="659" spans="1:13" x14ac:dyDescent="0.3">
      <c r="A659" s="145" t="s">
        <v>1136</v>
      </c>
      <c r="B659" s="146" t="s">
        <v>378</v>
      </c>
      <c r="C659" s="145" t="s">
        <v>405</v>
      </c>
      <c r="D659" s="147">
        <v>623823805</v>
      </c>
      <c r="E659" s="148">
        <v>9192602559</v>
      </c>
      <c r="F659" s="145" t="s">
        <v>392</v>
      </c>
      <c r="G659" s="193">
        <v>41305</v>
      </c>
      <c r="H659" s="149">
        <f t="shared" ca="1" si="10"/>
        <v>3</v>
      </c>
      <c r="I659" s="150"/>
      <c r="J659" s="151">
        <v>15056</v>
      </c>
      <c r="K659" s="152">
        <v>5</v>
      </c>
    </row>
    <row r="660" spans="1:13" x14ac:dyDescent="0.3">
      <c r="A660" s="145" t="s">
        <v>1060</v>
      </c>
      <c r="B660" s="146" t="s">
        <v>1381</v>
      </c>
      <c r="C660" s="145" t="s">
        <v>402</v>
      </c>
      <c r="D660" s="147">
        <v>400260342</v>
      </c>
      <c r="E660" s="148">
        <v>9196798743</v>
      </c>
      <c r="F660" s="145" t="s">
        <v>385</v>
      </c>
      <c r="G660" s="193">
        <v>40185</v>
      </c>
      <c r="H660" s="149">
        <f t="shared" ca="1" si="10"/>
        <v>6</v>
      </c>
      <c r="I660" s="150"/>
      <c r="J660" s="151">
        <v>74470</v>
      </c>
      <c r="K660" s="152">
        <v>3</v>
      </c>
    </row>
    <row r="661" spans="1:13" x14ac:dyDescent="0.3">
      <c r="A661" s="145" t="s">
        <v>683</v>
      </c>
      <c r="B661" s="146" t="s">
        <v>1381</v>
      </c>
      <c r="C661" s="145" t="s">
        <v>1382</v>
      </c>
      <c r="D661" s="147">
        <v>781913936</v>
      </c>
      <c r="E661" s="148">
        <v>9197889149</v>
      </c>
      <c r="F661" s="145" t="s">
        <v>389</v>
      </c>
      <c r="G661" s="193">
        <v>38684</v>
      </c>
      <c r="H661" s="149">
        <f t="shared" ca="1" si="10"/>
        <v>10</v>
      </c>
      <c r="I661" s="150" t="s">
        <v>388</v>
      </c>
      <c r="J661" s="151">
        <v>17735</v>
      </c>
      <c r="K661" s="152">
        <v>3</v>
      </c>
      <c r="M661" s="154"/>
    </row>
    <row r="662" spans="1:13" x14ac:dyDescent="0.3">
      <c r="A662" s="145" t="s">
        <v>913</v>
      </c>
      <c r="B662" s="146" t="s">
        <v>1381</v>
      </c>
      <c r="C662" s="145" t="s">
        <v>1386</v>
      </c>
      <c r="D662" s="147">
        <v>444159297</v>
      </c>
      <c r="E662" s="148">
        <v>2522456406</v>
      </c>
      <c r="F662" s="145" t="s">
        <v>386</v>
      </c>
      <c r="G662" s="193">
        <v>34438</v>
      </c>
      <c r="H662" s="149">
        <f t="shared" ca="1" si="10"/>
        <v>22</v>
      </c>
      <c r="I662" s="150" t="s">
        <v>387</v>
      </c>
      <c r="J662" s="151">
        <v>81530</v>
      </c>
      <c r="K662" s="152">
        <v>5</v>
      </c>
    </row>
    <row r="663" spans="1:13" x14ac:dyDescent="0.3">
      <c r="A663" s="145" t="s">
        <v>928</v>
      </c>
      <c r="B663" s="146" t="s">
        <v>1380</v>
      </c>
      <c r="C663" s="145" t="s">
        <v>399</v>
      </c>
      <c r="D663" s="147">
        <v>240272873</v>
      </c>
      <c r="E663" s="148">
        <v>9198912054</v>
      </c>
      <c r="F663" s="145" t="s">
        <v>385</v>
      </c>
      <c r="G663" s="193">
        <v>39814</v>
      </c>
      <c r="H663" s="149">
        <f t="shared" ca="1" si="10"/>
        <v>7</v>
      </c>
      <c r="I663" s="150"/>
      <c r="J663" s="151">
        <v>80330</v>
      </c>
      <c r="K663" s="152">
        <v>4</v>
      </c>
    </row>
    <row r="664" spans="1:13" x14ac:dyDescent="0.3">
      <c r="A664" s="145" t="s">
        <v>1147</v>
      </c>
      <c r="B664" s="146" t="s">
        <v>1381</v>
      </c>
      <c r="C664" s="145" t="s">
        <v>405</v>
      </c>
      <c r="D664" s="147">
        <v>816607187</v>
      </c>
      <c r="E664" s="148">
        <v>9195520461</v>
      </c>
      <c r="F664" s="145" t="s">
        <v>392</v>
      </c>
      <c r="G664" s="193">
        <v>41354</v>
      </c>
      <c r="H664" s="149">
        <f t="shared" ca="1" si="10"/>
        <v>3</v>
      </c>
      <c r="I664" s="150"/>
      <c r="J664" s="151">
        <v>9180</v>
      </c>
      <c r="K664" s="152">
        <v>3</v>
      </c>
    </row>
    <row r="665" spans="1:13" x14ac:dyDescent="0.3">
      <c r="A665" s="145" t="s">
        <v>1039</v>
      </c>
      <c r="B665" s="146" t="s">
        <v>378</v>
      </c>
      <c r="C665" s="145" t="s">
        <v>402</v>
      </c>
      <c r="D665" s="147">
        <v>132016163</v>
      </c>
      <c r="E665" s="148">
        <v>2527726916</v>
      </c>
      <c r="F665" s="145" t="s">
        <v>389</v>
      </c>
      <c r="G665" s="193">
        <v>40773</v>
      </c>
      <c r="H665" s="149">
        <f t="shared" ca="1" si="10"/>
        <v>4</v>
      </c>
      <c r="I665" s="150" t="s">
        <v>393</v>
      </c>
      <c r="J665" s="151">
        <v>38575</v>
      </c>
      <c r="K665" s="152">
        <v>2</v>
      </c>
    </row>
    <row r="666" spans="1:13" x14ac:dyDescent="0.3">
      <c r="A666" s="145" t="s">
        <v>870</v>
      </c>
      <c r="B666" s="146" t="s">
        <v>378</v>
      </c>
      <c r="C666" s="145" t="s">
        <v>399</v>
      </c>
      <c r="D666" s="147">
        <v>328787467</v>
      </c>
      <c r="E666" s="148">
        <v>9194897618</v>
      </c>
      <c r="F666" s="145" t="s">
        <v>392</v>
      </c>
      <c r="G666" s="193">
        <v>39989</v>
      </c>
      <c r="H666" s="149">
        <f t="shared" ca="1" si="10"/>
        <v>6</v>
      </c>
      <c r="I666" s="150"/>
      <c r="J666" s="151">
        <v>14416</v>
      </c>
      <c r="K666" s="152">
        <v>4</v>
      </c>
    </row>
    <row r="667" spans="1:13" x14ac:dyDescent="0.3">
      <c r="A667" s="145" t="s">
        <v>1220</v>
      </c>
      <c r="B667" s="146" t="s">
        <v>1381</v>
      </c>
      <c r="C667" s="145" t="s">
        <v>406</v>
      </c>
      <c r="D667" s="147">
        <v>959750235</v>
      </c>
      <c r="E667" s="148">
        <v>2528488350</v>
      </c>
      <c r="F667" s="145" t="s">
        <v>386</v>
      </c>
      <c r="G667" s="193">
        <v>41039</v>
      </c>
      <c r="H667" s="149">
        <f t="shared" ca="1" si="10"/>
        <v>4</v>
      </c>
      <c r="I667" s="150" t="s">
        <v>387</v>
      </c>
      <c r="J667" s="151">
        <v>54190</v>
      </c>
      <c r="K667" s="152">
        <v>4</v>
      </c>
    </row>
    <row r="668" spans="1:13" x14ac:dyDescent="0.3">
      <c r="A668" s="145" t="s">
        <v>695</v>
      </c>
      <c r="B668" s="146" t="s">
        <v>1381</v>
      </c>
      <c r="C668" s="145" t="s">
        <v>1382</v>
      </c>
      <c r="D668" s="147">
        <v>638271383</v>
      </c>
      <c r="E668" s="148">
        <v>2521641031</v>
      </c>
      <c r="F668" s="145" t="s">
        <v>386</v>
      </c>
      <c r="G668" s="193">
        <v>39044</v>
      </c>
      <c r="H668" s="149">
        <f t="shared" ca="1" si="10"/>
        <v>9</v>
      </c>
      <c r="I668" s="150" t="s">
        <v>387</v>
      </c>
      <c r="J668" s="151">
        <v>49350</v>
      </c>
      <c r="K668" s="152">
        <v>4</v>
      </c>
      <c r="M668" s="154"/>
    </row>
    <row r="669" spans="1:13" x14ac:dyDescent="0.3">
      <c r="A669" s="145" t="s">
        <v>1100</v>
      </c>
      <c r="B669" s="146" t="s">
        <v>1383</v>
      </c>
      <c r="C669" s="145" t="s">
        <v>403</v>
      </c>
      <c r="D669" s="147">
        <v>167646549</v>
      </c>
      <c r="E669" s="148">
        <v>9197187041</v>
      </c>
      <c r="F669" s="145" t="s">
        <v>385</v>
      </c>
      <c r="G669" s="193">
        <v>38705</v>
      </c>
      <c r="H669" s="149">
        <f t="shared" ca="1" si="10"/>
        <v>10</v>
      </c>
      <c r="I669" s="150"/>
      <c r="J669" s="151">
        <v>78100</v>
      </c>
      <c r="K669" s="152">
        <v>3</v>
      </c>
    </row>
    <row r="670" spans="1:13" x14ac:dyDescent="0.3">
      <c r="A670" s="145" t="s">
        <v>1411</v>
      </c>
      <c r="B670" s="146" t="s">
        <v>378</v>
      </c>
      <c r="C670" s="145" t="s">
        <v>408</v>
      </c>
      <c r="D670" s="147">
        <v>667745362</v>
      </c>
      <c r="E670" s="148">
        <v>2522952173</v>
      </c>
      <c r="F670" s="145" t="s">
        <v>385</v>
      </c>
      <c r="G670" s="193">
        <v>40630</v>
      </c>
      <c r="H670" s="149">
        <f t="shared" ca="1" si="10"/>
        <v>5</v>
      </c>
      <c r="I670" s="150"/>
      <c r="J670" s="151">
        <v>86040</v>
      </c>
      <c r="K670" s="152">
        <v>5</v>
      </c>
    </row>
    <row r="671" spans="1:13" x14ac:dyDescent="0.3">
      <c r="A671" s="145" t="s">
        <v>1098</v>
      </c>
      <c r="B671" s="146" t="s">
        <v>1505</v>
      </c>
      <c r="C671" s="145" t="s">
        <v>403</v>
      </c>
      <c r="D671" s="147">
        <v>917195248</v>
      </c>
      <c r="E671" s="148">
        <v>9194605984</v>
      </c>
      <c r="F671" s="145" t="s">
        <v>392</v>
      </c>
      <c r="G671" s="193">
        <v>38729</v>
      </c>
      <c r="H671" s="149">
        <f t="shared" ca="1" si="10"/>
        <v>10</v>
      </c>
      <c r="I671" s="150"/>
      <c r="J671" s="151">
        <v>11044</v>
      </c>
      <c r="K671" s="152">
        <v>2</v>
      </c>
    </row>
    <row r="672" spans="1:13" x14ac:dyDescent="0.3">
      <c r="A672" s="145" t="s">
        <v>702</v>
      </c>
      <c r="B672" s="146" t="s">
        <v>1383</v>
      </c>
      <c r="C672" s="145" t="s">
        <v>1384</v>
      </c>
      <c r="D672" s="147">
        <v>533976888</v>
      </c>
      <c r="E672" s="148">
        <v>9192572783</v>
      </c>
      <c r="F672" s="145" t="s">
        <v>386</v>
      </c>
      <c r="G672" s="193">
        <v>37116</v>
      </c>
      <c r="H672" s="149">
        <f t="shared" ca="1" si="10"/>
        <v>14</v>
      </c>
      <c r="I672" s="150" t="s">
        <v>388</v>
      </c>
      <c r="J672" s="151">
        <v>47850</v>
      </c>
      <c r="K672" s="152">
        <v>1</v>
      </c>
    </row>
    <row r="673" spans="1:11" x14ac:dyDescent="0.3">
      <c r="A673" s="145" t="s">
        <v>893</v>
      </c>
      <c r="B673" s="146" t="s">
        <v>1383</v>
      </c>
      <c r="C673" s="145" t="s">
        <v>399</v>
      </c>
      <c r="D673" s="147">
        <v>114005397</v>
      </c>
      <c r="E673" s="148">
        <v>2524694617</v>
      </c>
      <c r="F673" s="145" t="s">
        <v>385</v>
      </c>
      <c r="G673" s="193">
        <v>40091</v>
      </c>
      <c r="H673" s="149">
        <f t="shared" ca="1" si="10"/>
        <v>6</v>
      </c>
      <c r="I673" s="150"/>
      <c r="J673" s="151">
        <v>63850</v>
      </c>
      <c r="K673" s="152">
        <v>2</v>
      </c>
    </row>
    <row r="674" spans="1:11" x14ac:dyDescent="0.3">
      <c r="A674" s="145" t="s">
        <v>706</v>
      </c>
      <c r="B674" s="146" t="s">
        <v>378</v>
      </c>
      <c r="C674" s="145" t="s">
        <v>1384</v>
      </c>
      <c r="D674" s="147">
        <v>515543972</v>
      </c>
      <c r="E674" s="148">
        <v>9193539483</v>
      </c>
      <c r="F674" s="145" t="s">
        <v>386</v>
      </c>
      <c r="G674" s="193">
        <v>37521</v>
      </c>
      <c r="H674" s="149">
        <f t="shared" ca="1" si="10"/>
        <v>13</v>
      </c>
      <c r="I674" s="150" t="s">
        <v>393</v>
      </c>
      <c r="J674" s="151">
        <v>56440</v>
      </c>
      <c r="K674" s="152">
        <v>1</v>
      </c>
    </row>
    <row r="675" spans="1:11" x14ac:dyDescent="0.3">
      <c r="A675" s="145" t="s">
        <v>699</v>
      </c>
      <c r="B675" s="146" t="s">
        <v>378</v>
      </c>
      <c r="C675" s="145" t="s">
        <v>1384</v>
      </c>
      <c r="D675" s="147">
        <v>278431222</v>
      </c>
      <c r="E675" s="148">
        <v>9196699611</v>
      </c>
      <c r="F675" s="145" t="s">
        <v>386</v>
      </c>
      <c r="G675" s="193">
        <v>37795</v>
      </c>
      <c r="H675" s="149">
        <f t="shared" ca="1" si="10"/>
        <v>12</v>
      </c>
      <c r="I675" s="150" t="s">
        <v>391</v>
      </c>
      <c r="J675" s="151">
        <v>33640</v>
      </c>
      <c r="K675" s="152">
        <v>3</v>
      </c>
    </row>
    <row r="676" spans="1:11" x14ac:dyDescent="0.3">
      <c r="A676" s="145" t="s">
        <v>1197</v>
      </c>
      <c r="B676" s="146" t="s">
        <v>1381</v>
      </c>
      <c r="C676" s="145" t="s">
        <v>406</v>
      </c>
      <c r="D676" s="147">
        <v>924942231</v>
      </c>
      <c r="E676" s="148">
        <v>9193279828</v>
      </c>
      <c r="F676" s="145" t="s">
        <v>389</v>
      </c>
      <c r="G676" s="193">
        <v>41068</v>
      </c>
      <c r="H676" s="149">
        <f t="shared" ca="1" si="10"/>
        <v>3</v>
      </c>
      <c r="I676" s="150" t="s">
        <v>388</v>
      </c>
      <c r="J676" s="151">
        <v>25245</v>
      </c>
      <c r="K676" s="152">
        <v>5</v>
      </c>
    </row>
    <row r="677" spans="1:11" x14ac:dyDescent="0.3">
      <c r="A677" s="145" t="s">
        <v>1348</v>
      </c>
      <c r="B677" s="146" t="s">
        <v>1383</v>
      </c>
      <c r="C677" s="145" t="s">
        <v>408</v>
      </c>
      <c r="D677" s="147">
        <v>458734969</v>
      </c>
      <c r="E677" s="148">
        <v>9196354278</v>
      </c>
      <c r="F677" s="145" t="s">
        <v>386</v>
      </c>
      <c r="G677" s="193">
        <v>40630</v>
      </c>
      <c r="H677" s="149">
        <f t="shared" ca="1" si="10"/>
        <v>5</v>
      </c>
      <c r="I677" s="150" t="s">
        <v>387</v>
      </c>
      <c r="J677" s="151">
        <v>82370</v>
      </c>
      <c r="K677" s="152">
        <v>5</v>
      </c>
    </row>
    <row r="678" spans="1:11" x14ac:dyDescent="0.3">
      <c r="A678" s="145" t="s">
        <v>847</v>
      </c>
      <c r="B678" s="146" t="s">
        <v>1381</v>
      </c>
      <c r="C678" s="145" t="s">
        <v>397</v>
      </c>
      <c r="D678" s="147">
        <v>518690148</v>
      </c>
      <c r="E678" s="148">
        <v>2526500529</v>
      </c>
      <c r="F678" s="145" t="s">
        <v>386</v>
      </c>
      <c r="G678" s="193">
        <v>41301</v>
      </c>
      <c r="H678" s="149">
        <f t="shared" ca="1" si="10"/>
        <v>3</v>
      </c>
      <c r="I678" s="150" t="s">
        <v>393</v>
      </c>
      <c r="J678" s="151">
        <v>32640</v>
      </c>
      <c r="K678" s="152">
        <v>4</v>
      </c>
    </row>
    <row r="679" spans="1:11" x14ac:dyDescent="0.3">
      <c r="A679" s="145" t="s">
        <v>1414</v>
      </c>
      <c r="B679" s="146" t="s">
        <v>1381</v>
      </c>
      <c r="C679" s="145" t="s">
        <v>408</v>
      </c>
      <c r="D679" s="147">
        <v>964255290</v>
      </c>
      <c r="E679" s="148">
        <v>9197446192</v>
      </c>
      <c r="F679" s="145" t="s">
        <v>386</v>
      </c>
      <c r="G679" s="193">
        <v>40920</v>
      </c>
      <c r="H679" s="149">
        <f t="shared" ca="1" si="10"/>
        <v>4</v>
      </c>
      <c r="I679" s="150" t="s">
        <v>391</v>
      </c>
      <c r="J679" s="151">
        <v>34990</v>
      </c>
      <c r="K679" s="152">
        <v>3</v>
      </c>
    </row>
    <row r="680" spans="1:11" x14ac:dyDescent="0.3">
      <c r="A680" s="145" t="s">
        <v>952</v>
      </c>
      <c r="B680" s="146" t="s">
        <v>1505</v>
      </c>
      <c r="C680" s="145" t="s">
        <v>399</v>
      </c>
      <c r="D680" s="147">
        <v>858800513</v>
      </c>
      <c r="E680" s="148">
        <v>9193547588</v>
      </c>
      <c r="F680" s="145" t="s">
        <v>386</v>
      </c>
      <c r="G680" s="193">
        <v>40214</v>
      </c>
      <c r="H680" s="149">
        <f t="shared" ca="1" si="10"/>
        <v>6</v>
      </c>
      <c r="I680" s="150" t="s">
        <v>390</v>
      </c>
      <c r="J680" s="151">
        <v>71030</v>
      </c>
      <c r="K680" s="152">
        <v>3</v>
      </c>
    </row>
    <row r="681" spans="1:11" x14ac:dyDescent="0.3">
      <c r="A681" s="145" t="s">
        <v>793</v>
      </c>
      <c r="B681" s="146" t="s">
        <v>1505</v>
      </c>
      <c r="C681" s="145" t="s">
        <v>1385</v>
      </c>
      <c r="D681" s="147">
        <v>434927073</v>
      </c>
      <c r="E681" s="148">
        <v>2528440900</v>
      </c>
      <c r="F681" s="145" t="s">
        <v>386</v>
      </c>
      <c r="G681" s="193">
        <v>38514</v>
      </c>
      <c r="H681" s="149">
        <f t="shared" ca="1" si="10"/>
        <v>10</v>
      </c>
      <c r="I681" s="150" t="s">
        <v>393</v>
      </c>
      <c r="J681" s="151">
        <v>39740</v>
      </c>
      <c r="K681" s="152">
        <v>1</v>
      </c>
    </row>
    <row r="682" spans="1:11" x14ac:dyDescent="0.3">
      <c r="A682" s="145" t="s">
        <v>788</v>
      </c>
      <c r="B682" s="146" t="s">
        <v>674</v>
      </c>
      <c r="C682" s="145" t="s">
        <v>1385</v>
      </c>
      <c r="D682" s="147">
        <v>581823751</v>
      </c>
      <c r="E682" s="148">
        <v>2528577225</v>
      </c>
      <c r="F682" s="145" t="s">
        <v>385</v>
      </c>
      <c r="G682" s="193">
        <v>38569</v>
      </c>
      <c r="H682" s="149">
        <f t="shared" ca="1" si="10"/>
        <v>10</v>
      </c>
      <c r="I682" s="150"/>
      <c r="J682" s="151">
        <v>73390</v>
      </c>
      <c r="K682" s="152">
        <v>2</v>
      </c>
    </row>
    <row r="683" spans="1:11" x14ac:dyDescent="0.3">
      <c r="A683" s="145" t="s">
        <v>965</v>
      </c>
      <c r="B683" s="146" t="s">
        <v>674</v>
      </c>
      <c r="C683" s="145" t="s">
        <v>399</v>
      </c>
      <c r="D683" s="147">
        <v>575270646</v>
      </c>
      <c r="E683" s="148">
        <v>9197819805</v>
      </c>
      <c r="F683" s="145" t="s">
        <v>386</v>
      </c>
      <c r="G683" s="193">
        <v>40250</v>
      </c>
      <c r="H683" s="149">
        <f t="shared" ca="1" si="10"/>
        <v>6</v>
      </c>
      <c r="I683" s="150" t="s">
        <v>387</v>
      </c>
      <c r="J683" s="151">
        <v>46220</v>
      </c>
      <c r="K683" s="152">
        <v>2</v>
      </c>
    </row>
    <row r="684" spans="1:11" x14ac:dyDescent="0.3">
      <c r="A684" s="145" t="s">
        <v>963</v>
      </c>
      <c r="B684" s="146" t="s">
        <v>1381</v>
      </c>
      <c r="C684" s="145" t="s">
        <v>399</v>
      </c>
      <c r="D684" s="147">
        <v>930314379</v>
      </c>
      <c r="E684" s="148">
        <v>2524854867</v>
      </c>
      <c r="F684" s="145" t="s">
        <v>386</v>
      </c>
      <c r="G684" s="193">
        <v>40292</v>
      </c>
      <c r="H684" s="149">
        <f t="shared" ca="1" si="10"/>
        <v>6</v>
      </c>
      <c r="I684" s="150" t="s">
        <v>393</v>
      </c>
      <c r="J684" s="151">
        <v>71490</v>
      </c>
      <c r="K684" s="152">
        <v>5</v>
      </c>
    </row>
    <row r="685" spans="1:11" x14ac:dyDescent="0.3">
      <c r="A685" s="145" t="s">
        <v>1059</v>
      </c>
      <c r="B685" s="146" t="s">
        <v>1505</v>
      </c>
      <c r="C685" s="145" t="s">
        <v>402</v>
      </c>
      <c r="D685" s="147">
        <v>506165137</v>
      </c>
      <c r="E685" s="148">
        <v>9193613417</v>
      </c>
      <c r="F685" s="145" t="s">
        <v>386</v>
      </c>
      <c r="G685" s="193">
        <v>40985</v>
      </c>
      <c r="H685" s="149">
        <f t="shared" ca="1" si="10"/>
        <v>4</v>
      </c>
      <c r="I685" s="150" t="s">
        <v>391</v>
      </c>
      <c r="J685" s="151">
        <v>44150</v>
      </c>
      <c r="K685" s="152">
        <v>4</v>
      </c>
    </row>
    <row r="686" spans="1:11" x14ac:dyDescent="0.3">
      <c r="A686" s="145" t="s">
        <v>1020</v>
      </c>
      <c r="B686" s="146" t="s">
        <v>1505</v>
      </c>
      <c r="C686" s="145" t="s">
        <v>399</v>
      </c>
      <c r="D686" s="147">
        <v>292993080</v>
      </c>
      <c r="E686" s="148">
        <v>2525085320</v>
      </c>
      <c r="F686" s="145" t="s">
        <v>386</v>
      </c>
      <c r="G686" s="193">
        <v>40357</v>
      </c>
      <c r="H686" s="149">
        <f t="shared" ca="1" si="10"/>
        <v>5</v>
      </c>
      <c r="I686" s="150" t="s">
        <v>391</v>
      </c>
      <c r="J686" s="151">
        <v>59420</v>
      </c>
      <c r="K686" s="152">
        <v>4</v>
      </c>
    </row>
    <row r="687" spans="1:11" x14ac:dyDescent="0.3">
      <c r="A687" s="145" t="s">
        <v>1403</v>
      </c>
      <c r="B687" s="146" t="s">
        <v>1383</v>
      </c>
      <c r="C687" s="145" t="s">
        <v>408</v>
      </c>
      <c r="D687" s="147">
        <v>794814501</v>
      </c>
      <c r="E687" s="148">
        <v>2525604891</v>
      </c>
      <c r="F687" s="145" t="s">
        <v>385</v>
      </c>
      <c r="G687" s="193">
        <v>41137</v>
      </c>
      <c r="H687" s="149">
        <f t="shared" ca="1" si="10"/>
        <v>3</v>
      </c>
      <c r="I687" s="150"/>
      <c r="J687" s="151">
        <v>80729</v>
      </c>
      <c r="K687" s="152">
        <v>3</v>
      </c>
    </row>
    <row r="688" spans="1:11" x14ac:dyDescent="0.3">
      <c r="A688" s="145" t="s">
        <v>862</v>
      </c>
      <c r="B688" s="146" t="s">
        <v>378</v>
      </c>
      <c r="C688" s="145" t="s">
        <v>399</v>
      </c>
      <c r="D688" s="147">
        <v>318068637</v>
      </c>
      <c r="E688" s="148">
        <v>9193709408</v>
      </c>
      <c r="F688" s="145" t="s">
        <v>385</v>
      </c>
      <c r="G688" s="193">
        <v>40440</v>
      </c>
      <c r="H688" s="149">
        <f t="shared" ca="1" si="10"/>
        <v>5</v>
      </c>
      <c r="I688" s="150"/>
      <c r="J688" s="151">
        <v>62780</v>
      </c>
      <c r="K688" s="152">
        <v>4</v>
      </c>
    </row>
    <row r="689" spans="1:11" x14ac:dyDescent="0.3">
      <c r="A689" s="145" t="s">
        <v>1113</v>
      </c>
      <c r="B689" s="146" t="s">
        <v>1380</v>
      </c>
      <c r="C689" s="145" t="s">
        <v>405</v>
      </c>
      <c r="D689" s="147">
        <v>719165738</v>
      </c>
      <c r="E689" s="148">
        <v>9195750692</v>
      </c>
      <c r="F689" s="145" t="s">
        <v>385</v>
      </c>
      <c r="G689" s="193">
        <v>41370</v>
      </c>
      <c r="H689" s="149">
        <f t="shared" ca="1" si="10"/>
        <v>3</v>
      </c>
      <c r="I689" s="150"/>
      <c r="J689" s="151">
        <v>39440</v>
      </c>
      <c r="K689" s="152">
        <v>4</v>
      </c>
    </row>
    <row r="690" spans="1:11" x14ac:dyDescent="0.3">
      <c r="A690" s="145" t="s">
        <v>1076</v>
      </c>
      <c r="B690" s="146" t="s">
        <v>1381</v>
      </c>
      <c r="C690" s="145" t="s">
        <v>402</v>
      </c>
      <c r="D690" s="147">
        <v>649234799</v>
      </c>
      <c r="E690" s="148">
        <v>2521588597</v>
      </c>
      <c r="F690" s="145" t="s">
        <v>386</v>
      </c>
      <c r="G690" s="193">
        <v>41111</v>
      </c>
      <c r="H690" s="149">
        <f t="shared" ca="1" si="10"/>
        <v>3</v>
      </c>
      <c r="I690" s="150" t="s">
        <v>391</v>
      </c>
      <c r="J690" s="151">
        <v>45260</v>
      </c>
      <c r="K690" s="152">
        <v>4</v>
      </c>
    </row>
    <row r="691" spans="1:11" x14ac:dyDescent="0.3">
      <c r="A691" s="145" t="s">
        <v>1287</v>
      </c>
      <c r="B691" s="146" t="s">
        <v>1380</v>
      </c>
      <c r="C691" s="145" t="s">
        <v>407</v>
      </c>
      <c r="D691" s="147">
        <v>626501093</v>
      </c>
      <c r="E691" s="148">
        <v>9192822520</v>
      </c>
      <c r="F691" s="145" t="s">
        <v>385</v>
      </c>
      <c r="G691" s="193">
        <v>38929</v>
      </c>
      <c r="H691" s="149">
        <f t="shared" ca="1" si="10"/>
        <v>9</v>
      </c>
      <c r="I691" s="150"/>
      <c r="J691" s="151">
        <v>64590</v>
      </c>
      <c r="K691" s="152">
        <v>1</v>
      </c>
    </row>
    <row r="692" spans="1:11" x14ac:dyDescent="0.3">
      <c r="A692" s="145" t="s">
        <v>926</v>
      </c>
      <c r="B692" s="146" t="s">
        <v>1381</v>
      </c>
      <c r="C692" s="145" t="s">
        <v>399</v>
      </c>
      <c r="D692" s="147">
        <v>829216164</v>
      </c>
      <c r="E692" s="148">
        <v>2524982487</v>
      </c>
      <c r="F692" s="145" t="s">
        <v>385</v>
      </c>
      <c r="G692" s="193">
        <v>40447</v>
      </c>
      <c r="H692" s="149">
        <f t="shared" ca="1" si="10"/>
        <v>5</v>
      </c>
      <c r="I692" s="150"/>
      <c r="J692" s="151">
        <v>84170</v>
      </c>
      <c r="K692" s="152">
        <v>2</v>
      </c>
    </row>
    <row r="693" spans="1:11" x14ac:dyDescent="0.3">
      <c r="A693" s="145" t="s">
        <v>1014</v>
      </c>
      <c r="B693" s="146" t="s">
        <v>1381</v>
      </c>
      <c r="C693" s="145" t="s">
        <v>399</v>
      </c>
      <c r="D693" s="147">
        <v>415299442</v>
      </c>
      <c r="E693" s="148">
        <v>2521408985</v>
      </c>
      <c r="F693" s="145" t="s">
        <v>386</v>
      </c>
      <c r="G693" s="193">
        <v>40598</v>
      </c>
      <c r="H693" s="149">
        <f t="shared" ca="1" si="10"/>
        <v>5</v>
      </c>
      <c r="I693" s="150" t="s">
        <v>387</v>
      </c>
      <c r="J693" s="151">
        <v>69320</v>
      </c>
      <c r="K693" s="152">
        <v>3</v>
      </c>
    </row>
    <row r="694" spans="1:11" x14ac:dyDescent="0.3">
      <c r="A694" s="145" t="s">
        <v>825</v>
      </c>
      <c r="B694" s="146" t="s">
        <v>1383</v>
      </c>
      <c r="C694" s="145" t="s">
        <v>397</v>
      </c>
      <c r="D694" s="147">
        <v>536516131</v>
      </c>
      <c r="E694" s="148">
        <v>2524442207</v>
      </c>
      <c r="F694" s="145" t="s">
        <v>386</v>
      </c>
      <c r="G694" s="193">
        <v>41372</v>
      </c>
      <c r="H694" s="149">
        <f t="shared" ca="1" si="10"/>
        <v>3</v>
      </c>
      <c r="I694" s="150" t="s">
        <v>391</v>
      </c>
      <c r="J694" s="151">
        <v>42620</v>
      </c>
      <c r="K694" s="152">
        <v>3</v>
      </c>
    </row>
    <row r="695" spans="1:11" x14ac:dyDescent="0.3">
      <c r="A695" s="145" t="s">
        <v>1160</v>
      </c>
      <c r="B695" s="146" t="s">
        <v>1380</v>
      </c>
      <c r="C695" s="145" t="s">
        <v>406</v>
      </c>
      <c r="D695" s="147">
        <v>618775364</v>
      </c>
      <c r="E695" s="148">
        <v>9193182167</v>
      </c>
      <c r="F695" s="145" t="s">
        <v>389</v>
      </c>
      <c r="G695" s="193">
        <v>41156</v>
      </c>
      <c r="H695" s="149">
        <f t="shared" ca="1" si="10"/>
        <v>3</v>
      </c>
      <c r="I695" s="150" t="s">
        <v>391</v>
      </c>
      <c r="J695" s="151">
        <v>48700</v>
      </c>
      <c r="K695" s="152">
        <v>3</v>
      </c>
    </row>
    <row r="696" spans="1:11" x14ac:dyDescent="0.3">
      <c r="A696" s="145" t="s">
        <v>677</v>
      </c>
      <c r="B696" s="146" t="s">
        <v>1505</v>
      </c>
      <c r="C696" s="145" t="s">
        <v>1382</v>
      </c>
      <c r="D696" s="147">
        <v>840313216</v>
      </c>
      <c r="E696" s="148">
        <v>9198449868</v>
      </c>
      <c r="F696" s="145" t="s">
        <v>386</v>
      </c>
      <c r="G696" s="193">
        <v>39971</v>
      </c>
      <c r="H696" s="149">
        <f t="shared" ca="1" si="10"/>
        <v>6</v>
      </c>
      <c r="I696" s="150" t="s">
        <v>393</v>
      </c>
      <c r="J696" s="151">
        <v>37670</v>
      </c>
      <c r="K696" s="152">
        <v>3</v>
      </c>
    </row>
    <row r="697" spans="1:11" x14ac:dyDescent="0.3">
      <c r="A697" s="145" t="s">
        <v>1409</v>
      </c>
      <c r="B697" s="146" t="s">
        <v>1505</v>
      </c>
      <c r="C697" s="145" t="s">
        <v>408</v>
      </c>
      <c r="D697" s="147">
        <v>147683641</v>
      </c>
      <c r="E697" s="148">
        <v>9191657646</v>
      </c>
      <c r="F697" s="145" t="s">
        <v>385</v>
      </c>
      <c r="G697" s="193">
        <v>41236</v>
      </c>
      <c r="H697" s="149">
        <f t="shared" ca="1" si="10"/>
        <v>3</v>
      </c>
      <c r="I697" s="150"/>
      <c r="J697" s="151">
        <v>47280</v>
      </c>
      <c r="K697" s="152">
        <v>1</v>
      </c>
    </row>
    <row r="698" spans="1:11" x14ac:dyDescent="0.3">
      <c r="A698" s="145" t="s">
        <v>1305</v>
      </c>
      <c r="B698" s="146" t="s">
        <v>378</v>
      </c>
      <c r="C698" s="145" t="s">
        <v>407</v>
      </c>
      <c r="D698" s="147">
        <v>649292883</v>
      </c>
      <c r="E698" s="148">
        <v>9198413896</v>
      </c>
      <c r="F698" s="145" t="s">
        <v>386</v>
      </c>
      <c r="G698" s="193">
        <v>39139</v>
      </c>
      <c r="H698" s="149">
        <f t="shared" ca="1" si="10"/>
        <v>9</v>
      </c>
      <c r="I698" s="150" t="s">
        <v>391</v>
      </c>
      <c r="J698" s="151">
        <v>31910</v>
      </c>
      <c r="K698" s="152">
        <v>5</v>
      </c>
    </row>
    <row r="699" spans="1:11" x14ac:dyDescent="0.3">
      <c r="A699" s="145" t="s">
        <v>768</v>
      </c>
      <c r="B699" s="146" t="s">
        <v>674</v>
      </c>
      <c r="C699" s="145" t="s">
        <v>395</v>
      </c>
      <c r="D699" s="147">
        <v>683222853</v>
      </c>
      <c r="E699" s="148">
        <v>9196224056</v>
      </c>
      <c r="F699" s="145" t="s">
        <v>385</v>
      </c>
      <c r="G699" s="193">
        <v>40824</v>
      </c>
      <c r="H699" s="149">
        <f t="shared" ca="1" si="10"/>
        <v>4</v>
      </c>
      <c r="I699" s="150"/>
      <c r="J699" s="151">
        <v>25790</v>
      </c>
      <c r="K699" s="152">
        <v>3</v>
      </c>
    </row>
    <row r="700" spans="1:11" x14ac:dyDescent="0.3">
      <c r="A700" s="145" t="s">
        <v>753</v>
      </c>
      <c r="B700" s="146" t="s">
        <v>1383</v>
      </c>
      <c r="C700" s="145" t="s">
        <v>395</v>
      </c>
      <c r="D700" s="147">
        <v>653843221</v>
      </c>
      <c r="E700" s="148">
        <v>9197713771</v>
      </c>
      <c r="F700" s="145" t="s">
        <v>385</v>
      </c>
      <c r="G700" s="193">
        <v>40861</v>
      </c>
      <c r="H700" s="149">
        <f t="shared" ca="1" si="10"/>
        <v>4</v>
      </c>
      <c r="I700" s="150"/>
      <c r="J700" s="151">
        <v>79460</v>
      </c>
      <c r="K700" s="152">
        <v>5</v>
      </c>
    </row>
    <row r="701" spans="1:11" x14ac:dyDescent="0.3">
      <c r="A701" s="145" t="s">
        <v>1093</v>
      </c>
      <c r="B701" s="146" t="s">
        <v>1380</v>
      </c>
      <c r="C701" s="145" t="s">
        <v>403</v>
      </c>
      <c r="D701" s="147">
        <v>755945415</v>
      </c>
      <c r="E701" s="148">
        <v>2524373324</v>
      </c>
      <c r="F701" s="145" t="s">
        <v>385</v>
      </c>
      <c r="G701" s="193">
        <v>41235</v>
      </c>
      <c r="H701" s="149">
        <f t="shared" ca="1" si="10"/>
        <v>3</v>
      </c>
      <c r="I701" s="150"/>
      <c r="J701" s="151">
        <v>74020</v>
      </c>
      <c r="K701" s="152">
        <v>2</v>
      </c>
    </row>
    <row r="702" spans="1:11" x14ac:dyDescent="0.3">
      <c r="A702" s="145" t="s">
        <v>1345</v>
      </c>
      <c r="B702" s="146" t="s">
        <v>1383</v>
      </c>
      <c r="C702" s="145" t="s">
        <v>408</v>
      </c>
      <c r="D702" s="147">
        <v>717503282</v>
      </c>
      <c r="E702" s="148">
        <v>2522400087</v>
      </c>
      <c r="F702" s="145" t="s">
        <v>385</v>
      </c>
      <c r="G702" s="193">
        <v>41425</v>
      </c>
      <c r="H702" s="149">
        <f t="shared" ca="1" si="10"/>
        <v>2</v>
      </c>
      <c r="I702" s="150"/>
      <c r="J702" s="151">
        <v>46570</v>
      </c>
      <c r="K702" s="152">
        <v>4</v>
      </c>
    </row>
    <row r="703" spans="1:11" x14ac:dyDescent="0.3">
      <c r="A703" s="145" t="s">
        <v>1349</v>
      </c>
      <c r="B703" s="146" t="s">
        <v>1505</v>
      </c>
      <c r="C703" s="145" t="s">
        <v>408</v>
      </c>
      <c r="D703" s="147">
        <v>929694686</v>
      </c>
      <c r="E703" s="148">
        <v>9194483888</v>
      </c>
      <c r="F703" s="145" t="s">
        <v>386</v>
      </c>
      <c r="G703" s="193">
        <v>41438</v>
      </c>
      <c r="H703" s="149">
        <f t="shared" ca="1" si="10"/>
        <v>2</v>
      </c>
      <c r="I703" s="150" t="s">
        <v>391</v>
      </c>
      <c r="J703" s="151">
        <v>70730</v>
      </c>
      <c r="K703" s="152">
        <v>1</v>
      </c>
    </row>
    <row r="704" spans="1:11" x14ac:dyDescent="0.3">
      <c r="A704" s="145" t="s">
        <v>992</v>
      </c>
      <c r="B704" s="146" t="s">
        <v>1505</v>
      </c>
      <c r="C704" s="145" t="s">
        <v>399</v>
      </c>
      <c r="D704" s="147">
        <v>484217278</v>
      </c>
      <c r="E704" s="148">
        <v>9195627374</v>
      </c>
      <c r="F704" s="145" t="s">
        <v>392</v>
      </c>
      <c r="G704" s="193">
        <v>40649</v>
      </c>
      <c r="H704" s="149">
        <f t="shared" ca="1" si="10"/>
        <v>5</v>
      </c>
      <c r="I704" s="150"/>
      <c r="J704" s="151">
        <v>10572</v>
      </c>
      <c r="K704" s="152">
        <v>4</v>
      </c>
    </row>
    <row r="705" spans="1:11" x14ac:dyDescent="0.3">
      <c r="A705" s="145" t="s">
        <v>1010</v>
      </c>
      <c r="B705" s="146" t="s">
        <v>378</v>
      </c>
      <c r="C705" s="145" t="s">
        <v>399</v>
      </c>
      <c r="D705" s="147">
        <v>436778229</v>
      </c>
      <c r="E705" s="148">
        <v>2525871924</v>
      </c>
      <c r="F705" s="145" t="s">
        <v>385</v>
      </c>
      <c r="G705" s="193">
        <v>40724</v>
      </c>
      <c r="H705" s="149">
        <f t="shared" ca="1" si="10"/>
        <v>4</v>
      </c>
      <c r="I705" s="150"/>
      <c r="J705" s="151">
        <v>60040</v>
      </c>
      <c r="K705" s="152">
        <v>5</v>
      </c>
    </row>
    <row r="706" spans="1:11" x14ac:dyDescent="0.3">
      <c r="A706" s="145" t="s">
        <v>1087</v>
      </c>
      <c r="B706" s="146" t="s">
        <v>1381</v>
      </c>
      <c r="C706" s="145" t="s">
        <v>403</v>
      </c>
      <c r="D706" s="147">
        <v>397835298</v>
      </c>
      <c r="E706" s="148">
        <v>9196795200</v>
      </c>
      <c r="F706" s="145" t="s">
        <v>385</v>
      </c>
      <c r="G706" s="193">
        <v>41274</v>
      </c>
      <c r="H706" s="149">
        <f t="shared" ref="H706:H762" ca="1" si="11">DATEDIF(G706,TODAY(),"Y")</f>
        <v>3</v>
      </c>
      <c r="I706" s="150"/>
      <c r="J706" s="151">
        <v>75100</v>
      </c>
      <c r="K706" s="152">
        <v>4</v>
      </c>
    </row>
    <row r="707" spans="1:11" x14ac:dyDescent="0.3">
      <c r="A707" s="145" t="s">
        <v>1252</v>
      </c>
      <c r="B707" s="146" t="s">
        <v>674</v>
      </c>
      <c r="C707" s="145" t="s">
        <v>407</v>
      </c>
      <c r="D707" s="147">
        <v>666194498</v>
      </c>
      <c r="E707" s="148">
        <v>2526593848</v>
      </c>
      <c r="F707" s="145" t="s">
        <v>386</v>
      </c>
      <c r="G707" s="193">
        <v>39255</v>
      </c>
      <c r="H707" s="149">
        <f t="shared" ca="1" si="11"/>
        <v>8</v>
      </c>
      <c r="I707" s="150" t="s">
        <v>391</v>
      </c>
      <c r="J707" s="151">
        <v>83710</v>
      </c>
      <c r="K707" s="152">
        <v>3</v>
      </c>
    </row>
    <row r="708" spans="1:11" x14ac:dyDescent="0.3">
      <c r="A708" s="145" t="s">
        <v>945</v>
      </c>
      <c r="B708" s="146" t="s">
        <v>378</v>
      </c>
      <c r="C708" s="145" t="s">
        <v>399</v>
      </c>
      <c r="D708" s="147">
        <v>159117255</v>
      </c>
      <c r="E708" s="148">
        <v>9198426889</v>
      </c>
      <c r="F708" s="145" t="s">
        <v>385</v>
      </c>
      <c r="G708" s="193">
        <v>40732</v>
      </c>
      <c r="H708" s="149">
        <f t="shared" ca="1" si="11"/>
        <v>4</v>
      </c>
      <c r="I708" s="150"/>
      <c r="J708" s="151">
        <v>78520</v>
      </c>
      <c r="K708" s="152">
        <v>4</v>
      </c>
    </row>
    <row r="709" spans="1:11" x14ac:dyDescent="0.3">
      <c r="A709" s="145" t="s">
        <v>1378</v>
      </c>
      <c r="B709" s="146" t="s">
        <v>1383</v>
      </c>
      <c r="C709" s="145" t="s">
        <v>408</v>
      </c>
      <c r="D709" s="147">
        <v>151532569</v>
      </c>
      <c r="E709" s="148">
        <v>2525202015</v>
      </c>
      <c r="F709" s="145" t="s">
        <v>385</v>
      </c>
      <c r="G709" s="193">
        <v>41465</v>
      </c>
      <c r="H709" s="149">
        <f t="shared" ca="1" si="11"/>
        <v>2</v>
      </c>
      <c r="I709" s="150"/>
      <c r="J709" s="151">
        <v>55510</v>
      </c>
      <c r="K709" s="152">
        <v>3</v>
      </c>
    </row>
    <row r="710" spans="1:11" x14ac:dyDescent="0.3">
      <c r="A710" s="145" t="s">
        <v>1352</v>
      </c>
      <c r="B710" s="146" t="s">
        <v>1383</v>
      </c>
      <c r="C710" s="145" t="s">
        <v>408</v>
      </c>
      <c r="D710" s="147">
        <v>121173068</v>
      </c>
      <c r="E710" s="148">
        <v>9196778600</v>
      </c>
      <c r="F710" s="145" t="s">
        <v>386</v>
      </c>
      <c r="G710" s="193">
        <v>41470</v>
      </c>
      <c r="H710" s="149">
        <f t="shared" ca="1" si="11"/>
        <v>2</v>
      </c>
      <c r="I710" s="150" t="s">
        <v>387</v>
      </c>
      <c r="J710" s="151">
        <v>46390</v>
      </c>
      <c r="K710" s="152">
        <v>5</v>
      </c>
    </row>
    <row r="711" spans="1:11" x14ac:dyDescent="0.3">
      <c r="A711" s="145" t="s">
        <v>759</v>
      </c>
      <c r="B711" s="146" t="s">
        <v>1381</v>
      </c>
      <c r="C711" s="145" t="s">
        <v>395</v>
      </c>
      <c r="D711" s="147">
        <v>873100939</v>
      </c>
      <c r="E711" s="148">
        <v>9191259179</v>
      </c>
      <c r="F711" s="145" t="s">
        <v>386</v>
      </c>
      <c r="G711" s="193">
        <v>40987</v>
      </c>
      <c r="H711" s="149">
        <f t="shared" ca="1" si="11"/>
        <v>4</v>
      </c>
      <c r="I711" s="150" t="s">
        <v>387</v>
      </c>
      <c r="J711" s="151">
        <v>41490</v>
      </c>
      <c r="K711" s="152">
        <v>5</v>
      </c>
    </row>
    <row r="712" spans="1:11" x14ac:dyDescent="0.3">
      <c r="A712" s="145" t="s">
        <v>1292</v>
      </c>
      <c r="B712" s="146" t="s">
        <v>1383</v>
      </c>
      <c r="C712" s="145" t="s">
        <v>407</v>
      </c>
      <c r="D712" s="147">
        <v>983047016</v>
      </c>
      <c r="E712" s="148">
        <v>9198451642</v>
      </c>
      <c r="F712" s="145" t="s">
        <v>385</v>
      </c>
      <c r="G712" s="193">
        <v>39695</v>
      </c>
      <c r="H712" s="149">
        <f t="shared" ca="1" si="11"/>
        <v>7</v>
      </c>
      <c r="I712" s="150"/>
      <c r="J712" s="151">
        <v>85930</v>
      </c>
      <c r="K712" s="152">
        <v>2</v>
      </c>
    </row>
    <row r="713" spans="1:11" x14ac:dyDescent="0.3">
      <c r="A713" s="145" t="s">
        <v>1292</v>
      </c>
      <c r="B713" s="146" t="s">
        <v>1383</v>
      </c>
      <c r="C713" s="145" t="s">
        <v>407</v>
      </c>
      <c r="D713" s="147">
        <v>983047016</v>
      </c>
      <c r="E713" s="148">
        <v>9198451642</v>
      </c>
      <c r="F713" s="145" t="s">
        <v>385</v>
      </c>
      <c r="G713" s="193">
        <v>39695</v>
      </c>
      <c r="H713" s="149">
        <f t="shared" ca="1" si="11"/>
        <v>7</v>
      </c>
      <c r="I713" s="150"/>
      <c r="J713" s="151">
        <v>85930</v>
      </c>
      <c r="K713" s="152">
        <v>2</v>
      </c>
    </row>
    <row r="714" spans="1:11" x14ac:dyDescent="0.3">
      <c r="A714" s="145" t="s">
        <v>1308</v>
      </c>
      <c r="B714" s="146" t="s">
        <v>1383</v>
      </c>
      <c r="C714" s="145" t="s">
        <v>407</v>
      </c>
      <c r="D714" s="147">
        <v>647131956</v>
      </c>
      <c r="E714" s="148">
        <v>2521240785</v>
      </c>
      <c r="F714" s="145" t="s">
        <v>386</v>
      </c>
      <c r="G714" s="193">
        <v>39804</v>
      </c>
      <c r="H714" s="149">
        <f t="shared" ca="1" si="11"/>
        <v>7</v>
      </c>
      <c r="I714" s="150" t="s">
        <v>387</v>
      </c>
      <c r="J714" s="151">
        <v>73560</v>
      </c>
      <c r="K714" s="152">
        <v>3</v>
      </c>
    </row>
    <row r="715" spans="1:11" x14ac:dyDescent="0.3">
      <c r="A715" s="145" t="s">
        <v>1234</v>
      </c>
      <c r="B715" s="146" t="s">
        <v>1505</v>
      </c>
      <c r="C715" s="145" t="s">
        <v>406</v>
      </c>
      <c r="D715" s="147">
        <v>868364739</v>
      </c>
      <c r="E715" s="148">
        <v>9195255121</v>
      </c>
      <c r="F715" s="145" t="s">
        <v>389</v>
      </c>
      <c r="G715" s="193">
        <v>41195</v>
      </c>
      <c r="H715" s="149">
        <f t="shared" ca="1" si="11"/>
        <v>3</v>
      </c>
      <c r="I715" s="150" t="s">
        <v>387</v>
      </c>
      <c r="J715" s="151">
        <v>11810</v>
      </c>
      <c r="K715" s="152">
        <v>1</v>
      </c>
    </row>
    <row r="716" spans="1:11" x14ac:dyDescent="0.3">
      <c r="A716" s="145" t="s">
        <v>985</v>
      </c>
      <c r="B716" s="146" t="s">
        <v>674</v>
      </c>
      <c r="C716" s="145" t="s">
        <v>399</v>
      </c>
      <c r="D716" s="147">
        <v>180095803</v>
      </c>
      <c r="E716" s="148">
        <v>2526503334</v>
      </c>
      <c r="F716" s="145" t="s">
        <v>386</v>
      </c>
      <c r="G716" s="193">
        <v>40874</v>
      </c>
      <c r="H716" s="149">
        <f t="shared" ca="1" si="11"/>
        <v>4</v>
      </c>
      <c r="I716" s="150" t="s">
        <v>387</v>
      </c>
      <c r="J716" s="151">
        <v>78170</v>
      </c>
      <c r="K716" s="152">
        <v>5</v>
      </c>
    </row>
    <row r="717" spans="1:11" x14ac:dyDescent="0.3">
      <c r="A717" s="145" t="s">
        <v>1301</v>
      </c>
      <c r="B717" s="146" t="s">
        <v>378</v>
      </c>
      <c r="C717" s="145" t="s">
        <v>407</v>
      </c>
      <c r="D717" s="147">
        <v>765836666</v>
      </c>
      <c r="E717" s="148">
        <v>2525013435</v>
      </c>
      <c r="F717" s="145" t="s">
        <v>386</v>
      </c>
      <c r="G717" s="193">
        <v>40055</v>
      </c>
      <c r="H717" s="149">
        <f t="shared" ca="1" si="11"/>
        <v>6</v>
      </c>
      <c r="I717" s="150" t="s">
        <v>391</v>
      </c>
      <c r="J717" s="151">
        <v>43600</v>
      </c>
      <c r="K717" s="152">
        <v>5</v>
      </c>
    </row>
    <row r="718" spans="1:11" x14ac:dyDescent="0.3">
      <c r="A718" s="145" t="s">
        <v>1331</v>
      </c>
      <c r="B718" s="146" t="s">
        <v>1381</v>
      </c>
      <c r="C718" s="145" t="s">
        <v>408</v>
      </c>
      <c r="D718" s="147">
        <v>671823263</v>
      </c>
      <c r="E718" s="148">
        <v>2526718651</v>
      </c>
      <c r="F718" s="145" t="s">
        <v>386</v>
      </c>
      <c r="G718" s="193">
        <v>41539</v>
      </c>
      <c r="H718" s="149">
        <f t="shared" ca="1" si="11"/>
        <v>2</v>
      </c>
      <c r="I718" s="150" t="s">
        <v>387</v>
      </c>
      <c r="J718" s="151">
        <v>86640</v>
      </c>
      <c r="K718" s="152">
        <v>3</v>
      </c>
    </row>
    <row r="719" spans="1:11" x14ac:dyDescent="0.3">
      <c r="A719" s="145" t="s">
        <v>1013</v>
      </c>
      <c r="B719" s="146" t="s">
        <v>378</v>
      </c>
      <c r="C719" s="145" t="s">
        <v>1386</v>
      </c>
      <c r="D719" s="147">
        <v>360904659</v>
      </c>
      <c r="E719" s="148">
        <v>2523766803</v>
      </c>
      <c r="F719" s="145" t="s">
        <v>386</v>
      </c>
      <c r="G719" s="193">
        <v>34490</v>
      </c>
      <c r="H719" s="149">
        <f t="shared" ca="1" si="11"/>
        <v>21</v>
      </c>
      <c r="I719" s="150" t="s">
        <v>391</v>
      </c>
      <c r="J719" s="151">
        <v>44620</v>
      </c>
      <c r="K719" s="152">
        <v>5</v>
      </c>
    </row>
    <row r="720" spans="1:11" x14ac:dyDescent="0.3">
      <c r="A720" s="145" t="s">
        <v>898</v>
      </c>
      <c r="B720" s="146" t="s">
        <v>1505</v>
      </c>
      <c r="C720" s="145" t="s">
        <v>399</v>
      </c>
      <c r="D720" s="147">
        <v>425634540</v>
      </c>
      <c r="E720" s="148">
        <v>9196969994</v>
      </c>
      <c r="F720" s="145" t="s">
        <v>386</v>
      </c>
      <c r="G720" s="193">
        <v>41077</v>
      </c>
      <c r="H720" s="149">
        <f t="shared" ca="1" si="11"/>
        <v>3</v>
      </c>
      <c r="I720" s="150" t="s">
        <v>393</v>
      </c>
      <c r="J720" s="151">
        <v>34690</v>
      </c>
      <c r="K720" s="152">
        <v>2</v>
      </c>
    </row>
    <row r="721" spans="1:11" x14ac:dyDescent="0.3">
      <c r="A721" s="145" t="s">
        <v>868</v>
      </c>
      <c r="B721" s="146" t="s">
        <v>1383</v>
      </c>
      <c r="C721" s="145" t="s">
        <v>399</v>
      </c>
      <c r="D721" s="147">
        <v>798466688</v>
      </c>
      <c r="E721" s="148">
        <v>9192232339</v>
      </c>
      <c r="F721" s="145" t="s">
        <v>386</v>
      </c>
      <c r="G721" s="193">
        <v>41105</v>
      </c>
      <c r="H721" s="149">
        <f t="shared" ca="1" si="11"/>
        <v>3</v>
      </c>
      <c r="I721" s="150" t="s">
        <v>387</v>
      </c>
      <c r="J721" s="151">
        <v>35600</v>
      </c>
      <c r="K721" s="152">
        <v>5</v>
      </c>
    </row>
    <row r="722" spans="1:11" x14ac:dyDescent="0.3">
      <c r="A722" s="145" t="s">
        <v>888</v>
      </c>
      <c r="B722" s="146" t="s">
        <v>1381</v>
      </c>
      <c r="C722" s="145" t="s">
        <v>399</v>
      </c>
      <c r="D722" s="147">
        <v>527185620</v>
      </c>
      <c r="E722" s="148">
        <v>2524627771</v>
      </c>
      <c r="F722" s="145" t="s">
        <v>386</v>
      </c>
      <c r="G722" s="193">
        <v>41172</v>
      </c>
      <c r="H722" s="149">
        <f t="shared" ca="1" si="11"/>
        <v>3</v>
      </c>
      <c r="I722" s="150" t="s">
        <v>391</v>
      </c>
      <c r="J722" s="151">
        <v>35300</v>
      </c>
      <c r="K722" s="152">
        <v>5</v>
      </c>
    </row>
    <row r="723" spans="1:11" x14ac:dyDescent="0.3">
      <c r="A723" s="145" t="s">
        <v>1099</v>
      </c>
      <c r="B723" s="146" t="s">
        <v>674</v>
      </c>
      <c r="C723" s="145" t="s">
        <v>403</v>
      </c>
      <c r="D723" s="147">
        <v>478004556</v>
      </c>
      <c r="E723" s="148">
        <v>9193891189</v>
      </c>
      <c r="F723" s="145" t="s">
        <v>386</v>
      </c>
      <c r="G723" s="193">
        <v>41435</v>
      </c>
      <c r="H723" s="149">
        <f t="shared" ca="1" si="11"/>
        <v>2</v>
      </c>
      <c r="I723" s="150" t="s">
        <v>388</v>
      </c>
      <c r="J723" s="151">
        <v>62180</v>
      </c>
      <c r="K723" s="152">
        <v>2</v>
      </c>
    </row>
    <row r="724" spans="1:11" x14ac:dyDescent="0.3">
      <c r="A724" s="145" t="s">
        <v>704</v>
      </c>
      <c r="B724" s="146" t="s">
        <v>1380</v>
      </c>
      <c r="C724" s="145" t="s">
        <v>1384</v>
      </c>
      <c r="D724" s="147">
        <v>764375259</v>
      </c>
      <c r="E724" s="148">
        <v>2527515181</v>
      </c>
      <c r="F724" s="145" t="s">
        <v>386</v>
      </c>
      <c r="G724" s="193">
        <v>38953</v>
      </c>
      <c r="H724" s="149">
        <f t="shared" ca="1" si="11"/>
        <v>9</v>
      </c>
      <c r="I724" s="150" t="s">
        <v>387</v>
      </c>
      <c r="J724" s="151">
        <v>30350</v>
      </c>
      <c r="K724" s="152">
        <v>1</v>
      </c>
    </row>
    <row r="725" spans="1:11" x14ac:dyDescent="0.3">
      <c r="A725" s="145" t="s">
        <v>1397</v>
      </c>
      <c r="B725" s="146" t="s">
        <v>1380</v>
      </c>
      <c r="C725" s="145" t="s">
        <v>408</v>
      </c>
      <c r="D725" s="147">
        <v>995590510</v>
      </c>
      <c r="E725" s="148">
        <v>9191838930</v>
      </c>
      <c r="F725" s="145" t="s">
        <v>385</v>
      </c>
      <c r="G725" s="193">
        <v>41540</v>
      </c>
      <c r="H725" s="149">
        <f t="shared" ca="1" si="11"/>
        <v>2</v>
      </c>
      <c r="I725" s="150"/>
      <c r="J725" s="151">
        <v>42990</v>
      </c>
      <c r="K725" s="152">
        <v>4</v>
      </c>
    </row>
    <row r="726" spans="1:11" x14ac:dyDescent="0.3">
      <c r="A726" s="145" t="s">
        <v>1397</v>
      </c>
      <c r="B726" s="146" t="s">
        <v>1380</v>
      </c>
      <c r="C726" s="145" t="s">
        <v>408</v>
      </c>
      <c r="D726" s="147">
        <v>995590510</v>
      </c>
      <c r="E726" s="148">
        <v>9191838930</v>
      </c>
      <c r="F726" s="145" t="s">
        <v>385</v>
      </c>
      <c r="G726" s="193">
        <v>41540</v>
      </c>
      <c r="H726" s="149">
        <f t="shared" ca="1" si="11"/>
        <v>2</v>
      </c>
      <c r="I726" s="150"/>
      <c r="J726" s="151">
        <v>42990</v>
      </c>
      <c r="K726" s="152">
        <v>4</v>
      </c>
    </row>
    <row r="727" spans="1:11" x14ac:dyDescent="0.3">
      <c r="A727" s="145" t="s">
        <v>764</v>
      </c>
      <c r="B727" s="146" t="s">
        <v>1381</v>
      </c>
      <c r="C727" s="145" t="s">
        <v>395</v>
      </c>
      <c r="D727" s="147">
        <v>721169660</v>
      </c>
      <c r="E727" s="148">
        <v>2526711140</v>
      </c>
      <c r="F727" s="145" t="s">
        <v>386</v>
      </c>
      <c r="G727" s="193">
        <v>41176</v>
      </c>
      <c r="H727" s="149">
        <f t="shared" ca="1" si="11"/>
        <v>3</v>
      </c>
      <c r="I727" s="150" t="s">
        <v>390</v>
      </c>
      <c r="J727" s="151">
        <v>38730</v>
      </c>
      <c r="K727" s="152">
        <v>1</v>
      </c>
    </row>
    <row r="728" spans="1:11" x14ac:dyDescent="0.3">
      <c r="A728" s="145" t="s">
        <v>950</v>
      </c>
      <c r="B728" s="146" t="s">
        <v>1383</v>
      </c>
      <c r="C728" s="145" t="s">
        <v>399</v>
      </c>
      <c r="D728" s="147">
        <v>876777922</v>
      </c>
      <c r="E728" s="148">
        <v>2527358099</v>
      </c>
      <c r="F728" s="145" t="s">
        <v>385</v>
      </c>
      <c r="G728" s="193">
        <v>41351</v>
      </c>
      <c r="H728" s="149">
        <f t="shared" ca="1" si="11"/>
        <v>3</v>
      </c>
      <c r="I728" s="150"/>
      <c r="J728" s="151">
        <v>88840</v>
      </c>
      <c r="K728" s="152">
        <v>5</v>
      </c>
    </row>
    <row r="729" spans="1:11" x14ac:dyDescent="0.3">
      <c r="A729" s="145" t="s">
        <v>1040</v>
      </c>
      <c r="B729" s="146" t="s">
        <v>1381</v>
      </c>
      <c r="C729" s="145" t="s">
        <v>402</v>
      </c>
      <c r="D729" s="147">
        <v>247406371</v>
      </c>
      <c r="E729" s="148">
        <v>9195299873</v>
      </c>
      <c r="F729" s="145" t="s">
        <v>389</v>
      </c>
      <c r="G729" s="193">
        <v>41253</v>
      </c>
      <c r="H729" s="149">
        <f t="shared" ca="1" si="11"/>
        <v>3</v>
      </c>
      <c r="I729" s="150" t="s">
        <v>391</v>
      </c>
      <c r="J729" s="151">
        <v>20040</v>
      </c>
      <c r="K729" s="152">
        <v>3</v>
      </c>
    </row>
    <row r="730" spans="1:11" x14ac:dyDescent="0.3">
      <c r="A730" s="145" t="s">
        <v>1021</v>
      </c>
      <c r="B730" s="146" t="s">
        <v>1381</v>
      </c>
      <c r="C730" s="145" t="s">
        <v>399</v>
      </c>
      <c r="D730" s="147">
        <v>995858336</v>
      </c>
      <c r="E730" s="148">
        <v>2525035104</v>
      </c>
      <c r="F730" s="145" t="s">
        <v>385</v>
      </c>
      <c r="G730" s="193">
        <v>41372</v>
      </c>
      <c r="H730" s="149">
        <f t="shared" ca="1" si="11"/>
        <v>3</v>
      </c>
      <c r="I730" s="150"/>
      <c r="J730" s="151">
        <v>37840</v>
      </c>
      <c r="K730" s="152">
        <v>1</v>
      </c>
    </row>
    <row r="731" spans="1:11" x14ac:dyDescent="0.3">
      <c r="A731" s="145" t="s">
        <v>1021</v>
      </c>
      <c r="B731" s="146" t="s">
        <v>1381</v>
      </c>
      <c r="C731" s="145" t="s">
        <v>399</v>
      </c>
      <c r="D731" s="147">
        <v>995858336</v>
      </c>
      <c r="E731" s="148">
        <v>2525035104</v>
      </c>
      <c r="F731" s="145" t="s">
        <v>385</v>
      </c>
      <c r="G731" s="193">
        <v>41372</v>
      </c>
      <c r="H731" s="149">
        <f t="shared" ca="1" si="11"/>
        <v>3</v>
      </c>
      <c r="I731" s="150"/>
      <c r="J731" s="151">
        <v>37840</v>
      </c>
      <c r="K731" s="152">
        <v>1</v>
      </c>
    </row>
    <row r="732" spans="1:11" x14ac:dyDescent="0.3">
      <c r="A732" s="145" t="s">
        <v>761</v>
      </c>
      <c r="B732" s="146" t="s">
        <v>378</v>
      </c>
      <c r="C732" s="145" t="s">
        <v>395</v>
      </c>
      <c r="D732" s="147">
        <v>676534152</v>
      </c>
      <c r="E732" s="148">
        <v>9194416232</v>
      </c>
      <c r="F732" s="145" t="s">
        <v>386</v>
      </c>
      <c r="G732" s="193">
        <v>41194</v>
      </c>
      <c r="H732" s="149">
        <f t="shared" ca="1" si="11"/>
        <v>3</v>
      </c>
      <c r="I732" s="150" t="s">
        <v>387</v>
      </c>
      <c r="J732" s="151">
        <v>23280</v>
      </c>
      <c r="K732" s="152">
        <v>1</v>
      </c>
    </row>
    <row r="733" spans="1:11" x14ac:dyDescent="0.3">
      <c r="A733" s="145" t="s">
        <v>1257</v>
      </c>
      <c r="B733" s="146" t="s">
        <v>1383</v>
      </c>
      <c r="C733" s="145" t="s">
        <v>407</v>
      </c>
      <c r="D733" s="147">
        <v>932553359</v>
      </c>
      <c r="E733" s="148">
        <v>9192376215</v>
      </c>
      <c r="F733" s="145" t="s">
        <v>385</v>
      </c>
      <c r="G733" s="193">
        <v>40622</v>
      </c>
      <c r="H733" s="149">
        <f t="shared" ca="1" si="11"/>
        <v>5</v>
      </c>
      <c r="I733" s="150"/>
      <c r="J733" s="151">
        <v>43320</v>
      </c>
      <c r="K733" s="152">
        <v>5</v>
      </c>
    </row>
    <row r="734" spans="1:11" x14ac:dyDescent="0.3">
      <c r="A734" s="145" t="s">
        <v>922</v>
      </c>
      <c r="B734" s="146" t="s">
        <v>1381</v>
      </c>
      <c r="C734" s="145" t="s">
        <v>399</v>
      </c>
      <c r="D734" s="147">
        <v>665773893</v>
      </c>
      <c r="E734" s="148">
        <v>9198857217</v>
      </c>
      <c r="F734" s="145" t="s">
        <v>392</v>
      </c>
      <c r="G734" s="193">
        <v>41476</v>
      </c>
      <c r="H734" s="149">
        <f t="shared" ca="1" si="11"/>
        <v>2</v>
      </c>
      <c r="I734" s="150"/>
      <c r="J734" s="151">
        <v>28424</v>
      </c>
      <c r="K734" s="152">
        <v>4</v>
      </c>
    </row>
    <row r="735" spans="1:11" x14ac:dyDescent="0.3">
      <c r="A735" s="145" t="s">
        <v>1306</v>
      </c>
      <c r="B735" s="146" t="s">
        <v>1383</v>
      </c>
      <c r="C735" s="145" t="s">
        <v>407</v>
      </c>
      <c r="D735" s="147">
        <v>826508763</v>
      </c>
      <c r="E735" s="148">
        <v>2526801348</v>
      </c>
      <c r="F735" s="145" t="s">
        <v>386</v>
      </c>
      <c r="G735" s="193">
        <v>40647</v>
      </c>
      <c r="H735" s="149">
        <f t="shared" ca="1" si="11"/>
        <v>5</v>
      </c>
      <c r="I735" s="150" t="s">
        <v>391</v>
      </c>
      <c r="J735" s="151">
        <v>29330</v>
      </c>
      <c r="K735" s="152">
        <v>5</v>
      </c>
    </row>
    <row r="736" spans="1:11" x14ac:dyDescent="0.3">
      <c r="A736" s="145" t="s">
        <v>1046</v>
      </c>
      <c r="B736" s="146" t="s">
        <v>1381</v>
      </c>
      <c r="C736" s="145" t="s">
        <v>402</v>
      </c>
      <c r="D736" s="147">
        <v>168791562</v>
      </c>
      <c r="E736" s="148">
        <v>9194161772</v>
      </c>
      <c r="F736" s="145" t="s">
        <v>386</v>
      </c>
      <c r="G736" s="193">
        <v>41263</v>
      </c>
      <c r="H736" s="149">
        <f t="shared" ca="1" si="11"/>
        <v>3</v>
      </c>
      <c r="I736" s="150" t="s">
        <v>393</v>
      </c>
      <c r="J736" s="151">
        <v>75780</v>
      </c>
      <c r="K736" s="152">
        <v>2</v>
      </c>
    </row>
    <row r="737" spans="1:13" x14ac:dyDescent="0.3">
      <c r="A737" s="145" t="s">
        <v>1312</v>
      </c>
      <c r="B737" s="146" t="s">
        <v>378</v>
      </c>
      <c r="C737" s="145" t="s">
        <v>407</v>
      </c>
      <c r="D737" s="147">
        <v>855135948</v>
      </c>
      <c r="E737" s="148">
        <v>9196408497</v>
      </c>
      <c r="F737" s="145" t="s">
        <v>386</v>
      </c>
      <c r="G737" s="193">
        <v>40717</v>
      </c>
      <c r="H737" s="149">
        <f t="shared" ca="1" si="11"/>
        <v>4</v>
      </c>
      <c r="I737" s="150" t="s">
        <v>391</v>
      </c>
      <c r="J737" s="151">
        <v>72060</v>
      </c>
      <c r="K737" s="152">
        <v>2</v>
      </c>
    </row>
    <row r="738" spans="1:13" x14ac:dyDescent="0.3">
      <c r="A738" s="145" t="s">
        <v>765</v>
      </c>
      <c r="B738" s="146" t="s">
        <v>1381</v>
      </c>
      <c r="C738" s="145" t="s">
        <v>395</v>
      </c>
      <c r="D738" s="147">
        <v>242099349</v>
      </c>
      <c r="E738" s="148">
        <v>2526576057</v>
      </c>
      <c r="F738" s="145" t="s">
        <v>386</v>
      </c>
      <c r="G738" s="193">
        <v>41403</v>
      </c>
      <c r="H738" s="149">
        <f t="shared" ca="1" si="11"/>
        <v>3</v>
      </c>
      <c r="I738" s="150" t="s">
        <v>393</v>
      </c>
      <c r="J738" s="151">
        <v>77820</v>
      </c>
      <c r="K738" s="152">
        <v>3</v>
      </c>
    </row>
    <row r="739" spans="1:13" x14ac:dyDescent="0.3">
      <c r="A739" s="145" t="s">
        <v>691</v>
      </c>
      <c r="B739" s="146" t="s">
        <v>378</v>
      </c>
      <c r="C739" s="145" t="s">
        <v>1382</v>
      </c>
      <c r="D739" s="147">
        <v>297852686</v>
      </c>
      <c r="E739" s="148">
        <v>2525832994</v>
      </c>
      <c r="F739" s="145" t="s">
        <v>386</v>
      </c>
      <c r="G739" s="193">
        <v>40606</v>
      </c>
      <c r="H739" s="149">
        <f t="shared" ca="1" si="11"/>
        <v>5</v>
      </c>
      <c r="I739" s="150" t="s">
        <v>388</v>
      </c>
      <c r="J739" s="151">
        <v>58290</v>
      </c>
      <c r="K739" s="152">
        <v>5</v>
      </c>
      <c r="M739" s="154"/>
    </row>
    <row r="740" spans="1:13" x14ac:dyDescent="0.3">
      <c r="A740" s="145" t="s">
        <v>731</v>
      </c>
      <c r="B740" s="146" t="s">
        <v>1380</v>
      </c>
      <c r="C740" s="145" t="s">
        <v>395</v>
      </c>
      <c r="D740" s="147">
        <v>877122222</v>
      </c>
      <c r="E740" s="148">
        <v>9195511103</v>
      </c>
      <c r="F740" s="145" t="s">
        <v>386</v>
      </c>
      <c r="G740" s="193">
        <v>41477</v>
      </c>
      <c r="H740" s="149">
        <f t="shared" ca="1" si="11"/>
        <v>2</v>
      </c>
      <c r="I740" s="150" t="s">
        <v>388</v>
      </c>
      <c r="J740" s="151">
        <v>74710</v>
      </c>
      <c r="K740" s="152">
        <v>2</v>
      </c>
    </row>
    <row r="741" spans="1:13" x14ac:dyDescent="0.3">
      <c r="A741" s="145" t="s">
        <v>1163</v>
      </c>
      <c r="B741" s="146" t="s">
        <v>1381</v>
      </c>
      <c r="C741" s="145" t="s">
        <v>406</v>
      </c>
      <c r="D741" s="147">
        <v>278129861</v>
      </c>
      <c r="E741" s="148">
        <v>9198561246</v>
      </c>
      <c r="F741" s="145" t="s">
        <v>385</v>
      </c>
      <c r="G741" s="193">
        <v>41306</v>
      </c>
      <c r="H741" s="149">
        <f t="shared" ca="1" si="11"/>
        <v>3</v>
      </c>
      <c r="I741" s="150"/>
      <c r="J741" s="151">
        <v>39550</v>
      </c>
      <c r="K741" s="152">
        <v>5</v>
      </c>
    </row>
    <row r="742" spans="1:13" x14ac:dyDescent="0.3">
      <c r="A742" s="145" t="s">
        <v>745</v>
      </c>
      <c r="B742" s="146" t="s">
        <v>1383</v>
      </c>
      <c r="C742" s="145" t="s">
        <v>395</v>
      </c>
      <c r="D742" s="147">
        <v>129397083</v>
      </c>
      <c r="E742" s="148">
        <v>2521391475</v>
      </c>
      <c r="F742" s="145" t="s">
        <v>386</v>
      </c>
      <c r="G742" s="193">
        <v>41498</v>
      </c>
      <c r="H742" s="149">
        <f t="shared" ca="1" si="11"/>
        <v>2</v>
      </c>
      <c r="I742" s="150" t="s">
        <v>393</v>
      </c>
      <c r="J742" s="151">
        <v>68910</v>
      </c>
      <c r="K742" s="152">
        <v>5</v>
      </c>
    </row>
    <row r="743" spans="1:13" x14ac:dyDescent="0.3">
      <c r="A743" s="145" t="s">
        <v>886</v>
      </c>
      <c r="B743" s="146" t="s">
        <v>378</v>
      </c>
      <c r="C743" s="145" t="s">
        <v>399</v>
      </c>
      <c r="D743" s="147">
        <v>466947318</v>
      </c>
      <c r="E743" s="148">
        <v>9191765611</v>
      </c>
      <c r="F743" s="145" t="s">
        <v>386</v>
      </c>
      <c r="G743" s="193">
        <v>41480</v>
      </c>
      <c r="H743" s="149">
        <f t="shared" ca="1" si="11"/>
        <v>2</v>
      </c>
      <c r="I743" s="150" t="s">
        <v>387</v>
      </c>
      <c r="J743" s="151">
        <v>43820</v>
      </c>
      <c r="K743" s="152">
        <v>2</v>
      </c>
    </row>
    <row r="744" spans="1:13" x14ac:dyDescent="0.3">
      <c r="A744" s="145" t="s">
        <v>1368</v>
      </c>
      <c r="B744" s="146" t="s">
        <v>1381</v>
      </c>
      <c r="C744" s="145" t="s">
        <v>408</v>
      </c>
      <c r="D744" s="147">
        <v>308317457</v>
      </c>
      <c r="E744" s="148">
        <v>9192729524</v>
      </c>
      <c r="F744" s="145" t="s">
        <v>386</v>
      </c>
      <c r="G744" s="193">
        <v>41582</v>
      </c>
      <c r="H744" s="149">
        <f t="shared" ca="1" si="11"/>
        <v>2</v>
      </c>
      <c r="I744" s="150" t="s">
        <v>387</v>
      </c>
      <c r="J744" s="151">
        <v>23030</v>
      </c>
      <c r="K744" s="152">
        <v>4</v>
      </c>
    </row>
    <row r="745" spans="1:13" x14ac:dyDescent="0.3">
      <c r="A745" s="145" t="s">
        <v>1289</v>
      </c>
      <c r="B745" s="146" t="s">
        <v>674</v>
      </c>
      <c r="C745" s="145" t="s">
        <v>407</v>
      </c>
      <c r="D745" s="147">
        <v>491830893</v>
      </c>
      <c r="E745" s="148">
        <v>2524713634</v>
      </c>
      <c r="F745" s="145" t="s">
        <v>386</v>
      </c>
      <c r="G745" s="193">
        <v>40980</v>
      </c>
      <c r="H745" s="149">
        <f t="shared" ca="1" si="11"/>
        <v>4</v>
      </c>
      <c r="I745" s="150" t="s">
        <v>391</v>
      </c>
      <c r="J745" s="151">
        <v>23190</v>
      </c>
      <c r="K745" s="152">
        <v>5</v>
      </c>
    </row>
    <row r="746" spans="1:13" x14ac:dyDescent="0.3">
      <c r="A746" s="145" t="s">
        <v>1080</v>
      </c>
      <c r="B746" s="146" t="s">
        <v>1381</v>
      </c>
      <c r="C746" s="145" t="s">
        <v>402</v>
      </c>
      <c r="D746" s="147">
        <v>999156829</v>
      </c>
      <c r="E746" s="148">
        <v>2521401774</v>
      </c>
      <c r="F746" s="145" t="s">
        <v>386</v>
      </c>
      <c r="G746" s="193">
        <v>41349</v>
      </c>
      <c r="H746" s="149">
        <f t="shared" ca="1" si="11"/>
        <v>3</v>
      </c>
      <c r="I746" s="150" t="s">
        <v>387</v>
      </c>
      <c r="J746" s="151">
        <v>33970</v>
      </c>
      <c r="K746" s="152">
        <v>4</v>
      </c>
    </row>
    <row r="747" spans="1:13" x14ac:dyDescent="0.3">
      <c r="A747" s="145" t="s">
        <v>1080</v>
      </c>
      <c r="B747" s="146" t="s">
        <v>1381</v>
      </c>
      <c r="C747" s="145" t="s">
        <v>402</v>
      </c>
      <c r="D747" s="147">
        <v>999156829</v>
      </c>
      <c r="E747" s="148">
        <v>2521401774</v>
      </c>
      <c r="F747" s="145" t="s">
        <v>386</v>
      </c>
      <c r="G747" s="193">
        <v>41349</v>
      </c>
      <c r="H747" s="149">
        <f t="shared" ca="1" si="11"/>
        <v>3</v>
      </c>
      <c r="I747" s="150" t="s">
        <v>387</v>
      </c>
      <c r="J747" s="151">
        <v>33970</v>
      </c>
      <c r="K747" s="152">
        <v>4</v>
      </c>
    </row>
    <row r="748" spans="1:13" x14ac:dyDescent="0.3">
      <c r="A748" s="145" t="s">
        <v>1107</v>
      </c>
      <c r="B748" s="146" t="s">
        <v>1381</v>
      </c>
      <c r="C748" s="145" t="s">
        <v>404</v>
      </c>
      <c r="D748" s="147">
        <v>121688720</v>
      </c>
      <c r="E748" s="148">
        <v>9194794769</v>
      </c>
      <c r="F748" s="145" t="s">
        <v>385</v>
      </c>
      <c r="G748" s="193">
        <v>36469</v>
      </c>
      <c r="H748" s="149">
        <f t="shared" ca="1" si="11"/>
        <v>16</v>
      </c>
      <c r="I748" s="150"/>
      <c r="J748" s="151">
        <v>44820</v>
      </c>
      <c r="K748" s="152">
        <v>4</v>
      </c>
    </row>
    <row r="749" spans="1:13" x14ac:dyDescent="0.3">
      <c r="A749" s="145" t="s">
        <v>1205</v>
      </c>
      <c r="B749" s="146" t="s">
        <v>378</v>
      </c>
      <c r="C749" s="145" t="s">
        <v>406</v>
      </c>
      <c r="D749" s="147">
        <v>502200672</v>
      </c>
      <c r="E749" s="148">
        <v>2527925201</v>
      </c>
      <c r="F749" s="145" t="s">
        <v>385</v>
      </c>
      <c r="G749" s="193">
        <v>41312</v>
      </c>
      <c r="H749" s="149">
        <f t="shared" ca="1" si="11"/>
        <v>3</v>
      </c>
      <c r="I749" s="150"/>
      <c r="J749" s="151">
        <v>57680</v>
      </c>
      <c r="K749" s="152">
        <v>4</v>
      </c>
    </row>
    <row r="750" spans="1:13" x14ac:dyDescent="0.3">
      <c r="A750" s="145" t="s">
        <v>697</v>
      </c>
      <c r="B750" s="146" t="s">
        <v>378</v>
      </c>
      <c r="C750" s="145" t="s">
        <v>1382</v>
      </c>
      <c r="D750" s="147">
        <v>771277493</v>
      </c>
      <c r="E750" s="148">
        <v>2522872439</v>
      </c>
      <c r="F750" s="145" t="s">
        <v>392</v>
      </c>
      <c r="G750" s="193">
        <v>41028</v>
      </c>
      <c r="H750" s="149">
        <f t="shared" ca="1" si="11"/>
        <v>4</v>
      </c>
      <c r="I750" s="150"/>
      <c r="J750" s="151">
        <v>10636</v>
      </c>
      <c r="K750" s="152">
        <v>4</v>
      </c>
    </row>
    <row r="751" spans="1:13" x14ac:dyDescent="0.3">
      <c r="A751" s="145" t="s">
        <v>1204</v>
      </c>
      <c r="B751" s="146" t="s">
        <v>378</v>
      </c>
      <c r="C751" s="145" t="s">
        <v>406</v>
      </c>
      <c r="D751" s="147">
        <v>570756015</v>
      </c>
      <c r="E751" s="148">
        <v>2522238535</v>
      </c>
      <c r="F751" s="145" t="s">
        <v>389</v>
      </c>
      <c r="G751" s="193">
        <v>41323</v>
      </c>
      <c r="H751" s="149">
        <f t="shared" ca="1" si="11"/>
        <v>3</v>
      </c>
      <c r="I751" s="150" t="s">
        <v>390</v>
      </c>
      <c r="J751" s="151">
        <v>49355</v>
      </c>
      <c r="K751" s="152">
        <v>5</v>
      </c>
    </row>
    <row r="752" spans="1:13" x14ac:dyDescent="0.3">
      <c r="A752" s="145" t="s">
        <v>1186</v>
      </c>
      <c r="B752" s="146" t="s">
        <v>1383</v>
      </c>
      <c r="C752" s="145" t="s">
        <v>406</v>
      </c>
      <c r="D752" s="147">
        <v>953109212</v>
      </c>
      <c r="E752" s="148">
        <v>9191664940</v>
      </c>
      <c r="F752" s="145" t="s">
        <v>386</v>
      </c>
      <c r="G752" s="193">
        <v>41340</v>
      </c>
      <c r="H752" s="149">
        <f t="shared" ca="1" si="11"/>
        <v>3</v>
      </c>
      <c r="I752" s="150" t="s">
        <v>393</v>
      </c>
      <c r="J752" s="151">
        <v>59150</v>
      </c>
      <c r="K752" s="152">
        <v>4</v>
      </c>
    </row>
    <row r="753" spans="1:11" x14ac:dyDescent="0.3">
      <c r="A753" s="145" t="s">
        <v>934</v>
      </c>
      <c r="B753" s="146" t="s">
        <v>1383</v>
      </c>
      <c r="C753" s="145" t="s">
        <v>399</v>
      </c>
      <c r="D753" s="147">
        <v>377194926</v>
      </c>
      <c r="E753" s="148">
        <v>9197362525</v>
      </c>
      <c r="F753" s="145" t="s">
        <v>386</v>
      </c>
      <c r="G753" s="193">
        <v>41505</v>
      </c>
      <c r="H753" s="149">
        <f t="shared" ca="1" si="11"/>
        <v>2</v>
      </c>
      <c r="I753" s="150" t="s">
        <v>393</v>
      </c>
      <c r="J753" s="151">
        <v>44260</v>
      </c>
      <c r="K753" s="152">
        <v>1</v>
      </c>
    </row>
    <row r="754" spans="1:11" x14ac:dyDescent="0.3">
      <c r="A754" s="145" t="s">
        <v>1233</v>
      </c>
      <c r="B754" s="146" t="s">
        <v>1383</v>
      </c>
      <c r="C754" s="145" t="s">
        <v>406</v>
      </c>
      <c r="D754" s="147">
        <v>449987941</v>
      </c>
      <c r="E754" s="148">
        <v>2528742282</v>
      </c>
      <c r="F754" s="145" t="s">
        <v>386</v>
      </c>
      <c r="G754" s="193">
        <v>41379</v>
      </c>
      <c r="H754" s="149">
        <f t="shared" ca="1" si="11"/>
        <v>3</v>
      </c>
      <c r="I754" s="150" t="s">
        <v>393</v>
      </c>
      <c r="J754" s="151">
        <v>63206</v>
      </c>
      <c r="K754" s="152">
        <v>1</v>
      </c>
    </row>
    <row r="755" spans="1:11" x14ac:dyDescent="0.3">
      <c r="A755" s="145" t="s">
        <v>1356</v>
      </c>
      <c r="B755" s="146" t="s">
        <v>1381</v>
      </c>
      <c r="C755" s="145" t="s">
        <v>408</v>
      </c>
      <c r="D755" s="147">
        <v>159594851</v>
      </c>
      <c r="E755" s="148">
        <v>9194084456</v>
      </c>
      <c r="F755" s="145" t="s">
        <v>386</v>
      </c>
      <c r="G755" s="193">
        <v>41582</v>
      </c>
      <c r="H755" s="149">
        <f t="shared" ca="1" si="11"/>
        <v>2</v>
      </c>
      <c r="I755" s="150" t="s">
        <v>388</v>
      </c>
      <c r="J755" s="151">
        <v>40260</v>
      </c>
      <c r="K755" s="152">
        <v>5</v>
      </c>
    </row>
    <row r="756" spans="1:11" x14ac:dyDescent="0.3">
      <c r="A756" s="145" t="s">
        <v>960</v>
      </c>
      <c r="B756" s="146" t="s">
        <v>1381</v>
      </c>
      <c r="C756" s="145" t="s">
        <v>399</v>
      </c>
      <c r="D756" s="147">
        <v>387517948</v>
      </c>
      <c r="E756" s="148">
        <v>9198213594</v>
      </c>
      <c r="F756" s="145" t="s">
        <v>386</v>
      </c>
      <c r="G756" s="193">
        <v>41536</v>
      </c>
      <c r="H756" s="149">
        <f t="shared" ca="1" si="11"/>
        <v>2</v>
      </c>
      <c r="I756" s="150" t="s">
        <v>387</v>
      </c>
      <c r="J756" s="151">
        <v>47440</v>
      </c>
      <c r="K756" s="152">
        <v>3</v>
      </c>
    </row>
    <row r="757" spans="1:11" x14ac:dyDescent="0.3">
      <c r="A757" s="145" t="s">
        <v>1263</v>
      </c>
      <c r="B757" s="146" t="s">
        <v>1381</v>
      </c>
      <c r="C757" s="145" t="s">
        <v>407</v>
      </c>
      <c r="D757" s="147">
        <v>750581894</v>
      </c>
      <c r="E757" s="148">
        <v>2528433766</v>
      </c>
      <c r="F757" s="145" t="s">
        <v>385</v>
      </c>
      <c r="G757" s="193">
        <v>41252</v>
      </c>
      <c r="H757" s="149">
        <f t="shared" ca="1" si="11"/>
        <v>3</v>
      </c>
      <c r="I757" s="150"/>
      <c r="J757" s="151">
        <v>21580</v>
      </c>
      <c r="K757" s="152">
        <v>3</v>
      </c>
    </row>
    <row r="758" spans="1:11" x14ac:dyDescent="0.3">
      <c r="A758" s="145" t="s">
        <v>1112</v>
      </c>
      <c r="B758" s="146" t="s">
        <v>1380</v>
      </c>
      <c r="C758" s="145" t="s">
        <v>405</v>
      </c>
      <c r="D758" s="147">
        <v>711445298</v>
      </c>
      <c r="E758" s="148">
        <v>2528359862</v>
      </c>
      <c r="F758" s="145" t="s">
        <v>385</v>
      </c>
      <c r="G758" s="193">
        <v>41522</v>
      </c>
      <c r="H758" s="149">
        <f t="shared" ca="1" si="11"/>
        <v>2</v>
      </c>
      <c r="I758" s="150"/>
      <c r="J758" s="151">
        <v>84300</v>
      </c>
      <c r="K758" s="152">
        <v>1</v>
      </c>
    </row>
    <row r="759" spans="1:11" x14ac:dyDescent="0.3">
      <c r="A759" s="145" t="s">
        <v>961</v>
      </c>
      <c r="B759" s="146" t="s">
        <v>1381</v>
      </c>
      <c r="C759" s="145" t="s">
        <v>399</v>
      </c>
      <c r="D759" s="147">
        <v>843064707</v>
      </c>
      <c r="E759" s="148">
        <v>9192687844</v>
      </c>
      <c r="F759" s="145" t="s">
        <v>385</v>
      </c>
      <c r="G759" s="193">
        <v>41582</v>
      </c>
      <c r="H759" s="149">
        <f t="shared" ca="1" si="11"/>
        <v>2</v>
      </c>
      <c r="I759" s="150"/>
      <c r="J759" s="151">
        <v>57110</v>
      </c>
      <c r="K759" s="152">
        <v>3</v>
      </c>
    </row>
    <row r="760" spans="1:11" x14ac:dyDescent="0.3">
      <c r="A760" s="145" t="s">
        <v>1251</v>
      </c>
      <c r="B760" s="146" t="s">
        <v>1383</v>
      </c>
      <c r="C760" s="145" t="s">
        <v>407</v>
      </c>
      <c r="D760" s="147">
        <v>323701315</v>
      </c>
      <c r="E760" s="148">
        <v>9194479196</v>
      </c>
      <c r="F760" s="145" t="s">
        <v>386</v>
      </c>
      <c r="G760" s="193">
        <v>41483</v>
      </c>
      <c r="H760" s="149">
        <f t="shared" ca="1" si="11"/>
        <v>2</v>
      </c>
      <c r="I760" s="150" t="s">
        <v>393</v>
      </c>
      <c r="J760" s="151">
        <v>80260</v>
      </c>
      <c r="K760" s="152">
        <v>3</v>
      </c>
    </row>
    <row r="761" spans="1:11" x14ac:dyDescent="0.3">
      <c r="A761" s="145" t="s">
        <v>1219</v>
      </c>
      <c r="B761" s="146" t="s">
        <v>1381</v>
      </c>
      <c r="C761" s="145" t="s">
        <v>406</v>
      </c>
      <c r="D761" s="147">
        <v>728567428</v>
      </c>
      <c r="E761" s="148">
        <v>2521957923</v>
      </c>
      <c r="F761" s="145" t="s">
        <v>386</v>
      </c>
      <c r="G761" s="193">
        <v>41526</v>
      </c>
      <c r="H761" s="149">
        <f t="shared" ca="1" si="11"/>
        <v>2</v>
      </c>
      <c r="I761" s="150" t="s">
        <v>388</v>
      </c>
      <c r="J761" s="151">
        <v>86500</v>
      </c>
      <c r="K761" s="152">
        <v>1</v>
      </c>
    </row>
    <row r="762" spans="1:11" x14ac:dyDescent="0.3">
      <c r="A762" s="145" t="s">
        <v>707</v>
      </c>
      <c r="B762" s="146" t="s">
        <v>378</v>
      </c>
      <c r="C762" s="145" t="s">
        <v>1384</v>
      </c>
      <c r="D762" s="147">
        <v>460412180</v>
      </c>
      <c r="E762" s="148">
        <v>9196822349</v>
      </c>
      <c r="F762" s="145" t="s">
        <v>386</v>
      </c>
      <c r="G762" s="193">
        <v>41008</v>
      </c>
      <c r="H762" s="149">
        <f t="shared" ca="1" si="11"/>
        <v>4</v>
      </c>
      <c r="I762" s="150" t="s">
        <v>390</v>
      </c>
      <c r="J762" s="151">
        <v>51180</v>
      </c>
      <c r="K762" s="152">
        <v>3</v>
      </c>
    </row>
  </sheetData>
  <sortState ref="A2:N762">
    <sortCondition ref="A7"/>
  </sortState>
  <customSheetViews>
    <customSheetView guid="{32E1B1E0-F29A-4FB3-9E7F-F78F245BC75E}" scale="130" printArea="1" state="hidden">
      <selection activeCell="C9" sqref="C9"/>
      <pageMargins left="0.7" right="0.7" top="0.75" bottom="0.75" header="0.3" footer="0.3"/>
      <pageSetup orientation="portrait"/>
      <headerFooter alignWithMargins="0"/>
    </customSheetView>
  </customSheetViews>
  <phoneticPr fontId="6"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3" tint="0.39997558519241921"/>
  </sheetPr>
  <dimension ref="A1:I28"/>
  <sheetViews>
    <sheetView workbookViewId="0">
      <selection activeCell="K14" sqref="K14"/>
    </sheetView>
  </sheetViews>
  <sheetFormatPr defaultColWidth="8.85546875" defaultRowHeight="12.75" x14ac:dyDescent="0.2"/>
  <cols>
    <col min="1" max="1" width="8.28515625" style="37" bestFit="1" customWidth="1"/>
    <col min="2" max="2" width="10" style="37" bestFit="1" customWidth="1"/>
    <col min="3" max="3" width="9.42578125" style="37" bestFit="1" customWidth="1"/>
    <col min="4" max="4" width="5.28515625" style="37" bestFit="1" customWidth="1"/>
    <col min="5" max="5" width="8.85546875" style="37"/>
    <col min="6" max="6" width="10.7109375" style="37" bestFit="1" customWidth="1"/>
    <col min="7" max="7" width="9.7109375" style="37" bestFit="1" customWidth="1"/>
    <col min="8" max="8" width="8.85546875" style="37"/>
    <col min="9" max="9" width="13.42578125" style="37" bestFit="1" customWidth="1"/>
    <col min="10" max="16384" width="8.85546875" style="37"/>
  </cols>
  <sheetData>
    <row r="1" spans="1:9" x14ac:dyDescent="0.2">
      <c r="A1" s="54" t="s">
        <v>273</v>
      </c>
      <c r="B1" s="55" t="s">
        <v>274</v>
      </c>
      <c r="C1" s="55" t="s">
        <v>1800</v>
      </c>
      <c r="D1" s="55" t="s">
        <v>376</v>
      </c>
      <c r="F1" s="55" t="s">
        <v>675</v>
      </c>
      <c r="G1" s="55" t="s">
        <v>275</v>
      </c>
      <c r="I1" s="55" t="s">
        <v>276</v>
      </c>
    </row>
    <row r="2" spans="1:9" x14ac:dyDescent="0.2">
      <c r="A2" s="37" t="s">
        <v>277</v>
      </c>
      <c r="B2" s="37">
        <v>72</v>
      </c>
      <c r="C2" s="56">
        <v>52.99</v>
      </c>
      <c r="D2" s="57"/>
      <c r="F2" s="57">
        <f t="shared" ref="F2:F10" si="0">C2*$I$2+C2</f>
        <v>55.268570000000004</v>
      </c>
      <c r="G2" s="57"/>
      <c r="H2" s="57"/>
      <c r="I2" s="58">
        <v>4.2999999999999997E-2</v>
      </c>
    </row>
    <row r="3" spans="1:9" x14ac:dyDescent="0.2">
      <c r="A3" s="37" t="s">
        <v>278</v>
      </c>
      <c r="B3" s="37">
        <v>18</v>
      </c>
      <c r="C3" s="56">
        <v>62.29</v>
      </c>
      <c r="D3" s="57"/>
      <c r="F3" s="57">
        <f t="shared" si="0"/>
        <v>64.968469999999996</v>
      </c>
      <c r="G3" s="57"/>
      <c r="H3" s="57"/>
    </row>
    <row r="4" spans="1:9" x14ac:dyDescent="0.2">
      <c r="A4" s="37" t="s">
        <v>279</v>
      </c>
      <c r="B4" s="37">
        <v>22</v>
      </c>
      <c r="C4" s="56">
        <v>75.19</v>
      </c>
      <c r="D4" s="57"/>
      <c r="F4" s="57">
        <f t="shared" si="0"/>
        <v>78.423169999999999</v>
      </c>
      <c r="G4" s="57"/>
      <c r="H4" s="57"/>
    </row>
    <row r="5" spans="1:9" x14ac:dyDescent="0.2">
      <c r="A5" s="37" t="s">
        <v>280</v>
      </c>
      <c r="B5" s="37">
        <v>64</v>
      </c>
      <c r="C5" s="56">
        <v>36.79</v>
      </c>
      <c r="D5" s="57"/>
      <c r="F5" s="57">
        <f t="shared" si="0"/>
        <v>38.371969999999997</v>
      </c>
      <c r="G5" s="57"/>
      <c r="H5" s="57"/>
    </row>
    <row r="6" spans="1:9" x14ac:dyDescent="0.2">
      <c r="A6" s="37" t="s">
        <v>281</v>
      </c>
      <c r="B6" s="37">
        <v>40</v>
      </c>
      <c r="C6" s="56">
        <v>59.89</v>
      </c>
      <c r="D6" s="57"/>
      <c r="F6" s="57">
        <f t="shared" si="0"/>
        <v>62.465270000000004</v>
      </c>
      <c r="G6" s="57"/>
      <c r="H6" s="57"/>
    </row>
    <row r="7" spans="1:9" x14ac:dyDescent="0.2">
      <c r="A7" s="37" t="s">
        <v>282</v>
      </c>
      <c r="B7" s="37">
        <v>70</v>
      </c>
      <c r="C7" s="56">
        <v>34.090000000000003</v>
      </c>
      <c r="D7" s="57"/>
      <c r="F7" s="57">
        <f t="shared" si="0"/>
        <v>35.555870000000006</v>
      </c>
      <c r="G7" s="57"/>
      <c r="H7" s="57"/>
    </row>
    <row r="8" spans="1:9" x14ac:dyDescent="0.2">
      <c r="A8" s="37" t="s">
        <v>283</v>
      </c>
      <c r="B8" s="37">
        <v>90</v>
      </c>
      <c r="C8" s="56">
        <v>66.69</v>
      </c>
      <c r="D8" s="57"/>
      <c r="F8" s="57">
        <f t="shared" si="0"/>
        <v>69.557670000000002</v>
      </c>
      <c r="G8" s="57"/>
      <c r="H8" s="57"/>
    </row>
    <row r="9" spans="1:9" x14ac:dyDescent="0.2">
      <c r="A9" s="37" t="s">
        <v>284</v>
      </c>
      <c r="B9" s="37">
        <v>30</v>
      </c>
      <c r="C9" s="56">
        <v>22.09</v>
      </c>
      <c r="D9" s="57"/>
      <c r="F9" s="57">
        <f t="shared" si="0"/>
        <v>23.039870000000001</v>
      </c>
      <c r="G9" s="57"/>
      <c r="H9" s="57"/>
    </row>
    <row r="10" spans="1:9" x14ac:dyDescent="0.2">
      <c r="A10" s="37" t="s">
        <v>285</v>
      </c>
      <c r="B10" s="37">
        <v>34</v>
      </c>
      <c r="C10" s="56">
        <v>10.69</v>
      </c>
      <c r="D10" s="57"/>
      <c r="F10" s="57">
        <f t="shared" si="0"/>
        <v>11.149669999999999</v>
      </c>
      <c r="G10" s="57"/>
      <c r="H10" s="57"/>
    </row>
    <row r="11" spans="1:9" x14ac:dyDescent="0.2">
      <c r="A11" s="55" t="s">
        <v>376</v>
      </c>
      <c r="B11" s="37">
        <f>SUM(B2:B10)</f>
        <v>440</v>
      </c>
      <c r="C11" s="37">
        <f>SUM(C2:C10)</f>
        <v>420.71</v>
      </c>
      <c r="D11" s="59"/>
      <c r="F11" s="57">
        <f>SUM(F2:F10)</f>
        <v>438.80053000000004</v>
      </c>
      <c r="G11" s="60"/>
    </row>
    <row r="13" spans="1:9" x14ac:dyDescent="0.2">
      <c r="C13" s="61"/>
      <c r="D13" s="56"/>
      <c r="F13" s="55" t="s">
        <v>57</v>
      </c>
      <c r="G13" s="55" t="s">
        <v>286</v>
      </c>
    </row>
    <row r="14" spans="1:9" x14ac:dyDescent="0.2">
      <c r="F14" s="62">
        <v>39630</v>
      </c>
      <c r="G14" s="62">
        <v>39641</v>
      </c>
      <c r="H14" s="63"/>
    </row>
    <row r="15" spans="1:9" x14ac:dyDescent="0.2">
      <c r="B15" s="64" t="s">
        <v>287</v>
      </c>
      <c r="F15" s="62">
        <v>39632</v>
      </c>
      <c r="G15" s="62">
        <v>39657</v>
      </c>
      <c r="H15" s="63"/>
    </row>
    <row r="16" spans="1:9" x14ac:dyDescent="0.2">
      <c r="A16" s="54" t="s">
        <v>273</v>
      </c>
      <c r="B16" s="55" t="s">
        <v>274</v>
      </c>
      <c r="C16" s="55" t="s">
        <v>1800</v>
      </c>
      <c r="D16" s="55" t="s">
        <v>376</v>
      </c>
      <c r="F16" s="62">
        <v>39634</v>
      </c>
      <c r="G16" s="62">
        <v>39648</v>
      </c>
      <c r="H16" s="63"/>
    </row>
    <row r="17" spans="1:8" x14ac:dyDescent="0.2">
      <c r="A17" s="37" t="s">
        <v>277</v>
      </c>
      <c r="B17" s="65" t="s">
        <v>288</v>
      </c>
      <c r="C17" s="56">
        <v>52.99</v>
      </c>
      <c r="D17" s="57"/>
      <c r="F17" s="62">
        <v>39636</v>
      </c>
      <c r="G17" s="62">
        <v>39648</v>
      </c>
      <c r="H17" s="63"/>
    </row>
    <row r="18" spans="1:8" x14ac:dyDescent="0.2">
      <c r="A18" s="37" t="s">
        <v>278</v>
      </c>
      <c r="B18" s="65" t="s">
        <v>289</v>
      </c>
      <c r="C18" s="56">
        <v>62.29</v>
      </c>
      <c r="D18" s="57"/>
      <c r="F18" s="62">
        <v>39638</v>
      </c>
      <c r="G18" s="62">
        <v>39654</v>
      </c>
      <c r="H18" s="63"/>
    </row>
    <row r="19" spans="1:8" x14ac:dyDescent="0.2">
      <c r="A19" s="37" t="s">
        <v>279</v>
      </c>
      <c r="B19" s="65" t="s">
        <v>290</v>
      </c>
      <c r="C19" s="56">
        <v>75.19</v>
      </c>
      <c r="D19" s="57"/>
      <c r="F19" s="62">
        <v>39640</v>
      </c>
      <c r="G19" s="62">
        <v>39652</v>
      </c>
      <c r="H19" s="63"/>
    </row>
    <row r="20" spans="1:8" x14ac:dyDescent="0.2">
      <c r="A20" s="37" t="s">
        <v>280</v>
      </c>
      <c r="B20" s="65" t="s">
        <v>291</v>
      </c>
      <c r="C20" s="56">
        <v>36.79</v>
      </c>
      <c r="D20" s="57"/>
      <c r="F20" s="62">
        <v>39642</v>
      </c>
      <c r="G20" s="62">
        <v>39658</v>
      </c>
      <c r="H20" s="63"/>
    </row>
    <row r="21" spans="1:8" x14ac:dyDescent="0.2">
      <c r="A21" s="37" t="s">
        <v>281</v>
      </c>
      <c r="B21" s="65" t="s">
        <v>292</v>
      </c>
      <c r="C21" s="56">
        <v>59.89</v>
      </c>
      <c r="D21" s="57"/>
      <c r="F21" s="62">
        <v>39643</v>
      </c>
      <c r="G21" s="62">
        <v>39658</v>
      </c>
      <c r="H21" s="63"/>
    </row>
    <row r="22" spans="1:8" x14ac:dyDescent="0.2">
      <c r="A22" s="37" t="s">
        <v>282</v>
      </c>
      <c r="B22" s="65" t="s">
        <v>293</v>
      </c>
      <c r="C22" s="56">
        <v>34.090000000000003</v>
      </c>
      <c r="D22" s="57"/>
      <c r="F22" s="62">
        <v>39645</v>
      </c>
      <c r="G22" s="62">
        <v>39667</v>
      </c>
      <c r="H22" s="63"/>
    </row>
    <row r="23" spans="1:8" x14ac:dyDescent="0.2">
      <c r="A23" s="37" t="s">
        <v>283</v>
      </c>
      <c r="B23" s="65" t="s">
        <v>294</v>
      </c>
      <c r="C23" s="56">
        <v>66.69</v>
      </c>
      <c r="D23" s="57"/>
      <c r="F23" s="62">
        <v>39647</v>
      </c>
      <c r="G23" s="62">
        <v>39663</v>
      </c>
      <c r="H23" s="63"/>
    </row>
    <row r="24" spans="1:8" x14ac:dyDescent="0.2">
      <c r="A24" s="37" t="s">
        <v>284</v>
      </c>
      <c r="B24" s="65" t="s">
        <v>295</v>
      </c>
      <c r="C24" s="56">
        <v>22.09</v>
      </c>
      <c r="D24" s="57"/>
      <c r="F24" s="62">
        <v>39650</v>
      </c>
      <c r="G24" s="62">
        <v>39671</v>
      </c>
      <c r="H24" s="63"/>
    </row>
    <row r="25" spans="1:8" x14ac:dyDescent="0.2">
      <c r="A25" s="37" t="s">
        <v>285</v>
      </c>
      <c r="B25" s="65" t="s">
        <v>296</v>
      </c>
      <c r="C25" s="56">
        <v>10.69</v>
      </c>
      <c r="D25" s="57"/>
      <c r="F25" s="62">
        <v>39653</v>
      </c>
      <c r="G25" s="62">
        <v>39679</v>
      </c>
      <c r="H25" s="63"/>
    </row>
    <row r="26" spans="1:8" x14ac:dyDescent="0.2">
      <c r="A26" s="55" t="s">
        <v>376</v>
      </c>
      <c r="B26" s="59"/>
      <c r="C26" s="37">
        <f>SUM(C17:C25)</f>
        <v>420.71</v>
      </c>
      <c r="D26" s="59"/>
      <c r="H26" s="56"/>
    </row>
    <row r="28" spans="1:8" x14ac:dyDescent="0.2">
      <c r="B28" s="66"/>
      <c r="F28" s="216" t="s">
        <v>297</v>
      </c>
      <c r="G28" s="216"/>
      <c r="H28" s="67"/>
    </row>
  </sheetData>
  <customSheetViews>
    <customSheetView guid="{32E1B1E0-F29A-4FB3-9E7F-F78F245BC75E}" state="hidden">
      <selection activeCell="K14" sqref="K14"/>
      <pageMargins left="0.7" right="0.7" top="0.75" bottom="0.75" header="0.3" footer="0.3"/>
    </customSheetView>
  </customSheetViews>
  <mergeCells count="1">
    <mergeCell ref="F28:G28"/>
  </mergeCells>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FF0000"/>
  </sheetPr>
  <dimension ref="A1:N27"/>
  <sheetViews>
    <sheetView showGridLines="0" workbookViewId="0"/>
  </sheetViews>
  <sheetFormatPr defaultColWidth="9.140625" defaultRowHeight="12.75" x14ac:dyDescent="0.2"/>
  <cols>
    <col min="1" max="1" width="5.85546875" style="68" bestFit="1" customWidth="1"/>
    <col min="2" max="2" width="3.7109375" style="68" customWidth="1"/>
    <col min="3" max="3" width="10.28515625" style="68" bestFit="1" customWidth="1"/>
    <col min="4" max="6" width="6.42578125" style="68" customWidth="1"/>
    <col min="7" max="7" width="15.28515625" style="77" bestFit="1" customWidth="1"/>
    <col min="8" max="8" width="6.85546875" style="68" customWidth="1"/>
    <col min="9" max="9" width="10.85546875" style="68" bestFit="1" customWidth="1"/>
    <col min="10" max="253" width="9.140625" style="68"/>
    <col min="254" max="254" width="5.85546875" style="68" bestFit="1" customWidth="1"/>
    <col min="255" max="255" width="3.7109375" style="68" customWidth="1"/>
    <col min="256" max="256" width="10.28515625" style="68" bestFit="1" customWidth="1"/>
    <col min="257" max="259" width="6.42578125" style="68" customWidth="1"/>
    <col min="260" max="260" width="15.28515625" style="68" bestFit="1" customWidth="1"/>
    <col min="261" max="261" width="6.85546875" style="68" customWidth="1"/>
    <col min="262" max="262" width="10.85546875" style="68" bestFit="1" customWidth="1"/>
    <col min="263" max="509" width="9.140625" style="68"/>
    <col min="510" max="510" width="5.85546875" style="68" bestFit="1" customWidth="1"/>
    <col min="511" max="511" width="3.7109375" style="68" customWidth="1"/>
    <col min="512" max="512" width="10.28515625" style="68" bestFit="1" customWidth="1"/>
    <col min="513" max="515" width="6.42578125" style="68" customWidth="1"/>
    <col min="516" max="516" width="15.28515625" style="68" bestFit="1" customWidth="1"/>
    <col min="517" max="517" width="6.85546875" style="68" customWidth="1"/>
    <col min="518" max="518" width="10.85546875" style="68" bestFit="1" customWidth="1"/>
    <col min="519" max="765" width="9.140625" style="68"/>
    <col min="766" max="766" width="5.85546875" style="68" bestFit="1" customWidth="1"/>
    <col min="767" max="767" width="3.7109375" style="68" customWidth="1"/>
    <col min="768" max="768" width="10.28515625" style="68" bestFit="1" customWidth="1"/>
    <col min="769" max="771" width="6.42578125" style="68" customWidth="1"/>
    <col min="772" max="772" width="15.28515625" style="68" bestFit="1" customWidth="1"/>
    <col min="773" max="773" width="6.85546875" style="68" customWidth="1"/>
    <col min="774" max="774" width="10.85546875" style="68" bestFit="1" customWidth="1"/>
    <col min="775" max="1021" width="9.140625" style="68"/>
    <col min="1022" max="1022" width="5.85546875" style="68" bestFit="1" customWidth="1"/>
    <col min="1023" max="1023" width="3.7109375" style="68" customWidth="1"/>
    <col min="1024" max="1024" width="10.28515625" style="68" bestFit="1" customWidth="1"/>
    <col min="1025" max="1027" width="6.42578125" style="68" customWidth="1"/>
    <col min="1028" max="1028" width="15.28515625" style="68" bestFit="1" customWidth="1"/>
    <col min="1029" max="1029" width="6.85546875" style="68" customWidth="1"/>
    <col min="1030" max="1030" width="10.85546875" style="68" bestFit="1" customWidth="1"/>
    <col min="1031" max="1277" width="9.140625" style="68"/>
    <col min="1278" max="1278" width="5.85546875" style="68" bestFit="1" customWidth="1"/>
    <col min="1279" max="1279" width="3.7109375" style="68" customWidth="1"/>
    <col min="1280" max="1280" width="10.28515625" style="68" bestFit="1" customWidth="1"/>
    <col min="1281" max="1283" width="6.42578125" style="68" customWidth="1"/>
    <col min="1284" max="1284" width="15.28515625" style="68" bestFit="1" customWidth="1"/>
    <col min="1285" max="1285" width="6.85546875" style="68" customWidth="1"/>
    <col min="1286" max="1286" width="10.85546875" style="68" bestFit="1" customWidth="1"/>
    <col min="1287" max="1533" width="9.140625" style="68"/>
    <col min="1534" max="1534" width="5.85546875" style="68" bestFit="1" customWidth="1"/>
    <col min="1535" max="1535" width="3.7109375" style="68" customWidth="1"/>
    <col min="1536" max="1536" width="10.28515625" style="68" bestFit="1" customWidth="1"/>
    <col min="1537" max="1539" width="6.42578125" style="68" customWidth="1"/>
    <col min="1540" max="1540" width="15.28515625" style="68" bestFit="1" customWidth="1"/>
    <col min="1541" max="1541" width="6.85546875" style="68" customWidth="1"/>
    <col min="1542" max="1542" width="10.85546875" style="68" bestFit="1" customWidth="1"/>
    <col min="1543" max="1789" width="9.140625" style="68"/>
    <col min="1790" max="1790" width="5.85546875" style="68" bestFit="1" customWidth="1"/>
    <col min="1791" max="1791" width="3.7109375" style="68" customWidth="1"/>
    <col min="1792" max="1792" width="10.28515625" style="68" bestFit="1" customWidth="1"/>
    <col min="1793" max="1795" width="6.42578125" style="68" customWidth="1"/>
    <col min="1796" max="1796" width="15.28515625" style="68" bestFit="1" customWidth="1"/>
    <col min="1797" max="1797" width="6.85546875" style="68" customWidth="1"/>
    <col min="1798" max="1798" width="10.85546875" style="68" bestFit="1" customWidth="1"/>
    <col min="1799" max="2045" width="9.140625" style="68"/>
    <col min="2046" max="2046" width="5.85546875" style="68" bestFit="1" customWidth="1"/>
    <col min="2047" max="2047" width="3.7109375" style="68" customWidth="1"/>
    <col min="2048" max="2048" width="10.28515625" style="68" bestFit="1" customWidth="1"/>
    <col min="2049" max="2051" width="6.42578125" style="68" customWidth="1"/>
    <col min="2052" max="2052" width="15.28515625" style="68" bestFit="1" customWidth="1"/>
    <col min="2053" max="2053" width="6.85546875" style="68" customWidth="1"/>
    <col min="2054" max="2054" width="10.85546875" style="68" bestFit="1" customWidth="1"/>
    <col min="2055" max="2301" width="9.140625" style="68"/>
    <col min="2302" max="2302" width="5.85546875" style="68" bestFit="1" customWidth="1"/>
    <col min="2303" max="2303" width="3.7109375" style="68" customWidth="1"/>
    <col min="2304" max="2304" width="10.28515625" style="68" bestFit="1" customWidth="1"/>
    <col min="2305" max="2307" width="6.42578125" style="68" customWidth="1"/>
    <col min="2308" max="2308" width="15.28515625" style="68" bestFit="1" customWidth="1"/>
    <col min="2309" max="2309" width="6.85546875" style="68" customWidth="1"/>
    <col min="2310" max="2310" width="10.85546875" style="68" bestFit="1" customWidth="1"/>
    <col min="2311" max="2557" width="9.140625" style="68"/>
    <col min="2558" max="2558" width="5.85546875" style="68" bestFit="1" customWidth="1"/>
    <col min="2559" max="2559" width="3.7109375" style="68" customWidth="1"/>
    <col min="2560" max="2560" width="10.28515625" style="68" bestFit="1" customWidth="1"/>
    <col min="2561" max="2563" width="6.42578125" style="68" customWidth="1"/>
    <col min="2564" max="2564" width="15.28515625" style="68" bestFit="1" customWidth="1"/>
    <col min="2565" max="2565" width="6.85546875" style="68" customWidth="1"/>
    <col min="2566" max="2566" width="10.85546875" style="68" bestFit="1" customWidth="1"/>
    <col min="2567" max="2813" width="9.140625" style="68"/>
    <col min="2814" max="2814" width="5.85546875" style="68" bestFit="1" customWidth="1"/>
    <col min="2815" max="2815" width="3.7109375" style="68" customWidth="1"/>
    <col min="2816" max="2816" width="10.28515625" style="68" bestFit="1" customWidth="1"/>
    <col min="2817" max="2819" width="6.42578125" style="68" customWidth="1"/>
    <col min="2820" max="2820" width="15.28515625" style="68" bestFit="1" customWidth="1"/>
    <col min="2821" max="2821" width="6.85546875" style="68" customWidth="1"/>
    <col min="2822" max="2822" width="10.85546875" style="68" bestFit="1" customWidth="1"/>
    <col min="2823" max="3069" width="9.140625" style="68"/>
    <col min="3070" max="3070" width="5.85546875" style="68" bestFit="1" customWidth="1"/>
    <col min="3071" max="3071" width="3.7109375" style="68" customWidth="1"/>
    <col min="3072" max="3072" width="10.28515625" style="68" bestFit="1" customWidth="1"/>
    <col min="3073" max="3075" width="6.42578125" style="68" customWidth="1"/>
    <col min="3076" max="3076" width="15.28515625" style="68" bestFit="1" customWidth="1"/>
    <col min="3077" max="3077" width="6.85546875" style="68" customWidth="1"/>
    <col min="3078" max="3078" width="10.85546875" style="68" bestFit="1" customWidth="1"/>
    <col min="3079" max="3325" width="9.140625" style="68"/>
    <col min="3326" max="3326" width="5.85546875" style="68" bestFit="1" customWidth="1"/>
    <col min="3327" max="3327" width="3.7109375" style="68" customWidth="1"/>
    <col min="3328" max="3328" width="10.28515625" style="68" bestFit="1" customWidth="1"/>
    <col min="3329" max="3331" width="6.42578125" style="68" customWidth="1"/>
    <col min="3332" max="3332" width="15.28515625" style="68" bestFit="1" customWidth="1"/>
    <col min="3333" max="3333" width="6.85546875" style="68" customWidth="1"/>
    <col min="3334" max="3334" width="10.85546875" style="68" bestFit="1" customWidth="1"/>
    <col min="3335" max="3581" width="9.140625" style="68"/>
    <col min="3582" max="3582" width="5.85546875" style="68" bestFit="1" customWidth="1"/>
    <col min="3583" max="3583" width="3.7109375" style="68" customWidth="1"/>
    <col min="3584" max="3584" width="10.28515625" style="68" bestFit="1" customWidth="1"/>
    <col min="3585" max="3587" width="6.42578125" style="68" customWidth="1"/>
    <col min="3588" max="3588" width="15.28515625" style="68" bestFit="1" customWidth="1"/>
    <col min="3589" max="3589" width="6.85546875" style="68" customWidth="1"/>
    <col min="3590" max="3590" width="10.85546875" style="68" bestFit="1" customWidth="1"/>
    <col min="3591" max="3837" width="9.140625" style="68"/>
    <col min="3838" max="3838" width="5.85546875" style="68" bestFit="1" customWidth="1"/>
    <col min="3839" max="3839" width="3.7109375" style="68" customWidth="1"/>
    <col min="3840" max="3840" width="10.28515625" style="68" bestFit="1" customWidth="1"/>
    <col min="3841" max="3843" width="6.42578125" style="68" customWidth="1"/>
    <col min="3844" max="3844" width="15.28515625" style="68" bestFit="1" customWidth="1"/>
    <col min="3845" max="3845" width="6.85546875" style="68" customWidth="1"/>
    <col min="3846" max="3846" width="10.85546875" style="68" bestFit="1" customWidth="1"/>
    <col min="3847" max="4093" width="9.140625" style="68"/>
    <col min="4094" max="4094" width="5.85546875" style="68" bestFit="1" customWidth="1"/>
    <col min="4095" max="4095" width="3.7109375" style="68" customWidth="1"/>
    <col min="4096" max="4096" width="10.28515625" style="68" bestFit="1" customWidth="1"/>
    <col min="4097" max="4099" width="6.42578125" style="68" customWidth="1"/>
    <col min="4100" max="4100" width="15.28515625" style="68" bestFit="1" customWidth="1"/>
    <col min="4101" max="4101" width="6.85546875" style="68" customWidth="1"/>
    <col min="4102" max="4102" width="10.85546875" style="68" bestFit="1" customWidth="1"/>
    <col min="4103" max="4349" width="9.140625" style="68"/>
    <col min="4350" max="4350" width="5.85546875" style="68" bestFit="1" customWidth="1"/>
    <col min="4351" max="4351" width="3.7109375" style="68" customWidth="1"/>
    <col min="4352" max="4352" width="10.28515625" style="68" bestFit="1" customWidth="1"/>
    <col min="4353" max="4355" width="6.42578125" style="68" customWidth="1"/>
    <col min="4356" max="4356" width="15.28515625" style="68" bestFit="1" customWidth="1"/>
    <col min="4357" max="4357" width="6.85546875" style="68" customWidth="1"/>
    <col min="4358" max="4358" width="10.85546875" style="68" bestFit="1" customWidth="1"/>
    <col min="4359" max="4605" width="9.140625" style="68"/>
    <col min="4606" max="4606" width="5.85546875" style="68" bestFit="1" customWidth="1"/>
    <col min="4607" max="4607" width="3.7109375" style="68" customWidth="1"/>
    <col min="4608" max="4608" width="10.28515625" style="68" bestFit="1" customWidth="1"/>
    <col min="4609" max="4611" width="6.42578125" style="68" customWidth="1"/>
    <col min="4612" max="4612" width="15.28515625" style="68" bestFit="1" customWidth="1"/>
    <col min="4613" max="4613" width="6.85546875" style="68" customWidth="1"/>
    <col min="4614" max="4614" width="10.85546875" style="68" bestFit="1" customWidth="1"/>
    <col min="4615" max="4861" width="9.140625" style="68"/>
    <col min="4862" max="4862" width="5.85546875" style="68" bestFit="1" customWidth="1"/>
    <col min="4863" max="4863" width="3.7109375" style="68" customWidth="1"/>
    <col min="4864" max="4864" width="10.28515625" style="68" bestFit="1" customWidth="1"/>
    <col min="4865" max="4867" width="6.42578125" style="68" customWidth="1"/>
    <col min="4868" max="4868" width="15.28515625" style="68" bestFit="1" customWidth="1"/>
    <col min="4869" max="4869" width="6.85546875" style="68" customWidth="1"/>
    <col min="4870" max="4870" width="10.85546875" style="68" bestFit="1" customWidth="1"/>
    <col min="4871" max="5117" width="9.140625" style="68"/>
    <col min="5118" max="5118" width="5.85546875" style="68" bestFit="1" customWidth="1"/>
    <col min="5119" max="5119" width="3.7109375" style="68" customWidth="1"/>
    <col min="5120" max="5120" width="10.28515625" style="68" bestFit="1" customWidth="1"/>
    <col min="5121" max="5123" width="6.42578125" style="68" customWidth="1"/>
    <col min="5124" max="5124" width="15.28515625" style="68" bestFit="1" customWidth="1"/>
    <col min="5125" max="5125" width="6.85546875" style="68" customWidth="1"/>
    <col min="5126" max="5126" width="10.85546875" style="68" bestFit="1" customWidth="1"/>
    <col min="5127" max="5373" width="9.140625" style="68"/>
    <col min="5374" max="5374" width="5.85546875" style="68" bestFit="1" customWidth="1"/>
    <col min="5375" max="5375" width="3.7109375" style="68" customWidth="1"/>
    <col min="5376" max="5376" width="10.28515625" style="68" bestFit="1" customWidth="1"/>
    <col min="5377" max="5379" width="6.42578125" style="68" customWidth="1"/>
    <col min="5380" max="5380" width="15.28515625" style="68" bestFit="1" customWidth="1"/>
    <col min="5381" max="5381" width="6.85546875" style="68" customWidth="1"/>
    <col min="5382" max="5382" width="10.85546875" style="68" bestFit="1" customWidth="1"/>
    <col min="5383" max="5629" width="9.140625" style="68"/>
    <col min="5630" max="5630" width="5.85546875" style="68" bestFit="1" customWidth="1"/>
    <col min="5631" max="5631" width="3.7109375" style="68" customWidth="1"/>
    <col min="5632" max="5632" width="10.28515625" style="68" bestFit="1" customWidth="1"/>
    <col min="5633" max="5635" width="6.42578125" style="68" customWidth="1"/>
    <col min="5636" max="5636" width="15.28515625" style="68" bestFit="1" customWidth="1"/>
    <col min="5637" max="5637" width="6.85546875" style="68" customWidth="1"/>
    <col min="5638" max="5638" width="10.85546875" style="68" bestFit="1" customWidth="1"/>
    <col min="5639" max="5885" width="9.140625" style="68"/>
    <col min="5886" max="5886" width="5.85546875" style="68" bestFit="1" customWidth="1"/>
    <col min="5887" max="5887" width="3.7109375" style="68" customWidth="1"/>
    <col min="5888" max="5888" width="10.28515625" style="68" bestFit="1" customWidth="1"/>
    <col min="5889" max="5891" width="6.42578125" style="68" customWidth="1"/>
    <col min="5892" max="5892" width="15.28515625" style="68" bestFit="1" customWidth="1"/>
    <col min="5893" max="5893" width="6.85546875" style="68" customWidth="1"/>
    <col min="5894" max="5894" width="10.85546875" style="68" bestFit="1" customWidth="1"/>
    <col min="5895" max="6141" width="9.140625" style="68"/>
    <col min="6142" max="6142" width="5.85546875" style="68" bestFit="1" customWidth="1"/>
    <col min="6143" max="6143" width="3.7109375" style="68" customWidth="1"/>
    <col min="6144" max="6144" width="10.28515625" style="68" bestFit="1" customWidth="1"/>
    <col min="6145" max="6147" width="6.42578125" style="68" customWidth="1"/>
    <col min="6148" max="6148" width="15.28515625" style="68" bestFit="1" customWidth="1"/>
    <col min="6149" max="6149" width="6.85546875" style="68" customWidth="1"/>
    <col min="6150" max="6150" width="10.85546875" style="68" bestFit="1" customWidth="1"/>
    <col min="6151" max="6397" width="9.140625" style="68"/>
    <col min="6398" max="6398" width="5.85546875" style="68" bestFit="1" customWidth="1"/>
    <col min="6399" max="6399" width="3.7109375" style="68" customWidth="1"/>
    <col min="6400" max="6400" width="10.28515625" style="68" bestFit="1" customWidth="1"/>
    <col min="6401" max="6403" width="6.42578125" style="68" customWidth="1"/>
    <col min="6404" max="6404" width="15.28515625" style="68" bestFit="1" customWidth="1"/>
    <col min="6405" max="6405" width="6.85546875" style="68" customWidth="1"/>
    <col min="6406" max="6406" width="10.85546875" style="68" bestFit="1" customWidth="1"/>
    <col min="6407" max="6653" width="9.140625" style="68"/>
    <col min="6654" max="6654" width="5.85546875" style="68" bestFit="1" customWidth="1"/>
    <col min="6655" max="6655" width="3.7109375" style="68" customWidth="1"/>
    <col min="6656" max="6656" width="10.28515625" style="68" bestFit="1" customWidth="1"/>
    <col min="6657" max="6659" width="6.42578125" style="68" customWidth="1"/>
    <col min="6660" max="6660" width="15.28515625" style="68" bestFit="1" customWidth="1"/>
    <col min="6661" max="6661" width="6.85546875" style="68" customWidth="1"/>
    <col min="6662" max="6662" width="10.85546875" style="68" bestFit="1" customWidth="1"/>
    <col min="6663" max="6909" width="9.140625" style="68"/>
    <col min="6910" max="6910" width="5.85546875" style="68" bestFit="1" customWidth="1"/>
    <col min="6911" max="6911" width="3.7109375" style="68" customWidth="1"/>
    <col min="6912" max="6912" width="10.28515625" style="68" bestFit="1" customWidth="1"/>
    <col min="6913" max="6915" width="6.42578125" style="68" customWidth="1"/>
    <col min="6916" max="6916" width="15.28515625" style="68" bestFit="1" customWidth="1"/>
    <col min="6917" max="6917" width="6.85546875" style="68" customWidth="1"/>
    <col min="6918" max="6918" width="10.85546875" style="68" bestFit="1" customWidth="1"/>
    <col min="6919" max="7165" width="9.140625" style="68"/>
    <col min="7166" max="7166" width="5.85546875" style="68" bestFit="1" customWidth="1"/>
    <col min="7167" max="7167" width="3.7109375" style="68" customWidth="1"/>
    <col min="7168" max="7168" width="10.28515625" style="68" bestFit="1" customWidth="1"/>
    <col min="7169" max="7171" width="6.42578125" style="68" customWidth="1"/>
    <col min="7172" max="7172" width="15.28515625" style="68" bestFit="1" customWidth="1"/>
    <col min="7173" max="7173" width="6.85546875" style="68" customWidth="1"/>
    <col min="7174" max="7174" width="10.85546875" style="68" bestFit="1" customWidth="1"/>
    <col min="7175" max="7421" width="9.140625" style="68"/>
    <col min="7422" max="7422" width="5.85546875" style="68" bestFit="1" customWidth="1"/>
    <col min="7423" max="7423" width="3.7109375" style="68" customWidth="1"/>
    <col min="7424" max="7424" width="10.28515625" style="68" bestFit="1" customWidth="1"/>
    <col min="7425" max="7427" width="6.42578125" style="68" customWidth="1"/>
    <col min="7428" max="7428" width="15.28515625" style="68" bestFit="1" customWidth="1"/>
    <col min="7429" max="7429" width="6.85546875" style="68" customWidth="1"/>
    <col min="7430" max="7430" width="10.85546875" style="68" bestFit="1" customWidth="1"/>
    <col min="7431" max="7677" width="9.140625" style="68"/>
    <col min="7678" max="7678" width="5.85546875" style="68" bestFit="1" customWidth="1"/>
    <col min="7679" max="7679" width="3.7109375" style="68" customWidth="1"/>
    <col min="7680" max="7680" width="10.28515625" style="68" bestFit="1" customWidth="1"/>
    <col min="7681" max="7683" width="6.42578125" style="68" customWidth="1"/>
    <col min="7684" max="7684" width="15.28515625" style="68" bestFit="1" customWidth="1"/>
    <col min="7685" max="7685" width="6.85546875" style="68" customWidth="1"/>
    <col min="7686" max="7686" width="10.85546875" style="68" bestFit="1" customWidth="1"/>
    <col min="7687" max="7933" width="9.140625" style="68"/>
    <col min="7934" max="7934" width="5.85546875" style="68" bestFit="1" customWidth="1"/>
    <col min="7935" max="7935" width="3.7109375" style="68" customWidth="1"/>
    <col min="7936" max="7936" width="10.28515625" style="68" bestFit="1" customWidth="1"/>
    <col min="7937" max="7939" width="6.42578125" style="68" customWidth="1"/>
    <col min="7940" max="7940" width="15.28515625" style="68" bestFit="1" customWidth="1"/>
    <col min="7941" max="7941" width="6.85546875" style="68" customWidth="1"/>
    <col min="7942" max="7942" width="10.85546875" style="68" bestFit="1" customWidth="1"/>
    <col min="7943" max="8189" width="9.140625" style="68"/>
    <col min="8190" max="8190" width="5.85546875" style="68" bestFit="1" customWidth="1"/>
    <col min="8191" max="8191" width="3.7109375" style="68" customWidth="1"/>
    <col min="8192" max="8192" width="10.28515625" style="68" bestFit="1" customWidth="1"/>
    <col min="8193" max="8195" width="6.42578125" style="68" customWidth="1"/>
    <col min="8196" max="8196" width="15.28515625" style="68" bestFit="1" customWidth="1"/>
    <col min="8197" max="8197" width="6.85546875" style="68" customWidth="1"/>
    <col min="8198" max="8198" width="10.85546875" style="68" bestFit="1" customWidth="1"/>
    <col min="8199" max="8445" width="9.140625" style="68"/>
    <col min="8446" max="8446" width="5.85546875" style="68" bestFit="1" customWidth="1"/>
    <col min="8447" max="8447" width="3.7109375" style="68" customWidth="1"/>
    <col min="8448" max="8448" width="10.28515625" style="68" bestFit="1" customWidth="1"/>
    <col min="8449" max="8451" width="6.42578125" style="68" customWidth="1"/>
    <col min="8452" max="8452" width="15.28515625" style="68" bestFit="1" customWidth="1"/>
    <col min="8453" max="8453" width="6.85546875" style="68" customWidth="1"/>
    <col min="8454" max="8454" width="10.85546875" style="68" bestFit="1" customWidth="1"/>
    <col min="8455" max="8701" width="9.140625" style="68"/>
    <col min="8702" max="8702" width="5.85546875" style="68" bestFit="1" customWidth="1"/>
    <col min="8703" max="8703" width="3.7109375" style="68" customWidth="1"/>
    <col min="8704" max="8704" width="10.28515625" style="68" bestFit="1" customWidth="1"/>
    <col min="8705" max="8707" width="6.42578125" style="68" customWidth="1"/>
    <col min="8708" max="8708" width="15.28515625" style="68" bestFit="1" customWidth="1"/>
    <col min="8709" max="8709" width="6.85546875" style="68" customWidth="1"/>
    <col min="8710" max="8710" width="10.85546875" style="68" bestFit="1" customWidth="1"/>
    <col min="8711" max="8957" width="9.140625" style="68"/>
    <col min="8958" max="8958" width="5.85546875" style="68" bestFit="1" customWidth="1"/>
    <col min="8959" max="8959" width="3.7109375" style="68" customWidth="1"/>
    <col min="8960" max="8960" width="10.28515625" style="68" bestFit="1" customWidth="1"/>
    <col min="8961" max="8963" width="6.42578125" style="68" customWidth="1"/>
    <col min="8964" max="8964" width="15.28515625" style="68" bestFit="1" customWidth="1"/>
    <col min="8965" max="8965" width="6.85546875" style="68" customWidth="1"/>
    <col min="8966" max="8966" width="10.85546875" style="68" bestFit="1" customWidth="1"/>
    <col min="8967" max="9213" width="9.140625" style="68"/>
    <col min="9214" max="9214" width="5.85546875" style="68" bestFit="1" customWidth="1"/>
    <col min="9215" max="9215" width="3.7109375" style="68" customWidth="1"/>
    <col min="9216" max="9216" width="10.28515625" style="68" bestFit="1" customWidth="1"/>
    <col min="9217" max="9219" width="6.42578125" style="68" customWidth="1"/>
    <col min="9220" max="9220" width="15.28515625" style="68" bestFit="1" customWidth="1"/>
    <col min="9221" max="9221" width="6.85546875" style="68" customWidth="1"/>
    <col min="9222" max="9222" width="10.85546875" style="68" bestFit="1" customWidth="1"/>
    <col min="9223" max="9469" width="9.140625" style="68"/>
    <col min="9470" max="9470" width="5.85546875" style="68" bestFit="1" customWidth="1"/>
    <col min="9471" max="9471" width="3.7109375" style="68" customWidth="1"/>
    <col min="9472" max="9472" width="10.28515625" style="68" bestFit="1" customWidth="1"/>
    <col min="9473" max="9475" width="6.42578125" style="68" customWidth="1"/>
    <col min="9476" max="9476" width="15.28515625" style="68" bestFit="1" customWidth="1"/>
    <col min="9477" max="9477" width="6.85546875" style="68" customWidth="1"/>
    <col min="9478" max="9478" width="10.85546875" style="68" bestFit="1" customWidth="1"/>
    <col min="9479" max="9725" width="9.140625" style="68"/>
    <col min="9726" max="9726" width="5.85546875" style="68" bestFit="1" customWidth="1"/>
    <col min="9727" max="9727" width="3.7109375" style="68" customWidth="1"/>
    <col min="9728" max="9728" width="10.28515625" style="68" bestFit="1" customWidth="1"/>
    <col min="9729" max="9731" width="6.42578125" style="68" customWidth="1"/>
    <col min="9732" max="9732" width="15.28515625" style="68" bestFit="1" customWidth="1"/>
    <col min="9733" max="9733" width="6.85546875" style="68" customWidth="1"/>
    <col min="9734" max="9734" width="10.85546875" style="68" bestFit="1" customWidth="1"/>
    <col min="9735" max="9981" width="9.140625" style="68"/>
    <col min="9982" max="9982" width="5.85546875" style="68" bestFit="1" customWidth="1"/>
    <col min="9983" max="9983" width="3.7109375" style="68" customWidth="1"/>
    <col min="9984" max="9984" width="10.28515625" style="68" bestFit="1" customWidth="1"/>
    <col min="9985" max="9987" width="6.42578125" style="68" customWidth="1"/>
    <col min="9988" max="9988" width="15.28515625" style="68" bestFit="1" customWidth="1"/>
    <col min="9989" max="9989" width="6.85546875" style="68" customWidth="1"/>
    <col min="9990" max="9990" width="10.85546875" style="68" bestFit="1" customWidth="1"/>
    <col min="9991" max="10237" width="9.140625" style="68"/>
    <col min="10238" max="10238" width="5.85546875" style="68" bestFit="1" customWidth="1"/>
    <col min="10239" max="10239" width="3.7109375" style="68" customWidth="1"/>
    <col min="10240" max="10240" width="10.28515625" style="68" bestFit="1" customWidth="1"/>
    <col min="10241" max="10243" width="6.42578125" style="68" customWidth="1"/>
    <col min="10244" max="10244" width="15.28515625" style="68" bestFit="1" customWidth="1"/>
    <col min="10245" max="10245" width="6.85546875" style="68" customWidth="1"/>
    <col min="10246" max="10246" width="10.85546875" style="68" bestFit="1" customWidth="1"/>
    <col min="10247" max="10493" width="9.140625" style="68"/>
    <col min="10494" max="10494" width="5.85546875" style="68" bestFit="1" customWidth="1"/>
    <col min="10495" max="10495" width="3.7109375" style="68" customWidth="1"/>
    <col min="10496" max="10496" width="10.28515625" style="68" bestFit="1" customWidth="1"/>
    <col min="10497" max="10499" width="6.42578125" style="68" customWidth="1"/>
    <col min="10500" max="10500" width="15.28515625" style="68" bestFit="1" customWidth="1"/>
    <col min="10501" max="10501" width="6.85546875" style="68" customWidth="1"/>
    <col min="10502" max="10502" width="10.85546875" style="68" bestFit="1" customWidth="1"/>
    <col min="10503" max="10749" width="9.140625" style="68"/>
    <col min="10750" max="10750" width="5.85546875" style="68" bestFit="1" customWidth="1"/>
    <col min="10751" max="10751" width="3.7109375" style="68" customWidth="1"/>
    <col min="10752" max="10752" width="10.28515625" style="68" bestFit="1" customWidth="1"/>
    <col min="10753" max="10755" width="6.42578125" style="68" customWidth="1"/>
    <col min="10756" max="10756" width="15.28515625" style="68" bestFit="1" customWidth="1"/>
    <col min="10757" max="10757" width="6.85546875" style="68" customWidth="1"/>
    <col min="10758" max="10758" width="10.85546875" style="68" bestFit="1" customWidth="1"/>
    <col min="10759" max="11005" width="9.140625" style="68"/>
    <col min="11006" max="11006" width="5.85546875" style="68" bestFit="1" customWidth="1"/>
    <col min="11007" max="11007" width="3.7109375" style="68" customWidth="1"/>
    <col min="11008" max="11008" width="10.28515625" style="68" bestFit="1" customWidth="1"/>
    <col min="11009" max="11011" width="6.42578125" style="68" customWidth="1"/>
    <col min="11012" max="11012" width="15.28515625" style="68" bestFit="1" customWidth="1"/>
    <col min="11013" max="11013" width="6.85546875" style="68" customWidth="1"/>
    <col min="11014" max="11014" width="10.85546875" style="68" bestFit="1" customWidth="1"/>
    <col min="11015" max="11261" width="9.140625" style="68"/>
    <col min="11262" max="11262" width="5.85546875" style="68" bestFit="1" customWidth="1"/>
    <col min="11263" max="11263" width="3.7109375" style="68" customWidth="1"/>
    <col min="11264" max="11264" width="10.28515625" style="68" bestFit="1" customWidth="1"/>
    <col min="11265" max="11267" width="6.42578125" style="68" customWidth="1"/>
    <col min="11268" max="11268" width="15.28515625" style="68" bestFit="1" customWidth="1"/>
    <col min="11269" max="11269" width="6.85546875" style="68" customWidth="1"/>
    <col min="11270" max="11270" width="10.85546875" style="68" bestFit="1" customWidth="1"/>
    <col min="11271" max="11517" width="9.140625" style="68"/>
    <col min="11518" max="11518" width="5.85546875" style="68" bestFit="1" customWidth="1"/>
    <col min="11519" max="11519" width="3.7109375" style="68" customWidth="1"/>
    <col min="11520" max="11520" width="10.28515625" style="68" bestFit="1" customWidth="1"/>
    <col min="11521" max="11523" width="6.42578125" style="68" customWidth="1"/>
    <col min="11524" max="11524" width="15.28515625" style="68" bestFit="1" customWidth="1"/>
    <col min="11525" max="11525" width="6.85546875" style="68" customWidth="1"/>
    <col min="11526" max="11526" width="10.85546875" style="68" bestFit="1" customWidth="1"/>
    <col min="11527" max="11773" width="9.140625" style="68"/>
    <col min="11774" max="11774" width="5.85546875" style="68" bestFit="1" customWidth="1"/>
    <col min="11775" max="11775" width="3.7109375" style="68" customWidth="1"/>
    <col min="11776" max="11776" width="10.28515625" style="68" bestFit="1" customWidth="1"/>
    <col min="11777" max="11779" width="6.42578125" style="68" customWidth="1"/>
    <col min="11780" max="11780" width="15.28515625" style="68" bestFit="1" customWidth="1"/>
    <col min="11781" max="11781" width="6.85546875" style="68" customWidth="1"/>
    <col min="11782" max="11782" width="10.85546875" style="68" bestFit="1" customWidth="1"/>
    <col min="11783" max="12029" width="9.140625" style="68"/>
    <col min="12030" max="12030" width="5.85546875" style="68" bestFit="1" customWidth="1"/>
    <col min="12031" max="12031" width="3.7109375" style="68" customWidth="1"/>
    <col min="12032" max="12032" width="10.28515625" style="68" bestFit="1" customWidth="1"/>
    <col min="12033" max="12035" width="6.42578125" style="68" customWidth="1"/>
    <col min="12036" max="12036" width="15.28515625" style="68" bestFit="1" customWidth="1"/>
    <col min="12037" max="12037" width="6.85546875" style="68" customWidth="1"/>
    <col min="12038" max="12038" width="10.85546875" style="68" bestFit="1" customWidth="1"/>
    <col min="12039" max="12285" width="9.140625" style="68"/>
    <col min="12286" max="12286" width="5.85546875" style="68" bestFit="1" customWidth="1"/>
    <col min="12287" max="12287" width="3.7109375" style="68" customWidth="1"/>
    <col min="12288" max="12288" width="10.28515625" style="68" bestFit="1" customWidth="1"/>
    <col min="12289" max="12291" width="6.42578125" style="68" customWidth="1"/>
    <col min="12292" max="12292" width="15.28515625" style="68" bestFit="1" customWidth="1"/>
    <col min="12293" max="12293" width="6.85546875" style="68" customWidth="1"/>
    <col min="12294" max="12294" width="10.85546875" style="68" bestFit="1" customWidth="1"/>
    <col min="12295" max="12541" width="9.140625" style="68"/>
    <col min="12542" max="12542" width="5.85546875" style="68" bestFit="1" customWidth="1"/>
    <col min="12543" max="12543" width="3.7109375" style="68" customWidth="1"/>
    <col min="12544" max="12544" width="10.28515625" style="68" bestFit="1" customWidth="1"/>
    <col min="12545" max="12547" width="6.42578125" style="68" customWidth="1"/>
    <col min="12548" max="12548" width="15.28515625" style="68" bestFit="1" customWidth="1"/>
    <col min="12549" max="12549" width="6.85546875" style="68" customWidth="1"/>
    <col min="12550" max="12550" width="10.85546875" style="68" bestFit="1" customWidth="1"/>
    <col min="12551" max="12797" width="9.140625" style="68"/>
    <col min="12798" max="12798" width="5.85546875" style="68" bestFit="1" customWidth="1"/>
    <col min="12799" max="12799" width="3.7109375" style="68" customWidth="1"/>
    <col min="12800" max="12800" width="10.28515625" style="68" bestFit="1" customWidth="1"/>
    <col min="12801" max="12803" width="6.42578125" style="68" customWidth="1"/>
    <col min="12804" max="12804" width="15.28515625" style="68" bestFit="1" customWidth="1"/>
    <col min="12805" max="12805" width="6.85546875" style="68" customWidth="1"/>
    <col min="12806" max="12806" width="10.85546875" style="68" bestFit="1" customWidth="1"/>
    <col min="12807" max="13053" width="9.140625" style="68"/>
    <col min="13054" max="13054" width="5.85546875" style="68" bestFit="1" customWidth="1"/>
    <col min="13055" max="13055" width="3.7109375" style="68" customWidth="1"/>
    <col min="13056" max="13056" width="10.28515625" style="68" bestFit="1" customWidth="1"/>
    <col min="13057" max="13059" width="6.42578125" style="68" customWidth="1"/>
    <col min="13060" max="13060" width="15.28515625" style="68" bestFit="1" customWidth="1"/>
    <col min="13061" max="13061" width="6.85546875" style="68" customWidth="1"/>
    <col min="13062" max="13062" width="10.85546875" style="68" bestFit="1" customWidth="1"/>
    <col min="13063" max="13309" width="9.140625" style="68"/>
    <col min="13310" max="13310" width="5.85546875" style="68" bestFit="1" customWidth="1"/>
    <col min="13311" max="13311" width="3.7109375" style="68" customWidth="1"/>
    <col min="13312" max="13312" width="10.28515625" style="68" bestFit="1" customWidth="1"/>
    <col min="13313" max="13315" width="6.42578125" style="68" customWidth="1"/>
    <col min="13316" max="13316" width="15.28515625" style="68" bestFit="1" customWidth="1"/>
    <col min="13317" max="13317" width="6.85546875" style="68" customWidth="1"/>
    <col min="13318" max="13318" width="10.85546875" style="68" bestFit="1" customWidth="1"/>
    <col min="13319" max="13565" width="9.140625" style="68"/>
    <col min="13566" max="13566" width="5.85546875" style="68" bestFit="1" customWidth="1"/>
    <col min="13567" max="13567" width="3.7109375" style="68" customWidth="1"/>
    <col min="13568" max="13568" width="10.28515625" style="68" bestFit="1" customWidth="1"/>
    <col min="13569" max="13571" width="6.42578125" style="68" customWidth="1"/>
    <col min="13572" max="13572" width="15.28515625" style="68" bestFit="1" customWidth="1"/>
    <col min="13573" max="13573" width="6.85546875" style="68" customWidth="1"/>
    <col min="13574" max="13574" width="10.85546875" style="68" bestFit="1" customWidth="1"/>
    <col min="13575" max="13821" width="9.140625" style="68"/>
    <col min="13822" max="13822" width="5.85546875" style="68" bestFit="1" customWidth="1"/>
    <col min="13823" max="13823" width="3.7109375" style="68" customWidth="1"/>
    <col min="13824" max="13824" width="10.28515625" style="68" bestFit="1" customWidth="1"/>
    <col min="13825" max="13827" width="6.42578125" style="68" customWidth="1"/>
    <col min="13828" max="13828" width="15.28515625" style="68" bestFit="1" customWidth="1"/>
    <col min="13829" max="13829" width="6.85546875" style="68" customWidth="1"/>
    <col min="13830" max="13830" width="10.85546875" style="68" bestFit="1" customWidth="1"/>
    <col min="13831" max="14077" width="9.140625" style="68"/>
    <col min="14078" max="14078" width="5.85546875" style="68" bestFit="1" customWidth="1"/>
    <col min="14079" max="14079" width="3.7109375" style="68" customWidth="1"/>
    <col min="14080" max="14080" width="10.28515625" style="68" bestFit="1" customWidth="1"/>
    <col min="14081" max="14083" width="6.42578125" style="68" customWidth="1"/>
    <col min="14084" max="14084" width="15.28515625" style="68" bestFit="1" customWidth="1"/>
    <col min="14085" max="14085" width="6.85546875" style="68" customWidth="1"/>
    <col min="14086" max="14086" width="10.85546875" style="68" bestFit="1" customWidth="1"/>
    <col min="14087" max="14333" width="9.140625" style="68"/>
    <col min="14334" max="14334" width="5.85546875" style="68" bestFit="1" customWidth="1"/>
    <col min="14335" max="14335" width="3.7109375" style="68" customWidth="1"/>
    <col min="14336" max="14336" width="10.28515625" style="68" bestFit="1" customWidth="1"/>
    <col min="14337" max="14339" width="6.42578125" style="68" customWidth="1"/>
    <col min="14340" max="14340" width="15.28515625" style="68" bestFit="1" customWidth="1"/>
    <col min="14341" max="14341" width="6.85546875" style="68" customWidth="1"/>
    <col min="14342" max="14342" width="10.85546875" style="68" bestFit="1" customWidth="1"/>
    <col min="14343" max="14589" width="9.140625" style="68"/>
    <col min="14590" max="14590" width="5.85546875" style="68" bestFit="1" customWidth="1"/>
    <col min="14591" max="14591" width="3.7109375" style="68" customWidth="1"/>
    <col min="14592" max="14592" width="10.28515625" style="68" bestFit="1" customWidth="1"/>
    <col min="14593" max="14595" width="6.42578125" style="68" customWidth="1"/>
    <col min="14596" max="14596" width="15.28515625" style="68" bestFit="1" customWidth="1"/>
    <col min="14597" max="14597" width="6.85546875" style="68" customWidth="1"/>
    <col min="14598" max="14598" width="10.85546875" style="68" bestFit="1" customWidth="1"/>
    <col min="14599" max="14845" width="9.140625" style="68"/>
    <col min="14846" max="14846" width="5.85546875" style="68" bestFit="1" customWidth="1"/>
    <col min="14847" max="14847" width="3.7109375" style="68" customWidth="1"/>
    <col min="14848" max="14848" width="10.28515625" style="68" bestFit="1" customWidth="1"/>
    <col min="14849" max="14851" width="6.42578125" style="68" customWidth="1"/>
    <col min="14852" max="14852" width="15.28515625" style="68" bestFit="1" customWidth="1"/>
    <col min="14853" max="14853" width="6.85546875" style="68" customWidth="1"/>
    <col min="14854" max="14854" width="10.85546875" style="68" bestFit="1" customWidth="1"/>
    <col min="14855" max="15101" width="9.140625" style="68"/>
    <col min="15102" max="15102" width="5.85546875" style="68" bestFit="1" customWidth="1"/>
    <col min="15103" max="15103" width="3.7109375" style="68" customWidth="1"/>
    <col min="15104" max="15104" width="10.28515625" style="68" bestFit="1" customWidth="1"/>
    <col min="15105" max="15107" width="6.42578125" style="68" customWidth="1"/>
    <col min="15108" max="15108" width="15.28515625" style="68" bestFit="1" customWidth="1"/>
    <col min="15109" max="15109" width="6.85546875" style="68" customWidth="1"/>
    <col min="15110" max="15110" width="10.85546875" style="68" bestFit="1" customWidth="1"/>
    <col min="15111" max="15357" width="9.140625" style="68"/>
    <col min="15358" max="15358" width="5.85546875" style="68" bestFit="1" customWidth="1"/>
    <col min="15359" max="15359" width="3.7109375" style="68" customWidth="1"/>
    <col min="15360" max="15360" width="10.28515625" style="68" bestFit="1" customWidth="1"/>
    <col min="15361" max="15363" width="6.42578125" style="68" customWidth="1"/>
    <col min="15364" max="15364" width="15.28515625" style="68" bestFit="1" customWidth="1"/>
    <col min="15365" max="15365" width="6.85546875" style="68" customWidth="1"/>
    <col min="15366" max="15366" width="10.85546875" style="68" bestFit="1" customWidth="1"/>
    <col min="15367" max="15613" width="9.140625" style="68"/>
    <col min="15614" max="15614" width="5.85546875" style="68" bestFit="1" customWidth="1"/>
    <col min="15615" max="15615" width="3.7109375" style="68" customWidth="1"/>
    <col min="15616" max="15616" width="10.28515625" style="68" bestFit="1" customWidth="1"/>
    <col min="15617" max="15619" width="6.42578125" style="68" customWidth="1"/>
    <col min="15620" max="15620" width="15.28515625" style="68" bestFit="1" customWidth="1"/>
    <col min="15621" max="15621" width="6.85546875" style="68" customWidth="1"/>
    <col min="15622" max="15622" width="10.85546875" style="68" bestFit="1" customWidth="1"/>
    <col min="15623" max="15869" width="9.140625" style="68"/>
    <col min="15870" max="15870" width="5.85546875" style="68" bestFit="1" customWidth="1"/>
    <col min="15871" max="15871" width="3.7109375" style="68" customWidth="1"/>
    <col min="15872" max="15872" width="10.28515625" style="68" bestFit="1" customWidth="1"/>
    <col min="15873" max="15875" width="6.42578125" style="68" customWidth="1"/>
    <col min="15876" max="15876" width="15.28515625" style="68" bestFit="1" customWidth="1"/>
    <col min="15877" max="15877" width="6.85546875" style="68" customWidth="1"/>
    <col min="15878" max="15878" width="10.85546875" style="68" bestFit="1" customWidth="1"/>
    <col min="15879" max="16125" width="9.140625" style="68"/>
    <col min="16126" max="16126" width="5.85546875" style="68" bestFit="1" customWidth="1"/>
    <col min="16127" max="16127" width="3.7109375" style="68" customWidth="1"/>
    <col min="16128" max="16128" width="10.28515625" style="68" bestFit="1" customWidth="1"/>
    <col min="16129" max="16131" width="6.42578125" style="68" customWidth="1"/>
    <col min="16132" max="16132" width="15.28515625" style="68" bestFit="1" customWidth="1"/>
    <col min="16133" max="16133" width="6.85546875" style="68" customWidth="1"/>
    <col min="16134" max="16134" width="10.85546875" style="68" bestFit="1" customWidth="1"/>
    <col min="16135" max="16384" width="9.140625" style="68"/>
  </cols>
  <sheetData>
    <row r="1" spans="1:14" x14ac:dyDescent="0.2">
      <c r="G1" s="69"/>
      <c r="H1" s="70"/>
      <c r="I1" s="70"/>
      <c r="J1" s="70"/>
      <c r="K1" s="70"/>
      <c r="L1" s="70"/>
      <c r="M1" s="70"/>
      <c r="N1" s="70"/>
    </row>
    <row r="2" spans="1:14" ht="25.5" x14ac:dyDescent="0.2">
      <c r="A2" s="68">
        <v>2</v>
      </c>
      <c r="G2" s="71" t="s">
        <v>2489</v>
      </c>
      <c r="H2" s="70"/>
      <c r="I2" s="70"/>
      <c r="J2" s="70"/>
      <c r="K2" s="93" t="b">
        <v>0</v>
      </c>
      <c r="L2" s="70"/>
      <c r="M2" s="70"/>
      <c r="N2" s="70"/>
    </row>
    <row r="3" spans="1:14" x14ac:dyDescent="0.2">
      <c r="G3" s="69"/>
      <c r="H3" s="70">
        <v>1</v>
      </c>
      <c r="I3" s="70" t="s">
        <v>2490</v>
      </c>
      <c r="J3" s="70"/>
      <c r="K3" s="70"/>
      <c r="L3" s="70"/>
      <c r="M3" s="70"/>
      <c r="N3" s="70"/>
    </row>
    <row r="4" spans="1:14" x14ac:dyDescent="0.2">
      <c r="G4" s="69"/>
      <c r="H4" s="70">
        <v>2</v>
      </c>
      <c r="I4" s="70" t="s">
        <v>2491</v>
      </c>
      <c r="J4" s="70"/>
      <c r="K4" s="70"/>
      <c r="L4" s="70"/>
      <c r="M4" s="70"/>
      <c r="N4" s="70"/>
    </row>
    <row r="5" spans="1:14" x14ac:dyDescent="0.2">
      <c r="G5" s="69"/>
      <c r="H5" s="70">
        <v>3</v>
      </c>
      <c r="I5" s="70" t="s">
        <v>2492</v>
      </c>
      <c r="J5" s="70"/>
      <c r="K5" s="70"/>
      <c r="L5" s="70"/>
      <c r="M5" s="70"/>
      <c r="N5" s="72"/>
    </row>
    <row r="6" spans="1:14" x14ac:dyDescent="0.2">
      <c r="G6" s="69"/>
      <c r="H6" s="70"/>
      <c r="I6" s="70"/>
      <c r="J6" s="70"/>
      <c r="K6" s="70"/>
      <c r="L6" s="70"/>
      <c r="M6" s="70"/>
      <c r="N6" s="72"/>
    </row>
    <row r="7" spans="1:14" x14ac:dyDescent="0.2">
      <c r="A7" s="73" t="b">
        <v>1</v>
      </c>
      <c r="B7" s="73"/>
      <c r="G7" s="69" t="s">
        <v>2493</v>
      </c>
      <c r="H7" s="70" t="b">
        <v>1</v>
      </c>
      <c r="I7" s="70" t="str">
        <f>IF(H7,"Resident","Non-Resident")</f>
        <v>Resident</v>
      </c>
      <c r="J7" s="70"/>
      <c r="K7" s="70"/>
      <c r="L7" s="70"/>
      <c r="M7" s="70"/>
      <c r="N7" s="72"/>
    </row>
    <row r="8" spans="1:14" x14ac:dyDescent="0.2">
      <c r="A8" s="73"/>
      <c r="B8" s="73"/>
      <c r="G8" s="69"/>
      <c r="H8" s="70">
        <v>1</v>
      </c>
      <c r="I8" s="74" t="s">
        <v>2494</v>
      </c>
      <c r="J8" s="70"/>
      <c r="K8" s="70"/>
      <c r="L8" s="70"/>
      <c r="M8" s="70"/>
      <c r="N8" s="70"/>
    </row>
    <row r="9" spans="1:14" x14ac:dyDescent="0.2">
      <c r="G9" s="69"/>
      <c r="H9" s="70">
        <v>2</v>
      </c>
      <c r="I9" s="74" t="s">
        <v>2495</v>
      </c>
      <c r="J9" s="70"/>
      <c r="K9" s="70"/>
      <c r="L9" s="70"/>
      <c r="M9" s="70"/>
      <c r="N9" s="70"/>
    </row>
    <row r="10" spans="1:14" x14ac:dyDescent="0.2">
      <c r="A10" s="68">
        <v>5</v>
      </c>
      <c r="G10" s="69"/>
      <c r="H10" s="70">
        <v>3</v>
      </c>
      <c r="I10" s="74" t="s">
        <v>2496</v>
      </c>
      <c r="J10" s="70"/>
      <c r="K10" s="70"/>
      <c r="L10" s="70"/>
      <c r="M10" s="70"/>
      <c r="N10" s="70"/>
    </row>
    <row r="11" spans="1:14" x14ac:dyDescent="0.2">
      <c r="G11" s="69" t="s">
        <v>2497</v>
      </c>
      <c r="H11" s="70">
        <v>4</v>
      </c>
      <c r="I11" s="74" t="s">
        <v>2498</v>
      </c>
      <c r="J11" s="70"/>
      <c r="K11" s="70"/>
      <c r="L11" s="70"/>
      <c r="M11" s="70"/>
      <c r="N11" s="70"/>
    </row>
    <row r="12" spans="1:14" x14ac:dyDescent="0.2">
      <c r="G12" s="69"/>
      <c r="H12" s="70">
        <v>5</v>
      </c>
      <c r="I12" s="74" t="s">
        <v>2336</v>
      </c>
      <c r="J12" s="70"/>
      <c r="K12" s="70"/>
      <c r="L12" s="70"/>
      <c r="M12" s="70"/>
      <c r="N12" s="70"/>
    </row>
    <row r="13" spans="1:14" x14ac:dyDescent="0.2">
      <c r="G13" s="69"/>
      <c r="H13" s="70">
        <v>6</v>
      </c>
      <c r="I13" s="74" t="s">
        <v>2499</v>
      </c>
      <c r="J13" s="70"/>
      <c r="K13" s="70"/>
      <c r="L13" s="70"/>
      <c r="M13" s="70"/>
      <c r="N13" s="70"/>
    </row>
    <row r="14" spans="1:14" x14ac:dyDescent="0.2">
      <c r="A14" s="68">
        <v>1</v>
      </c>
      <c r="G14" s="69" t="s">
        <v>2500</v>
      </c>
      <c r="H14" s="70">
        <v>1</v>
      </c>
      <c r="I14" s="74" t="s">
        <v>2501</v>
      </c>
      <c r="J14" s="70"/>
      <c r="K14" s="70"/>
      <c r="L14" s="70"/>
      <c r="M14" s="70"/>
      <c r="N14" s="70"/>
    </row>
    <row r="15" spans="1:14" x14ac:dyDescent="0.2">
      <c r="G15" s="69"/>
      <c r="H15" s="70">
        <v>2</v>
      </c>
      <c r="I15" s="74" t="s">
        <v>2502</v>
      </c>
      <c r="J15" s="70"/>
      <c r="K15" s="70"/>
      <c r="L15" s="70"/>
      <c r="M15" s="70"/>
      <c r="N15" s="70"/>
    </row>
    <row r="16" spans="1:14" x14ac:dyDescent="0.2">
      <c r="A16" s="68">
        <v>76</v>
      </c>
      <c r="C16" s="75" t="s">
        <v>2503</v>
      </c>
      <c r="G16" s="69"/>
      <c r="H16" s="70">
        <v>3</v>
      </c>
      <c r="I16" s="74" t="s">
        <v>2504</v>
      </c>
      <c r="J16" s="70"/>
      <c r="K16" s="70"/>
      <c r="L16" s="70"/>
      <c r="M16" s="70"/>
      <c r="N16" s="70"/>
    </row>
    <row r="17" spans="1:14" x14ac:dyDescent="0.2">
      <c r="G17" s="69" t="s">
        <v>2505</v>
      </c>
      <c r="H17" s="70">
        <v>4</v>
      </c>
      <c r="I17" s="74" t="s">
        <v>2506</v>
      </c>
      <c r="J17" s="70"/>
      <c r="K17" s="70"/>
      <c r="L17" s="70"/>
      <c r="M17" s="70"/>
      <c r="N17" s="70"/>
    </row>
    <row r="18" spans="1:14" x14ac:dyDescent="0.2">
      <c r="G18" s="69"/>
      <c r="H18" s="70">
        <v>5</v>
      </c>
      <c r="I18" s="74" t="s">
        <v>2507</v>
      </c>
      <c r="J18" s="70"/>
      <c r="K18" s="70"/>
      <c r="L18" s="70"/>
      <c r="M18" s="70"/>
      <c r="N18" s="70"/>
    </row>
    <row r="19" spans="1:14" x14ac:dyDescent="0.2">
      <c r="A19" s="76">
        <v>29</v>
      </c>
      <c r="C19" s="75" t="s">
        <v>2508</v>
      </c>
      <c r="G19" s="69"/>
      <c r="H19" s="70">
        <v>6</v>
      </c>
      <c r="I19" s="74" t="s">
        <v>2509</v>
      </c>
      <c r="J19" s="70"/>
      <c r="K19" s="70"/>
      <c r="L19" s="70"/>
      <c r="M19" s="70"/>
      <c r="N19" s="70"/>
    </row>
    <row r="20" spans="1:14" x14ac:dyDescent="0.2">
      <c r="G20" s="69"/>
      <c r="H20" s="70">
        <v>7</v>
      </c>
      <c r="I20" s="74" t="s">
        <v>2510</v>
      </c>
      <c r="J20" s="70"/>
      <c r="K20" s="70"/>
      <c r="L20" s="70"/>
      <c r="M20" s="70"/>
      <c r="N20" s="70"/>
    </row>
    <row r="21" spans="1:14" x14ac:dyDescent="0.2">
      <c r="G21" s="69" t="s">
        <v>2523</v>
      </c>
      <c r="H21" s="70"/>
      <c r="I21" s="74"/>
      <c r="J21" s="70"/>
      <c r="K21" s="70"/>
      <c r="L21" s="70"/>
      <c r="M21" s="70"/>
      <c r="N21" s="70"/>
    </row>
    <row r="22" spans="1:14" x14ac:dyDescent="0.2">
      <c r="G22" s="69"/>
      <c r="H22" s="70"/>
      <c r="I22" s="74"/>
      <c r="J22" s="70"/>
      <c r="K22" s="70"/>
      <c r="L22" s="70"/>
      <c r="M22" s="70"/>
      <c r="N22" s="70"/>
    </row>
    <row r="23" spans="1:14" x14ac:dyDescent="0.2">
      <c r="G23" s="69"/>
      <c r="H23" s="70"/>
      <c r="I23" s="74"/>
      <c r="J23" s="70"/>
      <c r="K23" s="70"/>
      <c r="L23" s="70"/>
      <c r="M23" s="70"/>
      <c r="N23" s="70"/>
    </row>
    <row r="24" spans="1:14" x14ac:dyDescent="0.2">
      <c r="A24" s="68">
        <v>200</v>
      </c>
      <c r="G24" s="69"/>
      <c r="H24" s="70"/>
      <c r="I24" s="74"/>
      <c r="J24" s="70"/>
      <c r="K24" s="70"/>
      <c r="L24" s="70"/>
      <c r="M24" s="70"/>
      <c r="N24" s="70"/>
    </row>
    <row r="25" spans="1:14" x14ac:dyDescent="0.2">
      <c r="G25" s="69"/>
      <c r="H25" s="70"/>
      <c r="I25" s="74"/>
      <c r="J25" s="70"/>
      <c r="K25" s="70"/>
      <c r="L25" s="70"/>
      <c r="M25" s="70"/>
      <c r="N25" s="70"/>
    </row>
    <row r="26" spans="1:14" x14ac:dyDescent="0.2">
      <c r="G26" s="69"/>
      <c r="H26" s="70"/>
      <c r="I26" s="74"/>
      <c r="J26" s="70"/>
      <c r="K26" s="70"/>
      <c r="L26" s="70"/>
      <c r="M26" s="70"/>
      <c r="N26" s="70"/>
    </row>
    <row r="27" spans="1:14" x14ac:dyDescent="0.2">
      <c r="G27" s="69"/>
      <c r="H27" s="70"/>
      <c r="I27" s="74"/>
      <c r="J27" s="70"/>
      <c r="K27" s="70"/>
      <c r="L27" s="70"/>
      <c r="M27" s="70"/>
      <c r="N27" s="70"/>
    </row>
  </sheetData>
  <customSheetViews>
    <customSheetView guid="{32E1B1E0-F29A-4FB3-9E7F-F78F245BC75E}" showGridLines="0" state="hidden">
      <pageMargins left="0.7" right="0.7" top="0.75" bottom="0.75" header="0.3" footer="0.3"/>
      <pageSetup orientation="portrait"/>
      <headerFooter alignWithMargins="0"/>
    </customSheetView>
  </customSheetViews>
  <conditionalFormatting sqref="I8:I13">
    <cfRule type="expression" dxfId="3" priority="3" stopIfTrue="1">
      <formula>$A$10=H8</formula>
    </cfRule>
  </conditionalFormatting>
  <conditionalFormatting sqref="I3:I5">
    <cfRule type="cellIs" dxfId="2" priority="2" stopIfTrue="1" operator="equal">
      <formula>INDEX($I$3:$I$5,MATCH($A$2,$H$3:$H$5))</formula>
    </cfRule>
  </conditionalFormatting>
  <conditionalFormatting sqref="I14:I20">
    <cfRule type="expression" dxfId="1" priority="1">
      <formula>$A$14=H14:H20</formula>
    </cfRule>
  </conditionalFormatting>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4097" r:id="rId4" name="Group Box 1">
              <controlPr defaultSize="0" autoFill="0" autoPict="0" altText="Highest Degree Achieved">
                <anchor moveWithCells="1">
                  <from>
                    <xdr:col>2</xdr:col>
                    <xdr:colOff>0</xdr:colOff>
                    <xdr:row>0</xdr:row>
                    <xdr:rowOff>142875</xdr:rowOff>
                  </from>
                  <to>
                    <xdr:col>5</xdr:col>
                    <xdr:colOff>104775</xdr:colOff>
                    <xdr:row>4</xdr:row>
                    <xdr:rowOff>28575</xdr:rowOff>
                  </to>
                </anchor>
              </controlPr>
            </control>
          </mc:Choice>
        </mc:AlternateContent>
        <mc:AlternateContent xmlns:mc="http://schemas.openxmlformats.org/markup-compatibility/2006">
          <mc:Choice Requires="x14">
            <control shapeId="4098" r:id="rId5" name="Option Button 2">
              <controlPr defaultSize="0" autoFill="0" autoLine="0" autoPict="0">
                <anchor moveWithCells="1">
                  <from>
                    <xdr:col>2</xdr:col>
                    <xdr:colOff>304800</xdr:colOff>
                    <xdr:row>1</xdr:row>
                    <xdr:rowOff>85725</xdr:rowOff>
                  </from>
                  <to>
                    <xdr:col>4</xdr:col>
                    <xdr:colOff>142875</xdr:colOff>
                    <xdr:row>1</xdr:row>
                    <xdr:rowOff>352425</xdr:rowOff>
                  </to>
                </anchor>
              </controlPr>
            </control>
          </mc:Choice>
        </mc:AlternateContent>
        <mc:AlternateContent xmlns:mc="http://schemas.openxmlformats.org/markup-compatibility/2006">
          <mc:Choice Requires="x14">
            <control shapeId="4099" r:id="rId6" name="Option Button 3">
              <controlPr defaultSize="0" autoFill="0" autoLine="0" autoPict="0">
                <anchor moveWithCells="1">
                  <from>
                    <xdr:col>2</xdr:col>
                    <xdr:colOff>304800</xdr:colOff>
                    <xdr:row>1</xdr:row>
                    <xdr:rowOff>352425</xdr:rowOff>
                  </from>
                  <to>
                    <xdr:col>4</xdr:col>
                    <xdr:colOff>114300</xdr:colOff>
                    <xdr:row>2</xdr:row>
                    <xdr:rowOff>180975</xdr:rowOff>
                  </to>
                </anchor>
              </controlPr>
            </control>
          </mc:Choice>
        </mc:AlternateContent>
        <mc:AlternateContent xmlns:mc="http://schemas.openxmlformats.org/markup-compatibility/2006">
          <mc:Choice Requires="x14">
            <control shapeId="4100" r:id="rId7" name="Option Button 4">
              <controlPr defaultSize="0" autoFill="0" autoLine="0" autoPict="0">
                <anchor moveWithCells="1">
                  <from>
                    <xdr:col>2</xdr:col>
                    <xdr:colOff>304800</xdr:colOff>
                    <xdr:row>2</xdr:row>
                    <xdr:rowOff>142875</xdr:rowOff>
                  </from>
                  <to>
                    <xdr:col>4</xdr:col>
                    <xdr:colOff>142875</xdr:colOff>
                    <xdr:row>4</xdr:row>
                    <xdr:rowOff>0</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2</xdr:col>
                    <xdr:colOff>28575</xdr:colOff>
                    <xdr:row>5</xdr:row>
                    <xdr:rowOff>85725</xdr:rowOff>
                  </from>
                  <to>
                    <xdr:col>5</xdr:col>
                    <xdr:colOff>76200</xdr:colOff>
                    <xdr:row>6</xdr:row>
                    <xdr:rowOff>152400</xdr:rowOff>
                  </to>
                </anchor>
              </controlPr>
            </control>
          </mc:Choice>
        </mc:AlternateContent>
        <mc:AlternateContent xmlns:mc="http://schemas.openxmlformats.org/markup-compatibility/2006">
          <mc:Choice Requires="x14">
            <control shapeId="4102" r:id="rId9" name="List Box 6">
              <controlPr defaultSize="0" autoLine="0" autoPict="0">
                <anchor moveWithCells="1">
                  <from>
                    <xdr:col>2</xdr:col>
                    <xdr:colOff>0</xdr:colOff>
                    <xdr:row>8</xdr:row>
                    <xdr:rowOff>47625</xdr:rowOff>
                  </from>
                  <to>
                    <xdr:col>5</xdr:col>
                    <xdr:colOff>104775</xdr:colOff>
                    <xdr:row>12</xdr:row>
                    <xdr:rowOff>28575</xdr:rowOff>
                  </to>
                </anchor>
              </controlPr>
            </control>
          </mc:Choice>
        </mc:AlternateContent>
        <mc:AlternateContent xmlns:mc="http://schemas.openxmlformats.org/markup-compatibility/2006">
          <mc:Choice Requires="x14">
            <control shapeId="4103" r:id="rId10" name="Drop Down 7">
              <controlPr defaultSize="0" autoLine="0" autoPict="0">
                <anchor moveWithCells="1">
                  <from>
                    <xdr:col>2</xdr:col>
                    <xdr:colOff>0</xdr:colOff>
                    <xdr:row>12</xdr:row>
                    <xdr:rowOff>180975</xdr:rowOff>
                  </from>
                  <to>
                    <xdr:col>5</xdr:col>
                    <xdr:colOff>104775</xdr:colOff>
                    <xdr:row>14</xdr:row>
                    <xdr:rowOff>9525</xdr:rowOff>
                  </to>
                </anchor>
              </controlPr>
            </control>
          </mc:Choice>
        </mc:AlternateContent>
        <mc:AlternateContent xmlns:mc="http://schemas.openxmlformats.org/markup-compatibility/2006">
          <mc:Choice Requires="x14">
            <control shapeId="4104" r:id="rId11" name="Scroll Bar 8">
              <controlPr defaultSize="0" autoPict="0">
                <anchor moveWithCells="1">
                  <from>
                    <xdr:col>2</xdr:col>
                    <xdr:colOff>0</xdr:colOff>
                    <xdr:row>16</xdr:row>
                    <xdr:rowOff>0</xdr:rowOff>
                  </from>
                  <to>
                    <xdr:col>5</xdr:col>
                    <xdr:colOff>104775</xdr:colOff>
                    <xdr:row>17</xdr:row>
                    <xdr:rowOff>47625</xdr:rowOff>
                  </to>
                </anchor>
              </controlPr>
            </control>
          </mc:Choice>
        </mc:AlternateContent>
        <mc:AlternateContent xmlns:mc="http://schemas.openxmlformats.org/markup-compatibility/2006">
          <mc:Choice Requires="x14">
            <control shapeId="4105" r:id="rId12" name="Spinner 9">
              <controlPr defaultSize="0" autoPict="0">
                <anchor moveWithCells="1" sizeWithCells="1">
                  <from>
                    <xdr:col>2</xdr:col>
                    <xdr:colOff>0</xdr:colOff>
                    <xdr:row>19</xdr:row>
                    <xdr:rowOff>66675</xdr:rowOff>
                  </from>
                  <to>
                    <xdr:col>5</xdr:col>
                    <xdr:colOff>28575</xdr:colOff>
                    <xdr:row>22</xdr:row>
                    <xdr:rowOff>0</xdr:rowOff>
                  </to>
                </anchor>
              </controlPr>
            </control>
          </mc:Choice>
        </mc:AlternateContent>
        <mc:AlternateContent xmlns:mc="http://schemas.openxmlformats.org/markup-compatibility/2006">
          <mc:Choice Requires="x14">
            <control shapeId="4110" r:id="rId13" name="Check Box 14">
              <controlPr defaultSize="0" autoFill="0" autoLine="0" autoPict="0">
                <anchor moveWithCells="1">
                  <from>
                    <xdr:col>10</xdr:col>
                    <xdr:colOff>76200</xdr:colOff>
                    <xdr:row>1</xdr:row>
                    <xdr:rowOff>142875</xdr:rowOff>
                  </from>
                  <to>
                    <xdr:col>10</xdr:col>
                    <xdr:colOff>600075</xdr:colOff>
                    <xdr:row>2</xdr:row>
                    <xdr:rowOff>28575</xdr:rowOff>
                  </to>
                </anchor>
              </controlPr>
            </control>
          </mc:Choice>
        </mc:AlternateContent>
        <mc:AlternateContent xmlns:mc="http://schemas.openxmlformats.org/markup-compatibility/2006">
          <mc:Choice Requires="x14">
            <control shapeId="4111" r:id="rId14" name="Spinner 15">
              <controlPr defaultSize="0" autoPict="0">
                <anchor moveWithCells="1" sizeWithCells="1">
                  <from>
                    <xdr:col>2</xdr:col>
                    <xdr:colOff>828675</xdr:colOff>
                    <xdr:row>22</xdr:row>
                    <xdr:rowOff>190500</xdr:rowOff>
                  </from>
                  <to>
                    <xdr:col>3</xdr:col>
                    <xdr:colOff>295275</xdr:colOff>
                    <xdr:row>26</xdr:row>
                    <xdr:rowOff>152400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00B050"/>
  </sheetPr>
  <dimension ref="A1:Z48"/>
  <sheetViews>
    <sheetView zoomScale="130" zoomScaleNormal="130" zoomScalePageLayoutView="130" workbookViewId="0">
      <selection activeCell="E19" sqref="E19"/>
    </sheetView>
  </sheetViews>
  <sheetFormatPr defaultColWidth="9.140625" defaultRowHeight="12.75" x14ac:dyDescent="0.2"/>
  <cols>
    <col min="1" max="1" width="16.140625" style="37" bestFit="1" customWidth="1"/>
    <col min="2" max="2" width="7.42578125" style="37" bestFit="1" customWidth="1"/>
    <col min="3" max="3" width="4.28515625" style="37" bestFit="1" customWidth="1"/>
    <col min="4" max="4" width="20.28515625" style="37" customWidth="1"/>
    <col min="5" max="9" width="5.7109375" style="37" customWidth="1"/>
    <col min="10" max="10" width="6.42578125" style="37" bestFit="1" customWidth="1"/>
    <col min="11" max="11" width="4.28515625" style="37" bestFit="1" customWidth="1"/>
    <col min="12" max="16" width="5.85546875" style="37" bestFit="1" customWidth="1"/>
    <col min="17" max="17" width="4.85546875" style="37" bestFit="1" customWidth="1"/>
    <col min="18" max="16384" width="9.140625" style="37"/>
  </cols>
  <sheetData>
    <row r="1" spans="1:26" x14ac:dyDescent="0.2">
      <c r="A1" s="33" t="s">
        <v>367</v>
      </c>
      <c r="B1" s="34" t="s">
        <v>383</v>
      </c>
      <c r="C1" s="35" t="s">
        <v>2313</v>
      </c>
      <c r="D1" s="36" t="s">
        <v>2428</v>
      </c>
      <c r="I1" s="38"/>
      <c r="K1" s="217" t="s">
        <v>2314</v>
      </c>
      <c r="L1" s="218"/>
      <c r="M1" s="218"/>
      <c r="N1" s="218"/>
      <c r="O1" s="218"/>
      <c r="P1" s="218"/>
      <c r="Q1" s="219"/>
      <c r="R1" s="39"/>
    </row>
    <row r="2" spans="1:26" x14ac:dyDescent="0.2">
      <c r="A2" s="37" t="s">
        <v>2315</v>
      </c>
      <c r="B2" s="40">
        <v>56696</v>
      </c>
      <c r="C2" s="41">
        <v>2</v>
      </c>
      <c r="D2" s="42"/>
      <c r="E2" s="42"/>
      <c r="F2" s="42"/>
      <c r="G2" s="42"/>
      <c r="H2" s="42"/>
      <c r="I2" s="42"/>
      <c r="J2" s="45" t="s">
        <v>383</v>
      </c>
      <c r="K2" s="46">
        <v>0</v>
      </c>
      <c r="L2" s="46">
        <v>1</v>
      </c>
      <c r="M2" s="46">
        <v>2</v>
      </c>
      <c r="N2" s="46">
        <v>3</v>
      </c>
      <c r="O2" s="46">
        <v>4</v>
      </c>
      <c r="P2" s="46">
        <v>5</v>
      </c>
      <c r="Q2" s="46">
        <v>6</v>
      </c>
      <c r="R2" s="39"/>
      <c r="S2" s="32"/>
      <c r="T2" s="43"/>
      <c r="U2" s="43"/>
      <c r="V2" s="43"/>
      <c r="W2" s="43"/>
      <c r="X2" s="43"/>
      <c r="Y2" s="43"/>
      <c r="Z2" s="43"/>
    </row>
    <row r="3" spans="1:26" x14ac:dyDescent="0.2">
      <c r="A3" s="39" t="s">
        <v>2316</v>
      </c>
      <c r="B3" s="40">
        <v>46681</v>
      </c>
      <c r="C3" s="41">
        <v>4</v>
      </c>
      <c r="D3" s="42"/>
      <c r="E3" s="42"/>
      <c r="F3" s="42"/>
      <c r="G3" s="42"/>
      <c r="H3" s="42"/>
      <c r="I3" s="42"/>
      <c r="J3" s="51">
        <v>0</v>
      </c>
      <c r="K3" s="47">
        <v>0</v>
      </c>
      <c r="L3" s="48">
        <f t="shared" ref="L3:M19" si="0">ROUND(K3*0.8,3)</f>
        <v>0</v>
      </c>
      <c r="M3" s="48">
        <f t="shared" si="0"/>
        <v>0</v>
      </c>
      <c r="N3" s="48">
        <f t="shared" ref="N3:Q19" si="1">ROUND(M3*0.8,3)</f>
        <v>0</v>
      </c>
      <c r="O3" s="48">
        <f t="shared" si="1"/>
        <v>0</v>
      </c>
      <c r="P3" s="48">
        <f t="shared" si="1"/>
        <v>0</v>
      </c>
      <c r="Q3" s="48">
        <f t="shared" si="1"/>
        <v>0</v>
      </c>
      <c r="R3" s="39"/>
      <c r="S3" s="32"/>
    </row>
    <row r="4" spans="1:26" x14ac:dyDescent="0.2">
      <c r="A4" s="37" t="s">
        <v>2317</v>
      </c>
      <c r="B4" s="40">
        <v>26086</v>
      </c>
      <c r="C4" s="41">
        <v>1</v>
      </c>
      <c r="D4" s="42"/>
      <c r="E4" s="42"/>
      <c r="F4" s="42"/>
      <c r="G4" s="42"/>
      <c r="H4" s="42"/>
      <c r="I4" s="42"/>
      <c r="J4" s="52">
        <v>15000</v>
      </c>
      <c r="K4" s="49">
        <v>0.01</v>
      </c>
      <c r="L4" s="50">
        <f t="shared" si="0"/>
        <v>8.0000000000000002E-3</v>
      </c>
      <c r="M4" s="50">
        <f t="shared" si="0"/>
        <v>6.0000000000000001E-3</v>
      </c>
      <c r="N4" s="50">
        <f t="shared" si="1"/>
        <v>5.0000000000000001E-3</v>
      </c>
      <c r="O4" s="50">
        <f t="shared" si="1"/>
        <v>4.0000000000000001E-3</v>
      </c>
      <c r="P4" s="50">
        <f t="shared" si="1"/>
        <v>3.0000000000000001E-3</v>
      </c>
      <c r="Q4" s="50">
        <f t="shared" si="1"/>
        <v>2E-3</v>
      </c>
      <c r="R4" s="39"/>
      <c r="S4" s="32"/>
    </row>
    <row r="5" spans="1:26" x14ac:dyDescent="0.2">
      <c r="A5" s="39" t="s">
        <v>2318</v>
      </c>
      <c r="B5" s="40">
        <v>26108</v>
      </c>
      <c r="C5" s="41">
        <v>3</v>
      </c>
      <c r="D5" s="42"/>
      <c r="E5" s="42"/>
      <c r="F5" s="42"/>
      <c r="G5" s="42"/>
      <c r="H5" s="42"/>
      <c r="I5" s="42"/>
      <c r="J5" s="51">
        <v>20000</v>
      </c>
      <c r="K5" s="47">
        <v>0.03</v>
      </c>
      <c r="L5" s="48">
        <f t="shared" si="0"/>
        <v>2.4E-2</v>
      </c>
      <c r="M5" s="48">
        <f t="shared" si="0"/>
        <v>1.9E-2</v>
      </c>
      <c r="N5" s="48">
        <f t="shared" si="1"/>
        <v>1.4999999999999999E-2</v>
      </c>
      <c r="O5" s="48">
        <f t="shared" si="1"/>
        <v>1.2E-2</v>
      </c>
      <c r="P5" s="48">
        <f t="shared" si="1"/>
        <v>0.01</v>
      </c>
      <c r="Q5" s="48">
        <f t="shared" si="1"/>
        <v>8.0000000000000002E-3</v>
      </c>
      <c r="R5" s="39"/>
      <c r="S5" s="32"/>
    </row>
    <row r="6" spans="1:26" x14ac:dyDescent="0.2">
      <c r="A6" s="39" t="s">
        <v>2319</v>
      </c>
      <c r="B6" s="40">
        <v>68397</v>
      </c>
      <c r="C6" s="41">
        <v>2</v>
      </c>
      <c r="D6" s="42"/>
      <c r="E6" s="42"/>
      <c r="F6" s="42"/>
      <c r="G6" s="42"/>
      <c r="H6" s="42"/>
      <c r="I6" s="42"/>
      <c r="J6" s="52">
        <v>25000</v>
      </c>
      <c r="K6" s="49">
        <v>0.05</v>
      </c>
      <c r="L6" s="50">
        <f t="shared" si="0"/>
        <v>0.04</v>
      </c>
      <c r="M6" s="50">
        <f t="shared" si="0"/>
        <v>3.2000000000000001E-2</v>
      </c>
      <c r="N6" s="50">
        <f t="shared" si="1"/>
        <v>2.5999999999999999E-2</v>
      </c>
      <c r="O6" s="50">
        <f t="shared" si="1"/>
        <v>2.1000000000000001E-2</v>
      </c>
      <c r="P6" s="50">
        <f t="shared" si="1"/>
        <v>1.7000000000000001E-2</v>
      </c>
      <c r="Q6" s="50">
        <f t="shared" si="1"/>
        <v>1.4E-2</v>
      </c>
      <c r="R6" s="39"/>
      <c r="S6" s="32"/>
    </row>
    <row r="7" spans="1:26" x14ac:dyDescent="0.2">
      <c r="A7" s="39" t="s">
        <v>2320</v>
      </c>
      <c r="B7" s="40">
        <v>48672</v>
      </c>
      <c r="C7" s="41">
        <v>0</v>
      </c>
      <c r="D7" s="42"/>
      <c r="E7" s="42"/>
      <c r="F7" s="42"/>
      <c r="G7" s="42"/>
      <c r="H7" s="42"/>
      <c r="I7" s="42"/>
      <c r="J7" s="51">
        <v>30000</v>
      </c>
      <c r="K7" s="47">
        <v>7.0000000000000007E-2</v>
      </c>
      <c r="L7" s="48">
        <f t="shared" si="0"/>
        <v>5.6000000000000001E-2</v>
      </c>
      <c r="M7" s="48">
        <f t="shared" si="0"/>
        <v>4.4999999999999998E-2</v>
      </c>
      <c r="N7" s="48">
        <f t="shared" si="1"/>
        <v>3.5999999999999997E-2</v>
      </c>
      <c r="O7" s="48">
        <f t="shared" si="1"/>
        <v>2.9000000000000001E-2</v>
      </c>
      <c r="P7" s="48">
        <f t="shared" si="1"/>
        <v>2.3E-2</v>
      </c>
      <c r="Q7" s="48">
        <f t="shared" si="1"/>
        <v>1.7999999999999999E-2</v>
      </c>
      <c r="R7" s="39"/>
      <c r="S7" s="32"/>
    </row>
    <row r="8" spans="1:26" x14ac:dyDescent="0.2">
      <c r="A8" s="37" t="s">
        <v>2321</v>
      </c>
      <c r="B8" s="40">
        <v>68413</v>
      </c>
      <c r="C8" s="41">
        <v>2</v>
      </c>
      <c r="D8" s="42"/>
      <c r="E8" s="42"/>
      <c r="F8" s="42"/>
      <c r="G8" s="42"/>
      <c r="H8" s="42"/>
      <c r="I8" s="42"/>
      <c r="J8" s="52">
        <v>35000</v>
      </c>
      <c r="K8" s="49">
        <v>0.09</v>
      </c>
      <c r="L8" s="50">
        <f t="shared" si="0"/>
        <v>7.1999999999999995E-2</v>
      </c>
      <c r="M8" s="50">
        <f t="shared" si="0"/>
        <v>5.8000000000000003E-2</v>
      </c>
      <c r="N8" s="50">
        <f t="shared" si="1"/>
        <v>4.5999999999999999E-2</v>
      </c>
      <c r="O8" s="50">
        <f t="shared" si="1"/>
        <v>3.6999999999999998E-2</v>
      </c>
      <c r="P8" s="50">
        <f t="shared" si="1"/>
        <v>0.03</v>
      </c>
      <c r="Q8" s="50">
        <f t="shared" si="1"/>
        <v>2.4E-2</v>
      </c>
      <c r="R8" s="39"/>
    </row>
    <row r="9" spans="1:26" x14ac:dyDescent="0.2">
      <c r="A9" s="37" t="s">
        <v>2322</v>
      </c>
      <c r="B9" s="40">
        <v>48659</v>
      </c>
      <c r="C9" s="41">
        <v>1</v>
      </c>
      <c r="D9" s="42"/>
      <c r="E9" s="42"/>
      <c r="F9" s="42"/>
      <c r="G9" s="42"/>
      <c r="H9" s="42"/>
      <c r="I9" s="42"/>
      <c r="J9" s="51">
        <v>40000</v>
      </c>
      <c r="K9" s="47">
        <v>0.11</v>
      </c>
      <c r="L9" s="48">
        <f t="shared" si="0"/>
        <v>8.7999999999999995E-2</v>
      </c>
      <c r="M9" s="48">
        <f t="shared" si="0"/>
        <v>7.0000000000000007E-2</v>
      </c>
      <c r="N9" s="48">
        <f t="shared" si="1"/>
        <v>5.6000000000000001E-2</v>
      </c>
      <c r="O9" s="48">
        <f t="shared" si="1"/>
        <v>4.4999999999999998E-2</v>
      </c>
      <c r="P9" s="48">
        <f t="shared" si="1"/>
        <v>3.5999999999999997E-2</v>
      </c>
      <c r="Q9" s="48">
        <f t="shared" si="1"/>
        <v>2.9000000000000001E-2</v>
      </c>
      <c r="R9" s="39"/>
    </row>
    <row r="10" spans="1:26" x14ac:dyDescent="0.2">
      <c r="A10" s="39" t="s">
        <v>2323</v>
      </c>
      <c r="B10" s="40">
        <v>91031</v>
      </c>
      <c r="C10" s="41">
        <v>4</v>
      </c>
      <c r="D10" s="42"/>
      <c r="E10" s="42"/>
      <c r="F10" s="42"/>
      <c r="G10" s="42"/>
      <c r="H10" s="42"/>
      <c r="I10" s="42"/>
      <c r="J10" s="52">
        <v>45000</v>
      </c>
      <c r="K10" s="49">
        <v>0.13</v>
      </c>
      <c r="L10" s="50">
        <f t="shared" si="0"/>
        <v>0.104</v>
      </c>
      <c r="M10" s="50">
        <f t="shared" si="0"/>
        <v>8.3000000000000004E-2</v>
      </c>
      <c r="N10" s="50">
        <f t="shared" si="1"/>
        <v>6.6000000000000003E-2</v>
      </c>
      <c r="O10" s="50">
        <f t="shared" si="1"/>
        <v>5.2999999999999999E-2</v>
      </c>
      <c r="P10" s="50">
        <f t="shared" si="1"/>
        <v>4.2000000000000003E-2</v>
      </c>
      <c r="Q10" s="50">
        <f t="shared" si="1"/>
        <v>3.4000000000000002E-2</v>
      </c>
      <c r="R10" s="39"/>
    </row>
    <row r="11" spans="1:26" x14ac:dyDescent="0.2">
      <c r="A11" s="37" t="s">
        <v>2324</v>
      </c>
      <c r="B11" s="40">
        <v>91049</v>
      </c>
      <c r="C11" s="41">
        <v>6</v>
      </c>
      <c r="D11" s="42"/>
      <c r="E11" s="42"/>
      <c r="F11" s="42"/>
      <c r="G11" s="42"/>
      <c r="H11" s="42"/>
      <c r="I11" s="42"/>
      <c r="J11" s="51">
        <v>50000</v>
      </c>
      <c r="K11" s="47">
        <v>0.15</v>
      </c>
      <c r="L11" s="48">
        <f t="shared" si="0"/>
        <v>0.12</v>
      </c>
      <c r="M11" s="48">
        <f t="shared" si="0"/>
        <v>9.6000000000000002E-2</v>
      </c>
      <c r="N11" s="48">
        <f t="shared" si="1"/>
        <v>7.6999999999999999E-2</v>
      </c>
      <c r="O11" s="48">
        <f t="shared" si="1"/>
        <v>6.2E-2</v>
      </c>
      <c r="P11" s="48">
        <f t="shared" si="1"/>
        <v>0.05</v>
      </c>
      <c r="Q11" s="48">
        <f t="shared" si="1"/>
        <v>0.04</v>
      </c>
      <c r="R11" s="39"/>
    </row>
    <row r="12" spans="1:26" x14ac:dyDescent="0.2">
      <c r="A12" s="39" t="s">
        <v>2325</v>
      </c>
      <c r="B12" s="40">
        <v>82942</v>
      </c>
      <c r="C12" s="41">
        <v>1</v>
      </c>
      <c r="D12" s="42"/>
      <c r="E12" s="42"/>
      <c r="F12" s="42"/>
      <c r="G12" s="42"/>
      <c r="H12" s="42"/>
      <c r="I12" s="42"/>
      <c r="J12" s="52">
        <v>55000</v>
      </c>
      <c r="K12" s="49">
        <v>0.17</v>
      </c>
      <c r="L12" s="50">
        <f t="shared" si="0"/>
        <v>0.13600000000000001</v>
      </c>
      <c r="M12" s="50">
        <f t="shared" si="0"/>
        <v>0.109</v>
      </c>
      <c r="N12" s="50">
        <f t="shared" si="1"/>
        <v>8.6999999999999994E-2</v>
      </c>
      <c r="O12" s="50">
        <f t="shared" si="1"/>
        <v>7.0000000000000007E-2</v>
      </c>
      <c r="P12" s="50">
        <f t="shared" si="1"/>
        <v>5.6000000000000001E-2</v>
      </c>
      <c r="Q12" s="50">
        <f t="shared" si="1"/>
        <v>4.4999999999999998E-2</v>
      </c>
      <c r="R12" s="39"/>
    </row>
    <row r="13" spans="1:26" x14ac:dyDescent="0.2">
      <c r="A13" s="39" t="s">
        <v>2326</v>
      </c>
      <c r="B13" s="40">
        <v>35207</v>
      </c>
      <c r="C13" s="41">
        <v>3</v>
      </c>
      <c r="D13" s="42"/>
      <c r="E13" s="42"/>
      <c r="F13" s="42"/>
      <c r="G13" s="42"/>
      <c r="H13" s="42"/>
      <c r="I13" s="42"/>
      <c r="J13" s="51">
        <v>60000</v>
      </c>
      <c r="K13" s="47">
        <v>0.19</v>
      </c>
      <c r="L13" s="48">
        <f t="shared" si="0"/>
        <v>0.152</v>
      </c>
      <c r="M13" s="48">
        <f t="shared" si="0"/>
        <v>0.122</v>
      </c>
      <c r="N13" s="48">
        <f t="shared" si="1"/>
        <v>9.8000000000000004E-2</v>
      </c>
      <c r="O13" s="48">
        <f t="shared" si="1"/>
        <v>7.8E-2</v>
      </c>
      <c r="P13" s="48">
        <f t="shared" si="1"/>
        <v>6.2E-2</v>
      </c>
      <c r="Q13" s="48">
        <f t="shared" si="1"/>
        <v>0.05</v>
      </c>
      <c r="R13" s="39"/>
    </row>
    <row r="14" spans="1:26" x14ac:dyDescent="0.2">
      <c r="A14" s="37" t="s">
        <v>2327</v>
      </c>
      <c r="B14" s="40">
        <v>82932</v>
      </c>
      <c r="C14" s="41">
        <v>4</v>
      </c>
      <c r="D14" s="42"/>
      <c r="E14" s="42"/>
      <c r="F14" s="42"/>
      <c r="G14" s="42"/>
      <c r="H14" s="42"/>
      <c r="I14" s="42"/>
      <c r="J14" s="52">
        <v>65000</v>
      </c>
      <c r="K14" s="49">
        <v>0.21</v>
      </c>
      <c r="L14" s="50">
        <f t="shared" si="0"/>
        <v>0.16800000000000001</v>
      </c>
      <c r="M14" s="50">
        <f t="shared" si="0"/>
        <v>0.13400000000000001</v>
      </c>
      <c r="N14" s="50">
        <f t="shared" si="1"/>
        <v>0.107</v>
      </c>
      <c r="O14" s="50">
        <f t="shared" si="1"/>
        <v>8.5999999999999993E-2</v>
      </c>
      <c r="P14" s="50">
        <f t="shared" si="1"/>
        <v>6.9000000000000006E-2</v>
      </c>
      <c r="Q14" s="50">
        <f t="shared" si="1"/>
        <v>5.5E-2</v>
      </c>
      <c r="R14" s="39"/>
    </row>
    <row r="15" spans="1:26" x14ac:dyDescent="0.2">
      <c r="A15" s="39" t="s">
        <v>2328</v>
      </c>
      <c r="B15" s="40">
        <v>29899</v>
      </c>
      <c r="C15" s="41">
        <v>1</v>
      </c>
      <c r="D15" s="42"/>
      <c r="E15" s="42"/>
      <c r="F15" s="42"/>
      <c r="G15" s="42"/>
      <c r="H15" s="42"/>
      <c r="I15" s="42"/>
      <c r="J15" s="51">
        <v>70000</v>
      </c>
      <c r="K15" s="47">
        <v>0.23</v>
      </c>
      <c r="L15" s="48">
        <f t="shared" si="0"/>
        <v>0.184</v>
      </c>
      <c r="M15" s="48">
        <f t="shared" si="0"/>
        <v>0.14699999999999999</v>
      </c>
      <c r="N15" s="48">
        <f t="shared" si="1"/>
        <v>0.11799999999999999</v>
      </c>
      <c r="O15" s="48">
        <f t="shared" si="1"/>
        <v>9.4E-2</v>
      </c>
      <c r="P15" s="48">
        <f t="shared" si="1"/>
        <v>7.4999999999999997E-2</v>
      </c>
      <c r="Q15" s="48">
        <f t="shared" si="1"/>
        <v>0.06</v>
      </c>
      <c r="R15" s="39"/>
    </row>
    <row r="16" spans="1:26" x14ac:dyDescent="0.2">
      <c r="A16" s="37" t="s">
        <v>2329</v>
      </c>
      <c r="B16" s="40">
        <v>35189</v>
      </c>
      <c r="C16" s="41">
        <v>2</v>
      </c>
      <c r="D16" s="42"/>
      <c r="E16" s="42"/>
      <c r="F16" s="42"/>
      <c r="G16" s="42"/>
      <c r="H16" s="42"/>
      <c r="I16" s="42"/>
      <c r="J16" s="52">
        <v>75000</v>
      </c>
      <c r="K16" s="49">
        <v>0.25</v>
      </c>
      <c r="L16" s="50">
        <f t="shared" si="0"/>
        <v>0.2</v>
      </c>
      <c r="M16" s="50">
        <f t="shared" si="0"/>
        <v>0.16</v>
      </c>
      <c r="N16" s="50">
        <f t="shared" si="1"/>
        <v>0.128</v>
      </c>
      <c r="O16" s="50">
        <f t="shared" si="1"/>
        <v>0.10199999999999999</v>
      </c>
      <c r="P16" s="50">
        <f t="shared" si="1"/>
        <v>8.2000000000000003E-2</v>
      </c>
      <c r="Q16" s="50">
        <f t="shared" si="1"/>
        <v>6.6000000000000003E-2</v>
      </c>
      <c r="R16" s="39"/>
    </row>
    <row r="17" spans="1:18" x14ac:dyDescent="0.2">
      <c r="A17" s="39" t="s">
        <v>2330</v>
      </c>
      <c r="B17" s="40">
        <v>26222</v>
      </c>
      <c r="C17" s="41">
        <v>1</v>
      </c>
      <c r="D17" s="42"/>
      <c r="E17" s="42"/>
      <c r="F17" s="42"/>
      <c r="G17" s="42"/>
      <c r="H17" s="42"/>
      <c r="I17" s="42"/>
      <c r="J17" s="51">
        <v>80000</v>
      </c>
      <c r="K17" s="47">
        <v>0.27</v>
      </c>
      <c r="L17" s="48">
        <f t="shared" si="0"/>
        <v>0.216</v>
      </c>
      <c r="M17" s="48">
        <f t="shared" si="0"/>
        <v>0.17299999999999999</v>
      </c>
      <c r="N17" s="48">
        <f t="shared" si="1"/>
        <v>0.13800000000000001</v>
      </c>
      <c r="O17" s="48">
        <f t="shared" si="1"/>
        <v>0.11</v>
      </c>
      <c r="P17" s="48">
        <f t="shared" si="1"/>
        <v>8.7999999999999995E-2</v>
      </c>
      <c r="Q17" s="48">
        <f t="shared" si="1"/>
        <v>7.0000000000000007E-2</v>
      </c>
      <c r="R17" s="39"/>
    </row>
    <row r="18" spans="1:18" x14ac:dyDescent="0.2">
      <c r="A18" s="37" t="s">
        <v>2331</v>
      </c>
      <c r="B18" s="40">
        <v>29881</v>
      </c>
      <c r="C18" s="41">
        <v>4</v>
      </c>
      <c r="D18" s="42"/>
      <c r="E18" s="42"/>
      <c r="F18" s="42"/>
      <c r="G18" s="42"/>
      <c r="H18" s="42"/>
      <c r="I18" s="42"/>
      <c r="J18" s="52">
        <v>85000</v>
      </c>
      <c r="K18" s="49">
        <v>0.28999999999999998</v>
      </c>
      <c r="L18" s="50">
        <f t="shared" si="0"/>
        <v>0.23200000000000001</v>
      </c>
      <c r="M18" s="50">
        <f t="shared" si="0"/>
        <v>0.186</v>
      </c>
      <c r="N18" s="50">
        <f t="shared" si="1"/>
        <v>0.14899999999999999</v>
      </c>
      <c r="O18" s="50">
        <f t="shared" si="1"/>
        <v>0.11899999999999999</v>
      </c>
      <c r="P18" s="50">
        <f t="shared" si="1"/>
        <v>9.5000000000000001E-2</v>
      </c>
      <c r="Q18" s="50">
        <f t="shared" si="1"/>
        <v>7.5999999999999998E-2</v>
      </c>
      <c r="R18" s="39"/>
    </row>
    <row r="19" spans="1:18" x14ac:dyDescent="0.2">
      <c r="A19" s="37" t="s">
        <v>2332</v>
      </c>
      <c r="B19" s="40">
        <v>26208</v>
      </c>
      <c r="C19" s="41">
        <v>2</v>
      </c>
      <c r="D19" s="42"/>
      <c r="E19" s="42"/>
      <c r="F19" s="42"/>
      <c r="G19" s="42"/>
      <c r="H19" s="42"/>
      <c r="I19" s="42"/>
      <c r="J19" s="51">
        <v>90000</v>
      </c>
      <c r="K19" s="47">
        <v>0.31</v>
      </c>
      <c r="L19" s="48">
        <f t="shared" si="0"/>
        <v>0.248</v>
      </c>
      <c r="M19" s="48">
        <f t="shared" si="0"/>
        <v>0.19800000000000001</v>
      </c>
      <c r="N19" s="48">
        <f t="shared" si="1"/>
        <v>0.158</v>
      </c>
      <c r="O19" s="48">
        <f t="shared" si="1"/>
        <v>0.126</v>
      </c>
      <c r="P19" s="48">
        <f t="shared" si="1"/>
        <v>0.10100000000000001</v>
      </c>
      <c r="Q19" s="48">
        <f t="shared" si="1"/>
        <v>8.1000000000000003E-2</v>
      </c>
      <c r="R19" s="39"/>
    </row>
    <row r="20" spans="1:18" x14ac:dyDescent="0.2">
      <c r="A20" s="39" t="s">
        <v>2333</v>
      </c>
      <c r="B20" s="40">
        <v>36852</v>
      </c>
      <c r="C20" s="41">
        <v>3</v>
      </c>
      <c r="D20" s="42"/>
      <c r="E20" s="42"/>
      <c r="F20" s="42"/>
      <c r="G20" s="42"/>
      <c r="H20" s="42"/>
      <c r="I20" s="42"/>
      <c r="J20" s="38"/>
      <c r="K20" s="38"/>
      <c r="L20" s="38"/>
      <c r="M20" s="38"/>
      <c r="N20" s="38"/>
      <c r="O20" s="38"/>
      <c r="P20" s="38"/>
      <c r="Q20" s="38"/>
      <c r="R20" s="39"/>
    </row>
    <row r="21" spans="1:18" x14ac:dyDescent="0.2">
      <c r="A21" s="37" t="s">
        <v>2334</v>
      </c>
      <c r="B21" s="40">
        <v>36838</v>
      </c>
      <c r="C21" s="41">
        <v>3</v>
      </c>
      <c r="D21" s="42"/>
      <c r="E21" s="42"/>
      <c r="F21" s="42"/>
      <c r="G21" s="42"/>
      <c r="H21" s="42"/>
      <c r="I21" s="42"/>
      <c r="R21" s="39"/>
    </row>
    <row r="22" spans="1:18" x14ac:dyDescent="0.2">
      <c r="A22" s="39" t="s">
        <v>2335</v>
      </c>
      <c r="B22" s="40">
        <v>18044</v>
      </c>
      <c r="C22" s="41">
        <v>6</v>
      </c>
      <c r="D22" s="42"/>
      <c r="E22" s="42"/>
      <c r="F22" s="42"/>
      <c r="G22" s="42"/>
      <c r="H22" s="42"/>
      <c r="I22" s="42"/>
      <c r="J22" s="39"/>
      <c r="K22" s="39"/>
      <c r="L22" s="39"/>
      <c r="M22" s="39"/>
      <c r="N22" s="39"/>
      <c r="O22" s="39"/>
      <c r="P22" s="39"/>
      <c r="Q22" s="39"/>
      <c r="R22" s="39"/>
    </row>
    <row r="23" spans="1:18" x14ac:dyDescent="0.2">
      <c r="A23" s="37" t="s">
        <v>2337</v>
      </c>
      <c r="B23" s="40">
        <v>18029</v>
      </c>
      <c r="C23" s="41">
        <v>3</v>
      </c>
      <c r="D23" s="42"/>
      <c r="E23" s="42"/>
      <c r="F23" s="42"/>
      <c r="G23" s="42"/>
      <c r="H23" s="42"/>
      <c r="I23" s="42"/>
      <c r="J23" s="39"/>
      <c r="K23" s="39"/>
      <c r="L23" s="39"/>
      <c r="M23" s="39"/>
      <c r="N23" s="39"/>
      <c r="O23" s="39"/>
      <c r="P23" s="39"/>
      <c r="Q23" s="39"/>
      <c r="R23" s="39"/>
    </row>
    <row r="24" spans="1:18" x14ac:dyDescent="0.2">
      <c r="A24" s="39" t="s">
        <v>2338</v>
      </c>
      <c r="B24" s="40">
        <v>81492</v>
      </c>
      <c r="C24" s="41">
        <v>6</v>
      </c>
      <c r="D24" s="42"/>
      <c r="E24" s="42"/>
      <c r="F24" s="42"/>
      <c r="G24" s="42"/>
      <c r="H24" s="42"/>
      <c r="I24" s="42"/>
      <c r="J24" s="39"/>
      <c r="K24" s="39"/>
      <c r="L24" s="39"/>
      <c r="M24" s="39"/>
      <c r="N24" s="39"/>
      <c r="O24" s="39"/>
      <c r="P24" s="39"/>
      <c r="Q24" s="39"/>
      <c r="R24" s="39"/>
    </row>
    <row r="25" spans="1:18" x14ac:dyDescent="0.2">
      <c r="A25" s="39" t="s">
        <v>2339</v>
      </c>
      <c r="B25" s="40">
        <v>23423</v>
      </c>
      <c r="C25" s="41">
        <v>2</v>
      </c>
      <c r="D25" s="42"/>
      <c r="E25" s="42"/>
      <c r="F25" s="42"/>
      <c r="G25" s="42"/>
      <c r="H25" s="42"/>
      <c r="I25" s="42"/>
      <c r="J25" s="39"/>
      <c r="K25" s="39"/>
      <c r="L25" s="39"/>
      <c r="M25" s="39"/>
      <c r="N25" s="39"/>
      <c r="O25" s="39"/>
      <c r="P25" s="39"/>
      <c r="Q25" s="39"/>
      <c r="R25" s="39"/>
    </row>
    <row r="26" spans="1:18" x14ac:dyDescent="0.2">
      <c r="A26" s="39" t="s">
        <v>2340</v>
      </c>
      <c r="B26" s="40">
        <v>70560</v>
      </c>
      <c r="C26" s="41">
        <v>5</v>
      </c>
      <c r="D26" s="44"/>
      <c r="E26" s="44"/>
      <c r="F26" s="44"/>
      <c r="G26" s="44"/>
      <c r="H26" s="44"/>
      <c r="I26" s="44"/>
      <c r="J26" s="39"/>
      <c r="K26" s="39"/>
      <c r="L26" s="39"/>
      <c r="M26" s="39"/>
      <c r="N26" s="39"/>
      <c r="O26" s="39"/>
      <c r="P26" s="39"/>
      <c r="Q26" s="39"/>
      <c r="R26" s="39"/>
    </row>
    <row r="27" spans="1:18" x14ac:dyDescent="0.2">
      <c r="A27" s="37" t="s">
        <v>2341</v>
      </c>
      <c r="B27" s="40">
        <v>81507</v>
      </c>
      <c r="C27" s="41">
        <v>2</v>
      </c>
      <c r="D27" s="44"/>
      <c r="E27" s="44"/>
      <c r="F27" s="44"/>
      <c r="G27" s="44"/>
      <c r="H27" s="44"/>
      <c r="I27" s="44"/>
      <c r="J27" s="39"/>
      <c r="K27" s="39"/>
      <c r="L27" s="39"/>
      <c r="M27" s="39"/>
      <c r="N27" s="39"/>
      <c r="O27" s="39"/>
      <c r="P27" s="39"/>
      <c r="Q27" s="39"/>
      <c r="R27" s="39"/>
    </row>
    <row r="28" spans="1:18" x14ac:dyDescent="0.2">
      <c r="A28" s="37" t="s">
        <v>2342</v>
      </c>
      <c r="B28" s="40">
        <v>23412</v>
      </c>
      <c r="C28" s="41">
        <v>3</v>
      </c>
      <c r="D28" s="44"/>
      <c r="E28" s="44"/>
      <c r="F28" s="44"/>
      <c r="G28" s="44"/>
      <c r="H28" s="44"/>
      <c r="I28" s="44"/>
      <c r="J28" s="39"/>
      <c r="K28" s="39"/>
      <c r="L28" s="39"/>
      <c r="M28" s="39"/>
      <c r="N28" s="39"/>
      <c r="O28" s="39"/>
      <c r="P28" s="39"/>
      <c r="Q28" s="39"/>
      <c r="R28" s="39"/>
    </row>
    <row r="29" spans="1:18" x14ac:dyDescent="0.2">
      <c r="A29" s="37" t="s">
        <v>2343</v>
      </c>
      <c r="B29" s="40">
        <v>70543</v>
      </c>
      <c r="C29" s="41">
        <v>3</v>
      </c>
      <c r="D29" s="44"/>
      <c r="E29" s="44"/>
      <c r="F29" s="44"/>
      <c r="G29" s="44"/>
      <c r="H29" s="44"/>
      <c r="I29" s="44"/>
      <c r="J29" s="39"/>
      <c r="K29" s="39"/>
      <c r="L29" s="39"/>
      <c r="M29" s="39"/>
      <c r="N29" s="39"/>
      <c r="O29" s="39"/>
      <c r="P29" s="39"/>
      <c r="Q29" s="39"/>
      <c r="R29" s="39"/>
    </row>
    <row r="30" spans="1:18" x14ac:dyDescent="0.2">
      <c r="A30" s="39" t="s">
        <v>2344</v>
      </c>
      <c r="B30" s="40">
        <v>66917</v>
      </c>
      <c r="C30" s="41">
        <v>1</v>
      </c>
      <c r="D30" s="44"/>
      <c r="E30" s="44"/>
      <c r="F30" s="44"/>
      <c r="G30" s="44"/>
      <c r="H30" s="44"/>
      <c r="I30" s="44"/>
      <c r="J30" s="39"/>
      <c r="K30" s="39"/>
      <c r="L30" s="39"/>
      <c r="M30" s="39"/>
      <c r="N30" s="39"/>
      <c r="O30" s="39"/>
      <c r="P30" s="39"/>
      <c r="Q30" s="39"/>
      <c r="R30" s="39"/>
    </row>
    <row r="31" spans="1:18" x14ac:dyDescent="0.2">
      <c r="A31" s="37" t="s">
        <v>2345</v>
      </c>
      <c r="B31" s="40">
        <v>66902</v>
      </c>
      <c r="C31" s="41">
        <v>1</v>
      </c>
      <c r="D31" s="44"/>
      <c r="E31" s="44"/>
      <c r="F31" s="44"/>
      <c r="G31" s="44"/>
      <c r="H31" s="44"/>
      <c r="I31" s="44"/>
      <c r="J31" s="39"/>
      <c r="K31" s="39"/>
      <c r="L31" s="39"/>
      <c r="M31" s="39"/>
      <c r="N31" s="39"/>
      <c r="O31" s="39"/>
      <c r="P31" s="39"/>
      <c r="Q31" s="39"/>
      <c r="R31" s="39"/>
    </row>
    <row r="32" spans="1:18" x14ac:dyDescent="0.2">
      <c r="A32" s="39" t="s">
        <v>2346</v>
      </c>
      <c r="B32" s="40">
        <v>69597</v>
      </c>
      <c r="C32" s="41">
        <v>3</v>
      </c>
      <c r="D32" s="44"/>
      <c r="E32" s="44"/>
      <c r="F32" s="44"/>
      <c r="G32" s="44"/>
      <c r="H32" s="44"/>
      <c r="I32" s="44"/>
      <c r="J32" s="39"/>
      <c r="K32" s="39"/>
      <c r="L32" s="39"/>
      <c r="M32" s="39"/>
      <c r="N32" s="39"/>
      <c r="O32" s="39"/>
      <c r="P32" s="39"/>
      <c r="Q32" s="39"/>
      <c r="R32" s="39"/>
    </row>
    <row r="33" spans="1:18" x14ac:dyDescent="0.2">
      <c r="A33" s="39" t="s">
        <v>2347</v>
      </c>
      <c r="B33" s="40">
        <v>31908</v>
      </c>
      <c r="C33" s="41">
        <v>4</v>
      </c>
      <c r="D33" s="44"/>
      <c r="E33" s="44"/>
      <c r="F33" s="44"/>
      <c r="G33" s="44"/>
      <c r="H33" s="44"/>
      <c r="I33" s="44"/>
      <c r="J33" s="39"/>
      <c r="K33" s="39"/>
      <c r="L33" s="39"/>
      <c r="M33" s="39"/>
      <c r="N33" s="39"/>
      <c r="O33" s="39"/>
      <c r="P33" s="39"/>
      <c r="Q33" s="39"/>
      <c r="R33" s="39"/>
    </row>
    <row r="34" spans="1:18" x14ac:dyDescent="0.2">
      <c r="A34" s="37" t="s">
        <v>2348</v>
      </c>
      <c r="B34" s="40">
        <v>69583</v>
      </c>
      <c r="C34" s="41">
        <v>4</v>
      </c>
      <c r="D34" s="44"/>
      <c r="E34" s="44"/>
      <c r="F34" s="44"/>
      <c r="G34" s="44"/>
      <c r="H34" s="44"/>
      <c r="I34" s="44"/>
      <c r="J34" s="39"/>
      <c r="K34" s="39"/>
      <c r="L34" s="39"/>
      <c r="M34" s="39"/>
      <c r="N34" s="39"/>
      <c r="O34" s="39"/>
      <c r="P34" s="39"/>
      <c r="Q34" s="39"/>
      <c r="R34" s="39"/>
    </row>
    <row r="35" spans="1:18" x14ac:dyDescent="0.2">
      <c r="A35" s="37" t="s">
        <v>2349</v>
      </c>
      <c r="B35" s="40">
        <v>31907</v>
      </c>
      <c r="C35" s="41">
        <v>3</v>
      </c>
      <c r="D35" s="44"/>
      <c r="E35" s="44"/>
      <c r="F35" s="44"/>
      <c r="G35" s="44"/>
      <c r="H35" s="44"/>
      <c r="I35" s="44"/>
      <c r="J35" s="39"/>
      <c r="K35" s="39"/>
      <c r="L35" s="39"/>
      <c r="M35" s="39"/>
      <c r="N35" s="39"/>
      <c r="O35" s="39"/>
      <c r="P35" s="39"/>
      <c r="Q35" s="39"/>
      <c r="R35" s="39"/>
    </row>
    <row r="36" spans="1:18" x14ac:dyDescent="0.2">
      <c r="A36" s="39" t="s">
        <v>2350</v>
      </c>
      <c r="B36" s="40">
        <v>70674</v>
      </c>
      <c r="C36" s="41">
        <v>1</v>
      </c>
      <c r="D36" s="44"/>
      <c r="E36" s="44"/>
      <c r="F36" s="44"/>
      <c r="G36" s="44"/>
      <c r="H36" s="44"/>
      <c r="I36" s="44"/>
      <c r="J36" s="39"/>
      <c r="K36" s="39"/>
      <c r="L36" s="39"/>
      <c r="M36" s="39"/>
      <c r="N36" s="39"/>
      <c r="O36" s="39"/>
      <c r="P36" s="39"/>
      <c r="Q36" s="39"/>
      <c r="R36" s="39"/>
    </row>
    <row r="37" spans="1:18" x14ac:dyDescent="0.2">
      <c r="A37" s="37" t="s">
        <v>2351</v>
      </c>
      <c r="B37" s="40">
        <v>70661</v>
      </c>
      <c r="C37" s="41">
        <v>2</v>
      </c>
      <c r="D37" s="44"/>
      <c r="E37" s="44"/>
      <c r="F37" s="44"/>
      <c r="G37" s="44"/>
      <c r="H37" s="44"/>
      <c r="I37" s="44"/>
      <c r="J37" s="39"/>
      <c r="K37" s="39"/>
      <c r="L37" s="39"/>
      <c r="M37" s="39"/>
      <c r="N37" s="39"/>
      <c r="O37" s="39"/>
      <c r="P37" s="39"/>
      <c r="Q37" s="39"/>
      <c r="R37" s="39"/>
    </row>
    <row r="38" spans="1:18" x14ac:dyDescent="0.2">
      <c r="A38" s="39" t="s">
        <v>2352</v>
      </c>
      <c r="B38" s="40">
        <v>61953</v>
      </c>
      <c r="C38" s="41">
        <v>3</v>
      </c>
      <c r="D38" s="44"/>
      <c r="E38" s="44"/>
      <c r="F38" s="44"/>
      <c r="G38" s="44"/>
      <c r="H38" s="44"/>
      <c r="I38" s="44"/>
      <c r="J38" s="39"/>
      <c r="K38" s="39"/>
      <c r="L38" s="39"/>
      <c r="M38" s="39"/>
      <c r="N38" s="39"/>
      <c r="O38" s="39"/>
      <c r="P38" s="39"/>
      <c r="Q38" s="39"/>
      <c r="R38" s="39"/>
    </row>
    <row r="39" spans="1:18" x14ac:dyDescent="0.2">
      <c r="A39" s="39"/>
      <c r="B39" s="39"/>
      <c r="C39" s="41"/>
      <c r="D39" s="39"/>
      <c r="E39" s="39"/>
      <c r="F39" s="39"/>
      <c r="G39" s="39"/>
      <c r="H39" s="39"/>
      <c r="I39" s="39"/>
      <c r="J39" s="39"/>
      <c r="K39" s="39"/>
      <c r="L39" s="39"/>
      <c r="M39" s="39"/>
      <c r="N39" s="39"/>
      <c r="O39" s="39"/>
      <c r="P39" s="39"/>
      <c r="Q39" s="39"/>
      <c r="R39" s="39"/>
    </row>
    <row r="40" spans="1:18" x14ac:dyDescent="0.2">
      <c r="A40" s="39"/>
      <c r="B40" s="39"/>
      <c r="C40" s="41"/>
      <c r="D40" s="39"/>
      <c r="E40" s="39"/>
      <c r="F40" s="39"/>
      <c r="G40" s="39"/>
      <c r="H40" s="39"/>
      <c r="I40" s="39"/>
      <c r="J40" s="39"/>
      <c r="K40" s="39"/>
      <c r="L40" s="39"/>
      <c r="M40" s="39"/>
      <c r="N40" s="39"/>
      <c r="O40" s="39"/>
      <c r="P40" s="39"/>
      <c r="Q40" s="39"/>
      <c r="R40" s="39"/>
    </row>
    <row r="41" spans="1:18" x14ac:dyDescent="0.2">
      <c r="A41" s="39"/>
      <c r="B41" s="39"/>
      <c r="C41" s="41"/>
      <c r="D41" s="39"/>
      <c r="E41" s="39"/>
      <c r="F41" s="39"/>
      <c r="G41" s="39"/>
      <c r="H41" s="39"/>
      <c r="I41" s="39"/>
      <c r="J41" s="39"/>
      <c r="K41" s="39"/>
      <c r="L41" s="39"/>
      <c r="M41" s="39"/>
      <c r="N41" s="39"/>
      <c r="O41" s="39"/>
      <c r="P41" s="39"/>
      <c r="Q41" s="39"/>
      <c r="R41" s="39"/>
    </row>
    <row r="42" spans="1:18" x14ac:dyDescent="0.2">
      <c r="A42" s="39"/>
      <c r="B42" s="39"/>
      <c r="C42" s="41"/>
      <c r="D42" s="39"/>
      <c r="E42" s="39"/>
      <c r="F42" s="39"/>
      <c r="G42" s="39"/>
      <c r="H42" s="39"/>
      <c r="I42" s="39"/>
      <c r="J42" s="39"/>
      <c r="K42" s="39"/>
      <c r="L42" s="39"/>
      <c r="M42" s="39"/>
      <c r="N42" s="39"/>
      <c r="O42" s="39"/>
      <c r="P42" s="39"/>
      <c r="Q42" s="39"/>
      <c r="R42" s="39"/>
    </row>
    <row r="43" spans="1:18" x14ac:dyDescent="0.2">
      <c r="A43" s="39"/>
      <c r="B43" s="39"/>
      <c r="C43" s="41"/>
      <c r="D43" s="39"/>
      <c r="E43" s="39"/>
      <c r="F43" s="39"/>
      <c r="G43" s="39"/>
      <c r="H43" s="39"/>
      <c r="I43" s="39"/>
      <c r="J43" s="39"/>
      <c r="K43" s="39"/>
      <c r="L43" s="39"/>
      <c r="M43" s="39"/>
      <c r="N43" s="39"/>
      <c r="O43" s="39"/>
      <c r="P43" s="39"/>
      <c r="Q43" s="39"/>
      <c r="R43" s="39"/>
    </row>
    <row r="44" spans="1:18" x14ac:dyDescent="0.2">
      <c r="A44" s="39"/>
      <c r="B44" s="39"/>
      <c r="C44" s="41"/>
      <c r="D44" s="39"/>
      <c r="E44" s="39"/>
      <c r="F44" s="39"/>
      <c r="G44" s="39"/>
      <c r="H44" s="39"/>
      <c r="I44" s="39"/>
      <c r="J44" s="39"/>
      <c r="K44" s="39"/>
      <c r="L44" s="39"/>
      <c r="M44" s="39"/>
      <c r="N44" s="39"/>
      <c r="O44" s="39"/>
      <c r="P44" s="39"/>
      <c r="Q44" s="39"/>
      <c r="R44" s="39"/>
    </row>
    <row r="45" spans="1:18" x14ac:dyDescent="0.2">
      <c r="A45" s="39"/>
      <c r="B45" s="39"/>
      <c r="C45" s="41"/>
      <c r="D45" s="39"/>
      <c r="E45" s="39"/>
      <c r="F45" s="39"/>
      <c r="G45" s="39"/>
      <c r="H45" s="39"/>
      <c r="I45" s="39"/>
      <c r="J45" s="39"/>
      <c r="K45" s="39"/>
      <c r="L45" s="39"/>
      <c r="M45" s="39"/>
      <c r="N45" s="39"/>
      <c r="O45" s="39"/>
      <c r="P45" s="39"/>
      <c r="Q45" s="39"/>
      <c r="R45" s="39"/>
    </row>
    <row r="46" spans="1:18" x14ac:dyDescent="0.2">
      <c r="A46" s="39"/>
      <c r="B46" s="39"/>
      <c r="C46" s="41"/>
      <c r="D46" s="39"/>
      <c r="E46" s="39"/>
      <c r="F46" s="39"/>
      <c r="G46" s="39"/>
      <c r="H46" s="39"/>
      <c r="I46" s="39"/>
      <c r="J46" s="39"/>
      <c r="K46" s="39"/>
      <c r="L46" s="39"/>
      <c r="M46" s="39"/>
      <c r="N46" s="39"/>
      <c r="O46" s="39"/>
      <c r="P46" s="39"/>
      <c r="Q46" s="39"/>
      <c r="R46" s="39"/>
    </row>
    <row r="47" spans="1:18" x14ac:dyDescent="0.2">
      <c r="A47" s="39"/>
      <c r="B47" s="39"/>
      <c r="C47" s="41"/>
      <c r="D47" s="39"/>
      <c r="E47" s="39"/>
      <c r="F47" s="39"/>
      <c r="G47" s="39"/>
      <c r="H47" s="39"/>
      <c r="I47" s="39"/>
      <c r="R47" s="39"/>
    </row>
    <row r="48" spans="1:18" x14ac:dyDescent="0.2">
      <c r="A48" s="39"/>
      <c r="B48" s="39"/>
      <c r="C48" s="41"/>
      <c r="D48" s="39"/>
      <c r="E48" s="39"/>
      <c r="F48" s="39"/>
      <c r="G48" s="39"/>
      <c r="H48" s="39"/>
      <c r="I48" s="39"/>
      <c r="R48" s="39"/>
    </row>
  </sheetData>
  <customSheetViews>
    <customSheetView guid="{32E1B1E0-F29A-4FB3-9E7F-F78F245BC75E}" scale="130" state="hidden">
      <selection activeCell="E19" sqref="E19"/>
      <pageMargins left="0.7" right="0.7" top="0.75" bottom="0.75" header="0.3" footer="0.3"/>
      <pageSetup orientation="portrait"/>
      <headerFooter alignWithMargins="0"/>
    </customSheetView>
  </customSheetViews>
  <mergeCells count="1">
    <mergeCell ref="K1:Q1"/>
  </mergeCells>
  <phoneticPr fontId="6"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10"/>
  </sheetPr>
  <dimension ref="A1:I14"/>
  <sheetViews>
    <sheetView workbookViewId="0">
      <selection activeCell="B8" sqref="B8"/>
    </sheetView>
  </sheetViews>
  <sheetFormatPr defaultColWidth="8.85546875" defaultRowHeight="12.75" x14ac:dyDescent="0.2"/>
  <cols>
    <col min="1" max="1" width="17.42578125" style="53" bestFit="1" customWidth="1"/>
    <col min="2" max="2" width="35" style="53" customWidth="1"/>
    <col min="3" max="3" width="7.85546875" style="53" customWidth="1"/>
    <col min="4" max="4" width="12.140625" style="53" customWidth="1"/>
    <col min="5" max="9" width="11.7109375" style="53" customWidth="1"/>
    <col min="10" max="10" width="9.28515625" style="53" customWidth="1"/>
    <col min="11" max="11" width="13" style="53" customWidth="1"/>
    <col min="12" max="256" width="8.85546875" style="53"/>
    <col min="257" max="257" width="17.42578125" style="53" bestFit="1" customWidth="1"/>
    <col min="258" max="258" width="29.7109375" style="53" customWidth="1"/>
    <col min="259" max="259" width="7.85546875" style="53" customWidth="1"/>
    <col min="260" max="260" width="12.140625" style="53" customWidth="1"/>
    <col min="261" max="265" width="11.7109375" style="53" customWidth="1"/>
    <col min="266" max="266" width="9.28515625" style="53" customWidth="1"/>
    <col min="267" max="267" width="13" style="53" customWidth="1"/>
    <col min="268" max="512" width="8.85546875" style="53"/>
    <col min="513" max="513" width="17.42578125" style="53" bestFit="1" customWidth="1"/>
    <col min="514" max="514" width="29.7109375" style="53" customWidth="1"/>
    <col min="515" max="515" width="7.85546875" style="53" customWidth="1"/>
    <col min="516" max="516" width="12.140625" style="53" customWidth="1"/>
    <col min="517" max="521" width="11.7109375" style="53" customWidth="1"/>
    <col min="522" max="522" width="9.28515625" style="53" customWidth="1"/>
    <col min="523" max="523" width="13" style="53" customWidth="1"/>
    <col min="524" max="768" width="8.85546875" style="53"/>
    <col min="769" max="769" width="17.42578125" style="53" bestFit="1" customWidth="1"/>
    <col min="770" max="770" width="29.7109375" style="53" customWidth="1"/>
    <col min="771" max="771" width="7.85546875" style="53" customWidth="1"/>
    <col min="772" max="772" width="12.140625" style="53" customWidth="1"/>
    <col min="773" max="777" width="11.7109375" style="53" customWidth="1"/>
    <col min="778" max="778" width="9.28515625" style="53" customWidth="1"/>
    <col min="779" max="779" width="13" style="53" customWidth="1"/>
    <col min="780" max="1024" width="8.85546875" style="53"/>
    <col min="1025" max="1025" width="17.42578125" style="53" bestFit="1" customWidth="1"/>
    <col min="1026" max="1026" width="29.7109375" style="53" customWidth="1"/>
    <col min="1027" max="1027" width="7.85546875" style="53" customWidth="1"/>
    <col min="1028" max="1028" width="12.140625" style="53" customWidth="1"/>
    <col min="1029" max="1033" width="11.7109375" style="53" customWidth="1"/>
    <col min="1034" max="1034" width="9.28515625" style="53" customWidth="1"/>
    <col min="1035" max="1035" width="13" style="53" customWidth="1"/>
    <col min="1036" max="1280" width="8.85546875" style="53"/>
    <col min="1281" max="1281" width="17.42578125" style="53" bestFit="1" customWidth="1"/>
    <col min="1282" max="1282" width="29.7109375" style="53" customWidth="1"/>
    <col min="1283" max="1283" width="7.85546875" style="53" customWidth="1"/>
    <col min="1284" max="1284" width="12.140625" style="53" customWidth="1"/>
    <col min="1285" max="1289" width="11.7109375" style="53" customWidth="1"/>
    <col min="1290" max="1290" width="9.28515625" style="53" customWidth="1"/>
    <col min="1291" max="1291" width="13" style="53" customWidth="1"/>
    <col min="1292" max="1536" width="8.85546875" style="53"/>
    <col min="1537" max="1537" width="17.42578125" style="53" bestFit="1" customWidth="1"/>
    <col min="1538" max="1538" width="29.7109375" style="53" customWidth="1"/>
    <col min="1539" max="1539" width="7.85546875" style="53" customWidth="1"/>
    <col min="1540" max="1540" width="12.140625" style="53" customWidth="1"/>
    <col min="1541" max="1545" width="11.7109375" style="53" customWidth="1"/>
    <col min="1546" max="1546" width="9.28515625" style="53" customWidth="1"/>
    <col min="1547" max="1547" width="13" style="53" customWidth="1"/>
    <col min="1548" max="1792" width="8.85546875" style="53"/>
    <col min="1793" max="1793" width="17.42578125" style="53" bestFit="1" customWidth="1"/>
    <col min="1794" max="1794" width="29.7109375" style="53" customWidth="1"/>
    <col min="1795" max="1795" width="7.85546875" style="53" customWidth="1"/>
    <col min="1796" max="1796" width="12.140625" style="53" customWidth="1"/>
    <col min="1797" max="1801" width="11.7109375" style="53" customWidth="1"/>
    <col min="1802" max="1802" width="9.28515625" style="53" customWidth="1"/>
    <col min="1803" max="1803" width="13" style="53" customWidth="1"/>
    <col min="1804" max="2048" width="8.85546875" style="53"/>
    <col min="2049" max="2049" width="17.42578125" style="53" bestFit="1" customWidth="1"/>
    <col min="2050" max="2050" width="29.7109375" style="53" customWidth="1"/>
    <col min="2051" max="2051" width="7.85546875" style="53" customWidth="1"/>
    <col min="2052" max="2052" width="12.140625" style="53" customWidth="1"/>
    <col min="2053" max="2057" width="11.7109375" style="53" customWidth="1"/>
    <col min="2058" max="2058" width="9.28515625" style="53" customWidth="1"/>
    <col min="2059" max="2059" width="13" style="53" customWidth="1"/>
    <col min="2060" max="2304" width="8.85546875" style="53"/>
    <col min="2305" max="2305" width="17.42578125" style="53" bestFit="1" customWidth="1"/>
    <col min="2306" max="2306" width="29.7109375" style="53" customWidth="1"/>
    <col min="2307" max="2307" width="7.85546875" style="53" customWidth="1"/>
    <col min="2308" max="2308" width="12.140625" style="53" customWidth="1"/>
    <col min="2309" max="2313" width="11.7109375" style="53" customWidth="1"/>
    <col min="2314" max="2314" width="9.28515625" style="53" customWidth="1"/>
    <col min="2315" max="2315" width="13" style="53" customWidth="1"/>
    <col min="2316" max="2560" width="8.85546875" style="53"/>
    <col min="2561" max="2561" width="17.42578125" style="53" bestFit="1" customWidth="1"/>
    <col min="2562" max="2562" width="29.7109375" style="53" customWidth="1"/>
    <col min="2563" max="2563" width="7.85546875" style="53" customWidth="1"/>
    <col min="2564" max="2564" width="12.140625" style="53" customWidth="1"/>
    <col min="2565" max="2569" width="11.7109375" style="53" customWidth="1"/>
    <col min="2570" max="2570" width="9.28515625" style="53" customWidth="1"/>
    <col min="2571" max="2571" width="13" style="53" customWidth="1"/>
    <col min="2572" max="2816" width="8.85546875" style="53"/>
    <col min="2817" max="2817" width="17.42578125" style="53" bestFit="1" customWidth="1"/>
    <col min="2818" max="2818" width="29.7109375" style="53" customWidth="1"/>
    <col min="2819" max="2819" width="7.85546875" style="53" customWidth="1"/>
    <col min="2820" max="2820" width="12.140625" style="53" customWidth="1"/>
    <col min="2821" max="2825" width="11.7109375" style="53" customWidth="1"/>
    <col min="2826" max="2826" width="9.28515625" style="53" customWidth="1"/>
    <col min="2827" max="2827" width="13" style="53" customWidth="1"/>
    <col min="2828" max="3072" width="8.85546875" style="53"/>
    <col min="3073" max="3073" width="17.42578125" style="53" bestFit="1" customWidth="1"/>
    <col min="3074" max="3074" width="29.7109375" style="53" customWidth="1"/>
    <col min="3075" max="3075" width="7.85546875" style="53" customWidth="1"/>
    <col min="3076" max="3076" width="12.140625" style="53" customWidth="1"/>
    <col min="3077" max="3081" width="11.7109375" style="53" customWidth="1"/>
    <col min="3082" max="3082" width="9.28515625" style="53" customWidth="1"/>
    <col min="3083" max="3083" width="13" style="53" customWidth="1"/>
    <col min="3084" max="3328" width="8.85546875" style="53"/>
    <col min="3329" max="3329" width="17.42578125" style="53" bestFit="1" customWidth="1"/>
    <col min="3330" max="3330" width="29.7109375" style="53" customWidth="1"/>
    <col min="3331" max="3331" width="7.85546875" style="53" customWidth="1"/>
    <col min="3332" max="3332" width="12.140625" style="53" customWidth="1"/>
    <col min="3333" max="3337" width="11.7109375" style="53" customWidth="1"/>
    <col min="3338" max="3338" width="9.28515625" style="53" customWidth="1"/>
    <col min="3339" max="3339" width="13" style="53" customWidth="1"/>
    <col min="3340" max="3584" width="8.85546875" style="53"/>
    <col min="3585" max="3585" width="17.42578125" style="53" bestFit="1" customWidth="1"/>
    <col min="3586" max="3586" width="29.7109375" style="53" customWidth="1"/>
    <col min="3587" max="3587" width="7.85546875" style="53" customWidth="1"/>
    <col min="3588" max="3588" width="12.140625" style="53" customWidth="1"/>
    <col min="3589" max="3593" width="11.7109375" style="53" customWidth="1"/>
    <col min="3594" max="3594" width="9.28515625" style="53" customWidth="1"/>
    <col min="3595" max="3595" width="13" style="53" customWidth="1"/>
    <col min="3596" max="3840" width="8.85546875" style="53"/>
    <col min="3841" max="3841" width="17.42578125" style="53" bestFit="1" customWidth="1"/>
    <col min="3842" max="3842" width="29.7109375" style="53" customWidth="1"/>
    <col min="3843" max="3843" width="7.85546875" style="53" customWidth="1"/>
    <col min="3844" max="3844" width="12.140625" style="53" customWidth="1"/>
    <col min="3845" max="3849" width="11.7109375" style="53" customWidth="1"/>
    <col min="3850" max="3850" width="9.28515625" style="53" customWidth="1"/>
    <col min="3851" max="3851" width="13" style="53" customWidth="1"/>
    <col min="3852" max="4096" width="8.85546875" style="53"/>
    <col min="4097" max="4097" width="17.42578125" style="53" bestFit="1" customWidth="1"/>
    <col min="4098" max="4098" width="29.7109375" style="53" customWidth="1"/>
    <col min="4099" max="4099" width="7.85546875" style="53" customWidth="1"/>
    <col min="4100" max="4100" width="12.140625" style="53" customWidth="1"/>
    <col min="4101" max="4105" width="11.7109375" style="53" customWidth="1"/>
    <col min="4106" max="4106" width="9.28515625" style="53" customWidth="1"/>
    <col min="4107" max="4107" width="13" style="53" customWidth="1"/>
    <col min="4108" max="4352" width="8.85546875" style="53"/>
    <col min="4353" max="4353" width="17.42578125" style="53" bestFit="1" customWidth="1"/>
    <col min="4354" max="4354" width="29.7109375" style="53" customWidth="1"/>
    <col min="4355" max="4355" width="7.85546875" style="53" customWidth="1"/>
    <col min="4356" max="4356" width="12.140625" style="53" customWidth="1"/>
    <col min="4357" max="4361" width="11.7109375" style="53" customWidth="1"/>
    <col min="4362" max="4362" width="9.28515625" style="53" customWidth="1"/>
    <col min="4363" max="4363" width="13" style="53" customWidth="1"/>
    <col min="4364" max="4608" width="8.85546875" style="53"/>
    <col min="4609" max="4609" width="17.42578125" style="53" bestFit="1" customWidth="1"/>
    <col min="4610" max="4610" width="29.7109375" style="53" customWidth="1"/>
    <col min="4611" max="4611" width="7.85546875" style="53" customWidth="1"/>
    <col min="4612" max="4612" width="12.140625" style="53" customWidth="1"/>
    <col min="4613" max="4617" width="11.7109375" style="53" customWidth="1"/>
    <col min="4618" max="4618" width="9.28515625" style="53" customWidth="1"/>
    <col min="4619" max="4619" width="13" style="53" customWidth="1"/>
    <col min="4620" max="4864" width="8.85546875" style="53"/>
    <col min="4865" max="4865" width="17.42578125" style="53" bestFit="1" customWidth="1"/>
    <col min="4866" max="4866" width="29.7109375" style="53" customWidth="1"/>
    <col min="4867" max="4867" width="7.85546875" style="53" customWidth="1"/>
    <col min="4868" max="4868" width="12.140625" style="53" customWidth="1"/>
    <col min="4869" max="4873" width="11.7109375" style="53" customWidth="1"/>
    <col min="4874" max="4874" width="9.28515625" style="53" customWidth="1"/>
    <col min="4875" max="4875" width="13" style="53" customWidth="1"/>
    <col min="4876" max="5120" width="8.85546875" style="53"/>
    <col min="5121" max="5121" width="17.42578125" style="53" bestFit="1" customWidth="1"/>
    <col min="5122" max="5122" width="29.7109375" style="53" customWidth="1"/>
    <col min="5123" max="5123" width="7.85546875" style="53" customWidth="1"/>
    <col min="5124" max="5124" width="12.140625" style="53" customWidth="1"/>
    <col min="5125" max="5129" width="11.7109375" style="53" customWidth="1"/>
    <col min="5130" max="5130" width="9.28515625" style="53" customWidth="1"/>
    <col min="5131" max="5131" width="13" style="53" customWidth="1"/>
    <col min="5132" max="5376" width="8.85546875" style="53"/>
    <col min="5377" max="5377" width="17.42578125" style="53" bestFit="1" customWidth="1"/>
    <col min="5378" max="5378" width="29.7109375" style="53" customWidth="1"/>
    <col min="5379" max="5379" width="7.85546875" style="53" customWidth="1"/>
    <col min="5380" max="5380" width="12.140625" style="53" customWidth="1"/>
    <col min="5381" max="5385" width="11.7109375" style="53" customWidth="1"/>
    <col min="5386" max="5386" width="9.28515625" style="53" customWidth="1"/>
    <col min="5387" max="5387" width="13" style="53" customWidth="1"/>
    <col min="5388" max="5632" width="8.85546875" style="53"/>
    <col min="5633" max="5633" width="17.42578125" style="53" bestFit="1" customWidth="1"/>
    <col min="5634" max="5634" width="29.7109375" style="53" customWidth="1"/>
    <col min="5635" max="5635" width="7.85546875" style="53" customWidth="1"/>
    <col min="5636" max="5636" width="12.140625" style="53" customWidth="1"/>
    <col min="5637" max="5641" width="11.7109375" style="53" customWidth="1"/>
    <col min="5642" max="5642" width="9.28515625" style="53" customWidth="1"/>
    <col min="5643" max="5643" width="13" style="53" customWidth="1"/>
    <col min="5644" max="5888" width="8.85546875" style="53"/>
    <col min="5889" max="5889" width="17.42578125" style="53" bestFit="1" customWidth="1"/>
    <col min="5890" max="5890" width="29.7109375" style="53" customWidth="1"/>
    <col min="5891" max="5891" width="7.85546875" style="53" customWidth="1"/>
    <col min="5892" max="5892" width="12.140625" style="53" customWidth="1"/>
    <col min="5893" max="5897" width="11.7109375" style="53" customWidth="1"/>
    <col min="5898" max="5898" width="9.28515625" style="53" customWidth="1"/>
    <col min="5899" max="5899" width="13" style="53" customWidth="1"/>
    <col min="5900" max="6144" width="8.85546875" style="53"/>
    <col min="6145" max="6145" width="17.42578125" style="53" bestFit="1" customWidth="1"/>
    <col min="6146" max="6146" width="29.7109375" style="53" customWidth="1"/>
    <col min="6147" max="6147" width="7.85546875" style="53" customWidth="1"/>
    <col min="6148" max="6148" width="12.140625" style="53" customWidth="1"/>
    <col min="6149" max="6153" width="11.7109375" style="53" customWidth="1"/>
    <col min="6154" max="6154" width="9.28515625" style="53" customWidth="1"/>
    <col min="6155" max="6155" width="13" style="53" customWidth="1"/>
    <col min="6156" max="6400" width="8.85546875" style="53"/>
    <col min="6401" max="6401" width="17.42578125" style="53" bestFit="1" customWidth="1"/>
    <col min="6402" max="6402" width="29.7109375" style="53" customWidth="1"/>
    <col min="6403" max="6403" width="7.85546875" style="53" customWidth="1"/>
    <col min="6404" max="6404" width="12.140625" style="53" customWidth="1"/>
    <col min="6405" max="6409" width="11.7109375" style="53" customWidth="1"/>
    <col min="6410" max="6410" width="9.28515625" style="53" customWidth="1"/>
    <col min="6411" max="6411" width="13" style="53" customWidth="1"/>
    <col min="6412" max="6656" width="8.85546875" style="53"/>
    <col min="6657" max="6657" width="17.42578125" style="53" bestFit="1" customWidth="1"/>
    <col min="6658" max="6658" width="29.7109375" style="53" customWidth="1"/>
    <col min="6659" max="6659" width="7.85546875" style="53" customWidth="1"/>
    <col min="6660" max="6660" width="12.140625" style="53" customWidth="1"/>
    <col min="6661" max="6665" width="11.7109375" style="53" customWidth="1"/>
    <col min="6666" max="6666" width="9.28515625" style="53" customWidth="1"/>
    <col min="6667" max="6667" width="13" style="53" customWidth="1"/>
    <col min="6668" max="6912" width="8.85546875" style="53"/>
    <col min="6913" max="6913" width="17.42578125" style="53" bestFit="1" customWidth="1"/>
    <col min="6914" max="6914" width="29.7109375" style="53" customWidth="1"/>
    <col min="6915" max="6915" width="7.85546875" style="53" customWidth="1"/>
    <col min="6916" max="6916" width="12.140625" style="53" customWidth="1"/>
    <col min="6917" max="6921" width="11.7109375" style="53" customWidth="1"/>
    <col min="6922" max="6922" width="9.28515625" style="53" customWidth="1"/>
    <col min="6923" max="6923" width="13" style="53" customWidth="1"/>
    <col min="6924" max="7168" width="8.85546875" style="53"/>
    <col min="7169" max="7169" width="17.42578125" style="53" bestFit="1" customWidth="1"/>
    <col min="7170" max="7170" width="29.7109375" style="53" customWidth="1"/>
    <col min="7171" max="7171" width="7.85546875" style="53" customWidth="1"/>
    <col min="7172" max="7172" width="12.140625" style="53" customWidth="1"/>
    <col min="7173" max="7177" width="11.7109375" style="53" customWidth="1"/>
    <col min="7178" max="7178" width="9.28515625" style="53" customWidth="1"/>
    <col min="7179" max="7179" width="13" style="53" customWidth="1"/>
    <col min="7180" max="7424" width="8.85546875" style="53"/>
    <col min="7425" max="7425" width="17.42578125" style="53" bestFit="1" customWidth="1"/>
    <col min="7426" max="7426" width="29.7109375" style="53" customWidth="1"/>
    <col min="7427" max="7427" width="7.85546875" style="53" customWidth="1"/>
    <col min="7428" max="7428" width="12.140625" style="53" customWidth="1"/>
    <col min="7429" max="7433" width="11.7109375" style="53" customWidth="1"/>
    <col min="7434" max="7434" width="9.28515625" style="53" customWidth="1"/>
    <col min="7435" max="7435" width="13" style="53" customWidth="1"/>
    <col min="7436" max="7680" width="8.85546875" style="53"/>
    <col min="7681" max="7681" width="17.42578125" style="53" bestFit="1" customWidth="1"/>
    <col min="7682" max="7682" width="29.7109375" style="53" customWidth="1"/>
    <col min="7683" max="7683" width="7.85546875" style="53" customWidth="1"/>
    <col min="7684" max="7684" width="12.140625" style="53" customWidth="1"/>
    <col min="7685" max="7689" width="11.7109375" style="53" customWidth="1"/>
    <col min="7690" max="7690" width="9.28515625" style="53" customWidth="1"/>
    <col min="7691" max="7691" width="13" style="53" customWidth="1"/>
    <col min="7692" max="7936" width="8.85546875" style="53"/>
    <col min="7937" max="7937" width="17.42578125" style="53" bestFit="1" customWidth="1"/>
    <col min="7938" max="7938" width="29.7109375" style="53" customWidth="1"/>
    <col min="7939" max="7939" width="7.85546875" style="53" customWidth="1"/>
    <col min="7940" max="7940" width="12.140625" style="53" customWidth="1"/>
    <col min="7941" max="7945" width="11.7109375" style="53" customWidth="1"/>
    <col min="7946" max="7946" width="9.28515625" style="53" customWidth="1"/>
    <col min="7947" max="7947" width="13" style="53" customWidth="1"/>
    <col min="7948" max="8192" width="8.85546875" style="53"/>
    <col min="8193" max="8193" width="17.42578125" style="53" bestFit="1" customWidth="1"/>
    <col min="8194" max="8194" width="29.7109375" style="53" customWidth="1"/>
    <col min="8195" max="8195" width="7.85546875" style="53" customWidth="1"/>
    <col min="8196" max="8196" width="12.140625" style="53" customWidth="1"/>
    <col min="8197" max="8201" width="11.7109375" style="53" customWidth="1"/>
    <col min="8202" max="8202" width="9.28515625" style="53" customWidth="1"/>
    <col min="8203" max="8203" width="13" style="53" customWidth="1"/>
    <col min="8204" max="8448" width="8.85546875" style="53"/>
    <col min="8449" max="8449" width="17.42578125" style="53" bestFit="1" customWidth="1"/>
    <col min="8450" max="8450" width="29.7109375" style="53" customWidth="1"/>
    <col min="8451" max="8451" width="7.85546875" style="53" customWidth="1"/>
    <col min="8452" max="8452" width="12.140625" style="53" customWidth="1"/>
    <col min="8453" max="8457" width="11.7109375" style="53" customWidth="1"/>
    <col min="8458" max="8458" width="9.28515625" style="53" customWidth="1"/>
    <col min="8459" max="8459" width="13" style="53" customWidth="1"/>
    <col min="8460" max="8704" width="8.85546875" style="53"/>
    <col min="8705" max="8705" width="17.42578125" style="53" bestFit="1" customWidth="1"/>
    <col min="8706" max="8706" width="29.7109375" style="53" customWidth="1"/>
    <col min="8707" max="8707" width="7.85546875" style="53" customWidth="1"/>
    <col min="8708" max="8708" width="12.140625" style="53" customWidth="1"/>
    <col min="8709" max="8713" width="11.7109375" style="53" customWidth="1"/>
    <col min="8714" max="8714" width="9.28515625" style="53" customWidth="1"/>
    <col min="8715" max="8715" width="13" style="53" customWidth="1"/>
    <col min="8716" max="8960" width="8.85546875" style="53"/>
    <col min="8961" max="8961" width="17.42578125" style="53" bestFit="1" customWidth="1"/>
    <col min="8962" max="8962" width="29.7109375" style="53" customWidth="1"/>
    <col min="8963" max="8963" width="7.85546875" style="53" customWidth="1"/>
    <col min="8964" max="8964" width="12.140625" style="53" customWidth="1"/>
    <col min="8965" max="8969" width="11.7109375" style="53" customWidth="1"/>
    <col min="8970" max="8970" width="9.28515625" style="53" customWidth="1"/>
    <col min="8971" max="8971" width="13" style="53" customWidth="1"/>
    <col min="8972" max="9216" width="8.85546875" style="53"/>
    <col min="9217" max="9217" width="17.42578125" style="53" bestFit="1" customWidth="1"/>
    <col min="9218" max="9218" width="29.7109375" style="53" customWidth="1"/>
    <col min="9219" max="9219" width="7.85546875" style="53" customWidth="1"/>
    <col min="9220" max="9220" width="12.140625" style="53" customWidth="1"/>
    <col min="9221" max="9225" width="11.7109375" style="53" customWidth="1"/>
    <col min="9226" max="9226" width="9.28515625" style="53" customWidth="1"/>
    <col min="9227" max="9227" width="13" style="53" customWidth="1"/>
    <col min="9228" max="9472" width="8.85546875" style="53"/>
    <col min="9473" max="9473" width="17.42578125" style="53" bestFit="1" customWidth="1"/>
    <col min="9474" max="9474" width="29.7109375" style="53" customWidth="1"/>
    <col min="9475" max="9475" width="7.85546875" style="53" customWidth="1"/>
    <col min="9476" max="9476" width="12.140625" style="53" customWidth="1"/>
    <col min="9477" max="9481" width="11.7109375" style="53" customWidth="1"/>
    <col min="9482" max="9482" width="9.28515625" style="53" customWidth="1"/>
    <col min="9483" max="9483" width="13" style="53" customWidth="1"/>
    <col min="9484" max="9728" width="8.85546875" style="53"/>
    <col min="9729" max="9729" width="17.42578125" style="53" bestFit="1" customWidth="1"/>
    <col min="9730" max="9730" width="29.7109375" style="53" customWidth="1"/>
    <col min="9731" max="9731" width="7.85546875" style="53" customWidth="1"/>
    <col min="9732" max="9732" width="12.140625" style="53" customWidth="1"/>
    <col min="9733" max="9737" width="11.7109375" style="53" customWidth="1"/>
    <col min="9738" max="9738" width="9.28515625" style="53" customWidth="1"/>
    <col min="9739" max="9739" width="13" style="53" customWidth="1"/>
    <col min="9740" max="9984" width="8.85546875" style="53"/>
    <col min="9985" max="9985" width="17.42578125" style="53" bestFit="1" customWidth="1"/>
    <col min="9986" max="9986" width="29.7109375" style="53" customWidth="1"/>
    <col min="9987" max="9987" width="7.85546875" style="53" customWidth="1"/>
    <col min="9988" max="9988" width="12.140625" style="53" customWidth="1"/>
    <col min="9989" max="9993" width="11.7109375" style="53" customWidth="1"/>
    <col min="9994" max="9994" width="9.28515625" style="53" customWidth="1"/>
    <col min="9995" max="9995" width="13" style="53" customWidth="1"/>
    <col min="9996" max="10240" width="8.85546875" style="53"/>
    <col min="10241" max="10241" width="17.42578125" style="53" bestFit="1" customWidth="1"/>
    <col min="10242" max="10242" width="29.7109375" style="53" customWidth="1"/>
    <col min="10243" max="10243" width="7.85546875" style="53" customWidth="1"/>
    <col min="10244" max="10244" width="12.140625" style="53" customWidth="1"/>
    <col min="10245" max="10249" width="11.7109375" style="53" customWidth="1"/>
    <col min="10250" max="10250" width="9.28515625" style="53" customWidth="1"/>
    <col min="10251" max="10251" width="13" style="53" customWidth="1"/>
    <col min="10252" max="10496" width="8.85546875" style="53"/>
    <col min="10497" max="10497" width="17.42578125" style="53" bestFit="1" customWidth="1"/>
    <col min="10498" max="10498" width="29.7109375" style="53" customWidth="1"/>
    <col min="10499" max="10499" width="7.85546875" style="53" customWidth="1"/>
    <col min="10500" max="10500" width="12.140625" style="53" customWidth="1"/>
    <col min="10501" max="10505" width="11.7109375" style="53" customWidth="1"/>
    <col min="10506" max="10506" width="9.28515625" style="53" customWidth="1"/>
    <col min="10507" max="10507" width="13" style="53" customWidth="1"/>
    <col min="10508" max="10752" width="8.85546875" style="53"/>
    <col min="10753" max="10753" width="17.42578125" style="53" bestFit="1" customWidth="1"/>
    <col min="10754" max="10754" width="29.7109375" style="53" customWidth="1"/>
    <col min="10755" max="10755" width="7.85546875" style="53" customWidth="1"/>
    <col min="10756" max="10756" width="12.140625" style="53" customWidth="1"/>
    <col min="10757" max="10761" width="11.7109375" style="53" customWidth="1"/>
    <col min="10762" max="10762" width="9.28515625" style="53" customWidth="1"/>
    <col min="10763" max="10763" width="13" style="53" customWidth="1"/>
    <col min="10764" max="11008" width="8.85546875" style="53"/>
    <col min="11009" max="11009" width="17.42578125" style="53" bestFit="1" customWidth="1"/>
    <col min="11010" max="11010" width="29.7109375" style="53" customWidth="1"/>
    <col min="11011" max="11011" width="7.85546875" style="53" customWidth="1"/>
    <col min="11012" max="11012" width="12.140625" style="53" customWidth="1"/>
    <col min="11013" max="11017" width="11.7109375" style="53" customWidth="1"/>
    <col min="11018" max="11018" width="9.28515625" style="53" customWidth="1"/>
    <col min="11019" max="11019" width="13" style="53" customWidth="1"/>
    <col min="11020" max="11264" width="8.85546875" style="53"/>
    <col min="11265" max="11265" width="17.42578125" style="53" bestFit="1" customWidth="1"/>
    <col min="11266" max="11266" width="29.7109375" style="53" customWidth="1"/>
    <col min="11267" max="11267" width="7.85546875" style="53" customWidth="1"/>
    <col min="11268" max="11268" width="12.140625" style="53" customWidth="1"/>
    <col min="11269" max="11273" width="11.7109375" style="53" customWidth="1"/>
    <col min="11274" max="11274" width="9.28515625" style="53" customWidth="1"/>
    <col min="11275" max="11275" width="13" style="53" customWidth="1"/>
    <col min="11276" max="11520" width="8.85546875" style="53"/>
    <col min="11521" max="11521" width="17.42578125" style="53" bestFit="1" customWidth="1"/>
    <col min="11522" max="11522" width="29.7109375" style="53" customWidth="1"/>
    <col min="11523" max="11523" width="7.85546875" style="53" customWidth="1"/>
    <col min="11524" max="11524" width="12.140625" style="53" customWidth="1"/>
    <col min="11525" max="11529" width="11.7109375" style="53" customWidth="1"/>
    <col min="11530" max="11530" width="9.28515625" style="53" customWidth="1"/>
    <col min="11531" max="11531" width="13" style="53" customWidth="1"/>
    <col min="11532" max="11776" width="8.85546875" style="53"/>
    <col min="11777" max="11777" width="17.42578125" style="53" bestFit="1" customWidth="1"/>
    <col min="11778" max="11778" width="29.7109375" style="53" customWidth="1"/>
    <col min="11779" max="11779" width="7.85546875" style="53" customWidth="1"/>
    <col min="11780" max="11780" width="12.140625" style="53" customWidth="1"/>
    <col min="11781" max="11785" width="11.7109375" style="53" customWidth="1"/>
    <col min="11786" max="11786" width="9.28515625" style="53" customWidth="1"/>
    <col min="11787" max="11787" width="13" style="53" customWidth="1"/>
    <col min="11788" max="12032" width="8.85546875" style="53"/>
    <col min="12033" max="12033" width="17.42578125" style="53" bestFit="1" customWidth="1"/>
    <col min="12034" max="12034" width="29.7109375" style="53" customWidth="1"/>
    <col min="12035" max="12035" width="7.85546875" style="53" customWidth="1"/>
    <col min="12036" max="12036" width="12.140625" style="53" customWidth="1"/>
    <col min="12037" max="12041" width="11.7109375" style="53" customWidth="1"/>
    <col min="12042" max="12042" width="9.28515625" style="53" customWidth="1"/>
    <col min="12043" max="12043" width="13" style="53" customWidth="1"/>
    <col min="12044" max="12288" width="8.85546875" style="53"/>
    <col min="12289" max="12289" width="17.42578125" style="53" bestFit="1" customWidth="1"/>
    <col min="12290" max="12290" width="29.7109375" style="53" customWidth="1"/>
    <col min="12291" max="12291" width="7.85546875" style="53" customWidth="1"/>
    <col min="12292" max="12292" width="12.140625" style="53" customWidth="1"/>
    <col min="12293" max="12297" width="11.7109375" style="53" customWidth="1"/>
    <col min="12298" max="12298" width="9.28515625" style="53" customWidth="1"/>
    <col min="12299" max="12299" width="13" style="53" customWidth="1"/>
    <col min="12300" max="12544" width="8.85546875" style="53"/>
    <col min="12545" max="12545" width="17.42578125" style="53" bestFit="1" customWidth="1"/>
    <col min="12546" max="12546" width="29.7109375" style="53" customWidth="1"/>
    <col min="12547" max="12547" width="7.85546875" style="53" customWidth="1"/>
    <col min="12548" max="12548" width="12.140625" style="53" customWidth="1"/>
    <col min="12549" max="12553" width="11.7109375" style="53" customWidth="1"/>
    <col min="12554" max="12554" width="9.28515625" style="53" customWidth="1"/>
    <col min="12555" max="12555" width="13" style="53" customWidth="1"/>
    <col min="12556" max="12800" width="8.85546875" style="53"/>
    <col min="12801" max="12801" width="17.42578125" style="53" bestFit="1" customWidth="1"/>
    <col min="12802" max="12802" width="29.7109375" style="53" customWidth="1"/>
    <col min="12803" max="12803" width="7.85546875" style="53" customWidth="1"/>
    <col min="12804" max="12804" width="12.140625" style="53" customWidth="1"/>
    <col min="12805" max="12809" width="11.7109375" style="53" customWidth="1"/>
    <col min="12810" max="12810" width="9.28515625" style="53" customWidth="1"/>
    <col min="12811" max="12811" width="13" style="53" customWidth="1"/>
    <col min="12812" max="13056" width="8.85546875" style="53"/>
    <col min="13057" max="13057" width="17.42578125" style="53" bestFit="1" customWidth="1"/>
    <col min="13058" max="13058" width="29.7109375" style="53" customWidth="1"/>
    <col min="13059" max="13059" width="7.85546875" style="53" customWidth="1"/>
    <col min="13060" max="13060" width="12.140625" style="53" customWidth="1"/>
    <col min="13061" max="13065" width="11.7109375" style="53" customWidth="1"/>
    <col min="13066" max="13066" width="9.28515625" style="53" customWidth="1"/>
    <col min="13067" max="13067" width="13" style="53" customWidth="1"/>
    <col min="13068" max="13312" width="8.85546875" style="53"/>
    <col min="13313" max="13313" width="17.42578125" style="53" bestFit="1" customWidth="1"/>
    <col min="13314" max="13314" width="29.7109375" style="53" customWidth="1"/>
    <col min="13315" max="13315" width="7.85546875" style="53" customWidth="1"/>
    <col min="13316" max="13316" width="12.140625" style="53" customWidth="1"/>
    <col min="13317" max="13321" width="11.7109375" style="53" customWidth="1"/>
    <col min="13322" max="13322" width="9.28515625" style="53" customWidth="1"/>
    <col min="13323" max="13323" width="13" style="53" customWidth="1"/>
    <col min="13324" max="13568" width="8.85546875" style="53"/>
    <col min="13569" max="13569" width="17.42578125" style="53" bestFit="1" customWidth="1"/>
    <col min="13570" max="13570" width="29.7109375" style="53" customWidth="1"/>
    <col min="13571" max="13571" width="7.85546875" style="53" customWidth="1"/>
    <col min="13572" max="13572" width="12.140625" style="53" customWidth="1"/>
    <col min="13573" max="13577" width="11.7109375" style="53" customWidth="1"/>
    <col min="13578" max="13578" width="9.28515625" style="53" customWidth="1"/>
    <col min="13579" max="13579" width="13" style="53" customWidth="1"/>
    <col min="13580" max="13824" width="8.85546875" style="53"/>
    <col min="13825" max="13825" width="17.42578125" style="53" bestFit="1" customWidth="1"/>
    <col min="13826" max="13826" width="29.7109375" style="53" customWidth="1"/>
    <col min="13827" max="13827" width="7.85546875" style="53" customWidth="1"/>
    <col min="13828" max="13828" width="12.140625" style="53" customWidth="1"/>
    <col min="13829" max="13833" width="11.7109375" style="53" customWidth="1"/>
    <col min="13834" max="13834" width="9.28515625" style="53" customWidth="1"/>
    <col min="13835" max="13835" width="13" style="53" customWidth="1"/>
    <col min="13836" max="14080" width="8.85546875" style="53"/>
    <col min="14081" max="14081" width="17.42578125" style="53" bestFit="1" customWidth="1"/>
    <col min="14082" max="14082" width="29.7109375" style="53" customWidth="1"/>
    <col min="14083" max="14083" width="7.85546875" style="53" customWidth="1"/>
    <col min="14084" max="14084" width="12.140625" style="53" customWidth="1"/>
    <col min="14085" max="14089" width="11.7109375" style="53" customWidth="1"/>
    <col min="14090" max="14090" width="9.28515625" style="53" customWidth="1"/>
    <col min="14091" max="14091" width="13" style="53" customWidth="1"/>
    <col min="14092" max="14336" width="8.85546875" style="53"/>
    <col min="14337" max="14337" width="17.42578125" style="53" bestFit="1" customWidth="1"/>
    <col min="14338" max="14338" width="29.7109375" style="53" customWidth="1"/>
    <col min="14339" max="14339" width="7.85546875" style="53" customWidth="1"/>
    <col min="14340" max="14340" width="12.140625" style="53" customWidth="1"/>
    <col min="14341" max="14345" width="11.7109375" style="53" customWidth="1"/>
    <col min="14346" max="14346" width="9.28515625" style="53" customWidth="1"/>
    <col min="14347" max="14347" width="13" style="53" customWidth="1"/>
    <col min="14348" max="14592" width="8.85546875" style="53"/>
    <col min="14593" max="14593" width="17.42578125" style="53" bestFit="1" customWidth="1"/>
    <col min="14594" max="14594" width="29.7109375" style="53" customWidth="1"/>
    <col min="14595" max="14595" width="7.85546875" style="53" customWidth="1"/>
    <col min="14596" max="14596" width="12.140625" style="53" customWidth="1"/>
    <col min="14597" max="14601" width="11.7109375" style="53" customWidth="1"/>
    <col min="14602" max="14602" width="9.28515625" style="53" customWidth="1"/>
    <col min="14603" max="14603" width="13" style="53" customWidth="1"/>
    <col min="14604" max="14848" width="8.85546875" style="53"/>
    <col min="14849" max="14849" width="17.42578125" style="53" bestFit="1" customWidth="1"/>
    <col min="14850" max="14850" width="29.7109375" style="53" customWidth="1"/>
    <col min="14851" max="14851" width="7.85546875" style="53" customWidth="1"/>
    <col min="14852" max="14852" width="12.140625" style="53" customWidth="1"/>
    <col min="14853" max="14857" width="11.7109375" style="53" customWidth="1"/>
    <col min="14858" max="14858" width="9.28515625" style="53" customWidth="1"/>
    <col min="14859" max="14859" width="13" style="53" customWidth="1"/>
    <col min="14860" max="15104" width="8.85546875" style="53"/>
    <col min="15105" max="15105" width="17.42578125" style="53" bestFit="1" customWidth="1"/>
    <col min="15106" max="15106" width="29.7109375" style="53" customWidth="1"/>
    <col min="15107" max="15107" width="7.85546875" style="53" customWidth="1"/>
    <col min="15108" max="15108" width="12.140625" style="53" customWidth="1"/>
    <col min="15109" max="15113" width="11.7109375" style="53" customWidth="1"/>
    <col min="15114" max="15114" width="9.28515625" style="53" customWidth="1"/>
    <col min="15115" max="15115" width="13" style="53" customWidth="1"/>
    <col min="15116" max="15360" width="8.85546875" style="53"/>
    <col min="15361" max="15361" width="17.42578125" style="53" bestFit="1" customWidth="1"/>
    <col min="15362" max="15362" width="29.7109375" style="53" customWidth="1"/>
    <col min="15363" max="15363" width="7.85546875" style="53" customWidth="1"/>
    <col min="15364" max="15364" width="12.140625" style="53" customWidth="1"/>
    <col min="15365" max="15369" width="11.7109375" style="53" customWidth="1"/>
    <col min="15370" max="15370" width="9.28515625" style="53" customWidth="1"/>
    <col min="15371" max="15371" width="13" style="53" customWidth="1"/>
    <col min="15372" max="15616" width="8.85546875" style="53"/>
    <col min="15617" max="15617" width="17.42578125" style="53" bestFit="1" customWidth="1"/>
    <col min="15618" max="15618" width="29.7109375" style="53" customWidth="1"/>
    <col min="15619" max="15619" width="7.85546875" style="53" customWidth="1"/>
    <col min="15620" max="15620" width="12.140625" style="53" customWidth="1"/>
    <col min="15621" max="15625" width="11.7109375" style="53" customWidth="1"/>
    <col min="15626" max="15626" width="9.28515625" style="53" customWidth="1"/>
    <col min="15627" max="15627" width="13" style="53" customWidth="1"/>
    <col min="15628" max="15872" width="8.85546875" style="53"/>
    <col min="15873" max="15873" width="17.42578125" style="53" bestFit="1" customWidth="1"/>
    <col min="15874" max="15874" width="29.7109375" style="53" customWidth="1"/>
    <col min="15875" max="15875" width="7.85546875" style="53" customWidth="1"/>
    <col min="15876" max="15876" width="12.140625" style="53" customWidth="1"/>
    <col min="15877" max="15881" width="11.7109375" style="53" customWidth="1"/>
    <col min="15882" max="15882" width="9.28515625" style="53" customWidth="1"/>
    <col min="15883" max="15883" width="13" style="53" customWidth="1"/>
    <col min="15884" max="16128" width="8.85546875" style="53"/>
    <col min="16129" max="16129" width="17.42578125" style="53" bestFit="1" customWidth="1"/>
    <col min="16130" max="16130" width="29.7109375" style="53" customWidth="1"/>
    <col min="16131" max="16131" width="7.85546875" style="53" customWidth="1"/>
    <col min="16132" max="16132" width="12.140625" style="53" customWidth="1"/>
    <col min="16133" max="16137" width="11.7109375" style="53" customWidth="1"/>
    <col min="16138" max="16138" width="9.28515625" style="53" customWidth="1"/>
    <col min="16139" max="16139" width="13" style="53" customWidth="1"/>
    <col min="16140" max="16384" width="8.85546875" style="53"/>
  </cols>
  <sheetData>
    <row r="1" spans="1:9" x14ac:dyDescent="0.2">
      <c r="A1" s="78" t="s">
        <v>2511</v>
      </c>
      <c r="B1" s="79" t="s">
        <v>375</v>
      </c>
      <c r="D1" s="80"/>
      <c r="E1" s="81" t="s">
        <v>2512</v>
      </c>
      <c r="F1" s="81" t="s">
        <v>2513</v>
      </c>
      <c r="G1" s="81" t="s">
        <v>2514</v>
      </c>
      <c r="H1" s="81" t="s">
        <v>2515</v>
      </c>
      <c r="I1" s="81" t="s">
        <v>2516</v>
      </c>
    </row>
    <row r="2" spans="1:9" x14ac:dyDescent="0.2">
      <c r="A2" s="78" t="s">
        <v>2517</v>
      </c>
      <c r="B2" s="79" t="s">
        <v>2512</v>
      </c>
      <c r="D2" s="82" t="s">
        <v>2478</v>
      </c>
      <c r="E2" s="83">
        <v>5760</v>
      </c>
      <c r="F2" s="83">
        <v>3740</v>
      </c>
      <c r="G2" s="83">
        <v>5029</v>
      </c>
      <c r="H2" s="83">
        <v>4718</v>
      </c>
      <c r="I2" s="84">
        <f t="shared" ref="I2:I13" si="0">SUM(E2:H2)</f>
        <v>19247</v>
      </c>
    </row>
    <row r="3" spans="1:9" x14ac:dyDescent="0.2">
      <c r="D3" s="82" t="s">
        <v>2479</v>
      </c>
      <c r="E3" s="83">
        <v>6739</v>
      </c>
      <c r="F3" s="83">
        <v>2739</v>
      </c>
      <c r="G3" s="83">
        <v>4993</v>
      </c>
      <c r="H3" s="83">
        <v>2615</v>
      </c>
      <c r="I3" s="84">
        <f t="shared" si="0"/>
        <v>17086</v>
      </c>
    </row>
    <row r="4" spans="1:9" x14ac:dyDescent="0.2">
      <c r="A4" s="78" t="s">
        <v>2518</v>
      </c>
      <c r="B4" s="85"/>
      <c r="D4" s="82" t="s">
        <v>2480</v>
      </c>
      <c r="E4" s="83">
        <v>6338</v>
      </c>
      <c r="F4" s="83">
        <v>3358</v>
      </c>
      <c r="G4" s="83">
        <v>4265</v>
      </c>
      <c r="H4" s="83">
        <v>5312</v>
      </c>
      <c r="I4" s="84">
        <f t="shared" si="0"/>
        <v>19273</v>
      </c>
    </row>
    <row r="5" spans="1:9" x14ac:dyDescent="0.2">
      <c r="A5" s="78" t="s">
        <v>2519</v>
      </c>
      <c r="B5" s="85"/>
      <c r="D5" s="82" t="s">
        <v>2481</v>
      </c>
      <c r="E5" s="83">
        <v>5013</v>
      </c>
      <c r="F5" s="83">
        <v>4866</v>
      </c>
      <c r="G5" s="83">
        <v>4565</v>
      </c>
      <c r="H5" s="83">
        <v>1108</v>
      </c>
      <c r="I5" s="84">
        <f t="shared" si="0"/>
        <v>15552</v>
      </c>
    </row>
    <row r="6" spans="1:9" x14ac:dyDescent="0.2">
      <c r="A6" s="78" t="s">
        <v>2520</v>
      </c>
      <c r="B6" s="86"/>
      <c r="D6" s="82" t="s">
        <v>375</v>
      </c>
      <c r="E6" s="83">
        <v>6204</v>
      </c>
      <c r="F6" s="83">
        <v>2048</v>
      </c>
      <c r="G6" s="83">
        <v>4766</v>
      </c>
      <c r="H6" s="83">
        <v>1994</v>
      </c>
      <c r="I6" s="84">
        <f t="shared" si="0"/>
        <v>15012</v>
      </c>
    </row>
    <row r="7" spans="1:9" x14ac:dyDescent="0.2">
      <c r="D7" s="82" t="s">
        <v>2482</v>
      </c>
      <c r="E7" s="83">
        <v>6522</v>
      </c>
      <c r="F7" s="83">
        <v>2842</v>
      </c>
      <c r="G7" s="83">
        <v>5379</v>
      </c>
      <c r="H7" s="83">
        <v>3830</v>
      </c>
      <c r="I7" s="84">
        <f t="shared" si="0"/>
        <v>18573</v>
      </c>
    </row>
    <row r="8" spans="1:9" x14ac:dyDescent="0.2">
      <c r="A8" s="87" t="s">
        <v>2521</v>
      </c>
      <c r="B8" s="86"/>
      <c r="D8" s="82" t="s">
        <v>2483</v>
      </c>
      <c r="E8" s="83">
        <v>6456</v>
      </c>
      <c r="F8" s="83">
        <v>2714</v>
      </c>
      <c r="G8" s="83">
        <v>4171</v>
      </c>
      <c r="H8" s="83">
        <v>3232</v>
      </c>
      <c r="I8" s="84">
        <f t="shared" si="0"/>
        <v>16573</v>
      </c>
    </row>
    <row r="9" spans="1:9" x14ac:dyDescent="0.2">
      <c r="B9" s="88"/>
      <c r="D9" s="82" t="s">
        <v>2484</v>
      </c>
      <c r="E9" s="83">
        <v>6836</v>
      </c>
      <c r="F9" s="83">
        <v>2081</v>
      </c>
      <c r="G9" s="83">
        <v>5077</v>
      </c>
      <c r="H9" s="83">
        <v>1607</v>
      </c>
      <c r="I9" s="84">
        <f t="shared" si="0"/>
        <v>15601</v>
      </c>
    </row>
    <row r="10" spans="1:9" x14ac:dyDescent="0.2">
      <c r="D10" s="82" t="s">
        <v>2485</v>
      </c>
      <c r="E10" s="83">
        <v>5967</v>
      </c>
      <c r="F10" s="83">
        <v>4574</v>
      </c>
      <c r="G10" s="83">
        <v>4754</v>
      </c>
      <c r="H10" s="83">
        <v>1563</v>
      </c>
      <c r="I10" s="84">
        <f t="shared" si="0"/>
        <v>16858</v>
      </c>
    </row>
    <row r="11" spans="1:9" x14ac:dyDescent="0.2">
      <c r="D11" s="82" t="s">
        <v>2486</v>
      </c>
      <c r="E11" s="83">
        <v>6576</v>
      </c>
      <c r="F11" s="83">
        <v>4008</v>
      </c>
      <c r="G11" s="83">
        <v>4830</v>
      </c>
      <c r="H11" s="83">
        <v>2590</v>
      </c>
      <c r="I11" s="84">
        <f t="shared" si="0"/>
        <v>18004</v>
      </c>
    </row>
    <row r="12" spans="1:9" x14ac:dyDescent="0.2">
      <c r="D12" s="82" t="s">
        <v>2487</v>
      </c>
      <c r="E12" s="83">
        <v>6042</v>
      </c>
      <c r="F12" s="83">
        <v>4235</v>
      </c>
      <c r="G12" s="83">
        <v>4224</v>
      </c>
      <c r="H12" s="83">
        <v>3960</v>
      </c>
      <c r="I12" s="84">
        <f t="shared" si="0"/>
        <v>18461</v>
      </c>
    </row>
    <row r="13" spans="1:9" x14ac:dyDescent="0.2">
      <c r="D13" s="82" t="s">
        <v>2488</v>
      </c>
      <c r="E13" s="83">
        <v>5566</v>
      </c>
      <c r="F13" s="83">
        <v>3751</v>
      </c>
      <c r="G13" s="83">
        <v>5103</v>
      </c>
      <c r="H13" s="83">
        <v>3013</v>
      </c>
      <c r="I13" s="84">
        <f t="shared" si="0"/>
        <v>17433</v>
      </c>
    </row>
    <row r="14" spans="1:9" x14ac:dyDescent="0.2">
      <c r="D14" s="82" t="s">
        <v>376</v>
      </c>
      <c r="E14" s="84">
        <f>SUM(E2:E13)</f>
        <v>74019</v>
      </c>
      <c r="F14" s="84">
        <f>SUM(F2:F13)</f>
        <v>40956</v>
      </c>
      <c r="G14" s="84">
        <f>SUM(G2:G13)</f>
        <v>57156</v>
      </c>
      <c r="H14" s="84">
        <f>SUM(H2:H13)</f>
        <v>35542</v>
      </c>
      <c r="I14" s="84">
        <f>SUM(I2:I13)</f>
        <v>207673</v>
      </c>
    </row>
  </sheetData>
  <customSheetViews>
    <customSheetView guid="{32E1B1E0-F29A-4FB3-9E7F-F78F245BC75E}" state="hidden">
      <selection activeCell="B16" sqref="B16"/>
      <pageMargins left="0.7" right="0.7" top="0.75" bottom="0.75" header="0.3" footer="0.3"/>
      <pageSetup orientation="portrait" verticalDpi="0"/>
      <headerFooter alignWithMargins="0"/>
    </customSheetView>
  </customSheetViews>
  <conditionalFormatting sqref="E2:I14">
    <cfRule type="expression" dxfId="0" priority="2" stopIfTrue="1">
      <formula>AND(E$1=$B$2,$D2=$B$1,E2=$B$8)</formula>
    </cfRule>
  </conditionalFormatting>
  <dataValidations count="2">
    <dataValidation type="list" allowBlank="1" showInputMessage="1" showErrorMessage="1" sqref="B2:B3 WVJ983042:WVJ983043 WLN983042:WLN983043 WBR983042:WBR983043 VRV983042:VRV983043 VHZ983042:VHZ983043 UYD983042:UYD983043 UOH983042:UOH983043 UEL983042:UEL983043 TUP983042:TUP983043 TKT983042:TKT983043 TAX983042:TAX983043 SRB983042:SRB983043 SHF983042:SHF983043 RXJ983042:RXJ983043 RNN983042:RNN983043 RDR983042:RDR983043 QTV983042:QTV983043 QJZ983042:QJZ983043 QAD983042:QAD983043 PQH983042:PQH983043 PGL983042:PGL983043 OWP983042:OWP983043 OMT983042:OMT983043 OCX983042:OCX983043 NTB983042:NTB983043 NJF983042:NJF983043 MZJ983042:MZJ983043 MPN983042:MPN983043 MFR983042:MFR983043 LVV983042:LVV983043 LLZ983042:LLZ983043 LCD983042:LCD983043 KSH983042:KSH983043 KIL983042:KIL983043 JYP983042:JYP983043 JOT983042:JOT983043 JEX983042:JEX983043 IVB983042:IVB983043 ILF983042:ILF983043 IBJ983042:IBJ983043 HRN983042:HRN983043 HHR983042:HHR983043 GXV983042:GXV983043 GNZ983042:GNZ983043 GED983042:GED983043 FUH983042:FUH983043 FKL983042:FKL983043 FAP983042:FAP983043 EQT983042:EQT983043 EGX983042:EGX983043 DXB983042:DXB983043 DNF983042:DNF983043 DDJ983042:DDJ983043 CTN983042:CTN983043 CJR983042:CJR983043 BZV983042:BZV983043 BPZ983042:BPZ983043 BGD983042:BGD983043 AWH983042:AWH983043 AML983042:AML983043 ACP983042:ACP983043 ST983042:ST983043 IX983042:IX983043 B983042:B983043 WVJ917506:WVJ917507 WLN917506:WLN917507 WBR917506:WBR917507 VRV917506:VRV917507 VHZ917506:VHZ917507 UYD917506:UYD917507 UOH917506:UOH917507 UEL917506:UEL917507 TUP917506:TUP917507 TKT917506:TKT917507 TAX917506:TAX917507 SRB917506:SRB917507 SHF917506:SHF917507 RXJ917506:RXJ917507 RNN917506:RNN917507 RDR917506:RDR917507 QTV917506:QTV917507 QJZ917506:QJZ917507 QAD917506:QAD917507 PQH917506:PQH917507 PGL917506:PGL917507 OWP917506:OWP917507 OMT917506:OMT917507 OCX917506:OCX917507 NTB917506:NTB917507 NJF917506:NJF917507 MZJ917506:MZJ917507 MPN917506:MPN917507 MFR917506:MFR917507 LVV917506:LVV917507 LLZ917506:LLZ917507 LCD917506:LCD917507 KSH917506:KSH917507 KIL917506:KIL917507 JYP917506:JYP917507 JOT917506:JOT917507 JEX917506:JEX917507 IVB917506:IVB917507 ILF917506:ILF917507 IBJ917506:IBJ917507 HRN917506:HRN917507 HHR917506:HHR917507 GXV917506:GXV917507 GNZ917506:GNZ917507 GED917506:GED917507 FUH917506:FUH917507 FKL917506:FKL917507 FAP917506:FAP917507 EQT917506:EQT917507 EGX917506:EGX917507 DXB917506:DXB917507 DNF917506:DNF917507 DDJ917506:DDJ917507 CTN917506:CTN917507 CJR917506:CJR917507 BZV917506:BZV917507 BPZ917506:BPZ917507 BGD917506:BGD917507 AWH917506:AWH917507 AML917506:AML917507 ACP917506:ACP917507 ST917506:ST917507 IX917506:IX917507 B917506:B917507 WVJ851970:WVJ851971 WLN851970:WLN851971 WBR851970:WBR851971 VRV851970:VRV851971 VHZ851970:VHZ851971 UYD851970:UYD851971 UOH851970:UOH851971 UEL851970:UEL851971 TUP851970:TUP851971 TKT851970:TKT851971 TAX851970:TAX851971 SRB851970:SRB851971 SHF851970:SHF851971 RXJ851970:RXJ851971 RNN851970:RNN851971 RDR851970:RDR851971 QTV851970:QTV851971 QJZ851970:QJZ851971 QAD851970:QAD851971 PQH851970:PQH851971 PGL851970:PGL851971 OWP851970:OWP851971 OMT851970:OMT851971 OCX851970:OCX851971 NTB851970:NTB851971 NJF851970:NJF851971 MZJ851970:MZJ851971 MPN851970:MPN851971 MFR851970:MFR851971 LVV851970:LVV851971 LLZ851970:LLZ851971 LCD851970:LCD851971 KSH851970:KSH851971 KIL851970:KIL851971 JYP851970:JYP851971 JOT851970:JOT851971 JEX851970:JEX851971 IVB851970:IVB851971 ILF851970:ILF851971 IBJ851970:IBJ851971 HRN851970:HRN851971 HHR851970:HHR851971 GXV851970:GXV851971 GNZ851970:GNZ851971 GED851970:GED851971 FUH851970:FUH851971 FKL851970:FKL851971 FAP851970:FAP851971 EQT851970:EQT851971 EGX851970:EGX851971 DXB851970:DXB851971 DNF851970:DNF851971 DDJ851970:DDJ851971 CTN851970:CTN851971 CJR851970:CJR851971 BZV851970:BZV851971 BPZ851970:BPZ851971 BGD851970:BGD851971 AWH851970:AWH851971 AML851970:AML851971 ACP851970:ACP851971 ST851970:ST851971 IX851970:IX851971 B851970:B851971 WVJ786434:WVJ786435 WLN786434:WLN786435 WBR786434:WBR786435 VRV786434:VRV786435 VHZ786434:VHZ786435 UYD786434:UYD786435 UOH786434:UOH786435 UEL786434:UEL786435 TUP786434:TUP786435 TKT786434:TKT786435 TAX786434:TAX786435 SRB786434:SRB786435 SHF786434:SHF786435 RXJ786434:RXJ786435 RNN786434:RNN786435 RDR786434:RDR786435 QTV786434:QTV786435 QJZ786434:QJZ786435 QAD786434:QAD786435 PQH786434:PQH786435 PGL786434:PGL786435 OWP786434:OWP786435 OMT786434:OMT786435 OCX786434:OCX786435 NTB786434:NTB786435 NJF786434:NJF786435 MZJ786434:MZJ786435 MPN786434:MPN786435 MFR786434:MFR786435 LVV786434:LVV786435 LLZ786434:LLZ786435 LCD786434:LCD786435 KSH786434:KSH786435 KIL786434:KIL786435 JYP786434:JYP786435 JOT786434:JOT786435 JEX786434:JEX786435 IVB786434:IVB786435 ILF786434:ILF786435 IBJ786434:IBJ786435 HRN786434:HRN786435 HHR786434:HHR786435 GXV786434:GXV786435 GNZ786434:GNZ786435 GED786434:GED786435 FUH786434:FUH786435 FKL786434:FKL786435 FAP786434:FAP786435 EQT786434:EQT786435 EGX786434:EGX786435 DXB786434:DXB786435 DNF786434:DNF786435 DDJ786434:DDJ786435 CTN786434:CTN786435 CJR786434:CJR786435 BZV786434:BZV786435 BPZ786434:BPZ786435 BGD786434:BGD786435 AWH786434:AWH786435 AML786434:AML786435 ACP786434:ACP786435 ST786434:ST786435 IX786434:IX786435 B786434:B786435 WVJ720898:WVJ720899 WLN720898:WLN720899 WBR720898:WBR720899 VRV720898:VRV720899 VHZ720898:VHZ720899 UYD720898:UYD720899 UOH720898:UOH720899 UEL720898:UEL720899 TUP720898:TUP720899 TKT720898:TKT720899 TAX720898:TAX720899 SRB720898:SRB720899 SHF720898:SHF720899 RXJ720898:RXJ720899 RNN720898:RNN720899 RDR720898:RDR720899 QTV720898:QTV720899 QJZ720898:QJZ720899 QAD720898:QAD720899 PQH720898:PQH720899 PGL720898:PGL720899 OWP720898:OWP720899 OMT720898:OMT720899 OCX720898:OCX720899 NTB720898:NTB720899 NJF720898:NJF720899 MZJ720898:MZJ720899 MPN720898:MPN720899 MFR720898:MFR720899 LVV720898:LVV720899 LLZ720898:LLZ720899 LCD720898:LCD720899 KSH720898:KSH720899 KIL720898:KIL720899 JYP720898:JYP720899 JOT720898:JOT720899 JEX720898:JEX720899 IVB720898:IVB720899 ILF720898:ILF720899 IBJ720898:IBJ720899 HRN720898:HRN720899 HHR720898:HHR720899 GXV720898:GXV720899 GNZ720898:GNZ720899 GED720898:GED720899 FUH720898:FUH720899 FKL720898:FKL720899 FAP720898:FAP720899 EQT720898:EQT720899 EGX720898:EGX720899 DXB720898:DXB720899 DNF720898:DNF720899 DDJ720898:DDJ720899 CTN720898:CTN720899 CJR720898:CJR720899 BZV720898:BZV720899 BPZ720898:BPZ720899 BGD720898:BGD720899 AWH720898:AWH720899 AML720898:AML720899 ACP720898:ACP720899 ST720898:ST720899 IX720898:IX720899 B720898:B720899 WVJ655362:WVJ655363 WLN655362:WLN655363 WBR655362:WBR655363 VRV655362:VRV655363 VHZ655362:VHZ655363 UYD655362:UYD655363 UOH655362:UOH655363 UEL655362:UEL655363 TUP655362:TUP655363 TKT655362:TKT655363 TAX655362:TAX655363 SRB655362:SRB655363 SHF655362:SHF655363 RXJ655362:RXJ655363 RNN655362:RNN655363 RDR655362:RDR655363 QTV655362:QTV655363 QJZ655362:QJZ655363 QAD655362:QAD655363 PQH655362:PQH655363 PGL655362:PGL655363 OWP655362:OWP655363 OMT655362:OMT655363 OCX655362:OCX655363 NTB655362:NTB655363 NJF655362:NJF655363 MZJ655362:MZJ655363 MPN655362:MPN655363 MFR655362:MFR655363 LVV655362:LVV655363 LLZ655362:LLZ655363 LCD655362:LCD655363 KSH655362:KSH655363 KIL655362:KIL655363 JYP655362:JYP655363 JOT655362:JOT655363 JEX655362:JEX655363 IVB655362:IVB655363 ILF655362:ILF655363 IBJ655362:IBJ655363 HRN655362:HRN655363 HHR655362:HHR655363 GXV655362:GXV655363 GNZ655362:GNZ655363 GED655362:GED655363 FUH655362:FUH655363 FKL655362:FKL655363 FAP655362:FAP655363 EQT655362:EQT655363 EGX655362:EGX655363 DXB655362:DXB655363 DNF655362:DNF655363 DDJ655362:DDJ655363 CTN655362:CTN655363 CJR655362:CJR655363 BZV655362:BZV655363 BPZ655362:BPZ655363 BGD655362:BGD655363 AWH655362:AWH655363 AML655362:AML655363 ACP655362:ACP655363 ST655362:ST655363 IX655362:IX655363 B655362:B655363 WVJ589826:WVJ589827 WLN589826:WLN589827 WBR589826:WBR589827 VRV589826:VRV589827 VHZ589826:VHZ589827 UYD589826:UYD589827 UOH589826:UOH589827 UEL589826:UEL589827 TUP589826:TUP589827 TKT589826:TKT589827 TAX589826:TAX589827 SRB589826:SRB589827 SHF589826:SHF589827 RXJ589826:RXJ589827 RNN589826:RNN589827 RDR589826:RDR589827 QTV589826:QTV589827 QJZ589826:QJZ589827 QAD589826:QAD589827 PQH589826:PQH589827 PGL589826:PGL589827 OWP589826:OWP589827 OMT589826:OMT589827 OCX589826:OCX589827 NTB589826:NTB589827 NJF589826:NJF589827 MZJ589826:MZJ589827 MPN589826:MPN589827 MFR589826:MFR589827 LVV589826:LVV589827 LLZ589826:LLZ589827 LCD589826:LCD589827 KSH589826:KSH589827 KIL589826:KIL589827 JYP589826:JYP589827 JOT589826:JOT589827 JEX589826:JEX589827 IVB589826:IVB589827 ILF589826:ILF589827 IBJ589826:IBJ589827 HRN589826:HRN589827 HHR589826:HHR589827 GXV589826:GXV589827 GNZ589826:GNZ589827 GED589826:GED589827 FUH589826:FUH589827 FKL589826:FKL589827 FAP589826:FAP589827 EQT589826:EQT589827 EGX589826:EGX589827 DXB589826:DXB589827 DNF589826:DNF589827 DDJ589826:DDJ589827 CTN589826:CTN589827 CJR589826:CJR589827 BZV589826:BZV589827 BPZ589826:BPZ589827 BGD589826:BGD589827 AWH589826:AWH589827 AML589826:AML589827 ACP589826:ACP589827 ST589826:ST589827 IX589826:IX589827 B589826:B589827 WVJ524290:WVJ524291 WLN524290:WLN524291 WBR524290:WBR524291 VRV524290:VRV524291 VHZ524290:VHZ524291 UYD524290:UYD524291 UOH524290:UOH524291 UEL524290:UEL524291 TUP524290:TUP524291 TKT524290:TKT524291 TAX524290:TAX524291 SRB524290:SRB524291 SHF524290:SHF524291 RXJ524290:RXJ524291 RNN524290:RNN524291 RDR524290:RDR524291 QTV524290:QTV524291 QJZ524290:QJZ524291 QAD524290:QAD524291 PQH524290:PQH524291 PGL524290:PGL524291 OWP524290:OWP524291 OMT524290:OMT524291 OCX524290:OCX524291 NTB524290:NTB524291 NJF524290:NJF524291 MZJ524290:MZJ524291 MPN524290:MPN524291 MFR524290:MFR524291 LVV524290:LVV524291 LLZ524290:LLZ524291 LCD524290:LCD524291 KSH524290:KSH524291 KIL524290:KIL524291 JYP524290:JYP524291 JOT524290:JOT524291 JEX524290:JEX524291 IVB524290:IVB524291 ILF524290:ILF524291 IBJ524290:IBJ524291 HRN524290:HRN524291 HHR524290:HHR524291 GXV524290:GXV524291 GNZ524290:GNZ524291 GED524290:GED524291 FUH524290:FUH524291 FKL524290:FKL524291 FAP524290:FAP524291 EQT524290:EQT524291 EGX524290:EGX524291 DXB524290:DXB524291 DNF524290:DNF524291 DDJ524290:DDJ524291 CTN524290:CTN524291 CJR524290:CJR524291 BZV524290:BZV524291 BPZ524290:BPZ524291 BGD524290:BGD524291 AWH524290:AWH524291 AML524290:AML524291 ACP524290:ACP524291 ST524290:ST524291 IX524290:IX524291 B524290:B524291 WVJ458754:WVJ458755 WLN458754:WLN458755 WBR458754:WBR458755 VRV458754:VRV458755 VHZ458754:VHZ458755 UYD458754:UYD458755 UOH458754:UOH458755 UEL458754:UEL458755 TUP458754:TUP458755 TKT458754:TKT458755 TAX458754:TAX458755 SRB458754:SRB458755 SHF458754:SHF458755 RXJ458754:RXJ458755 RNN458754:RNN458755 RDR458754:RDR458755 QTV458754:QTV458755 QJZ458754:QJZ458755 QAD458754:QAD458755 PQH458754:PQH458755 PGL458754:PGL458755 OWP458754:OWP458755 OMT458754:OMT458755 OCX458754:OCX458755 NTB458754:NTB458755 NJF458754:NJF458755 MZJ458754:MZJ458755 MPN458754:MPN458755 MFR458754:MFR458755 LVV458754:LVV458755 LLZ458754:LLZ458755 LCD458754:LCD458755 KSH458754:KSH458755 KIL458754:KIL458755 JYP458754:JYP458755 JOT458754:JOT458755 JEX458754:JEX458755 IVB458754:IVB458755 ILF458754:ILF458755 IBJ458754:IBJ458755 HRN458754:HRN458755 HHR458754:HHR458755 GXV458754:GXV458755 GNZ458754:GNZ458755 GED458754:GED458755 FUH458754:FUH458755 FKL458754:FKL458755 FAP458754:FAP458755 EQT458754:EQT458755 EGX458754:EGX458755 DXB458754:DXB458755 DNF458754:DNF458755 DDJ458754:DDJ458755 CTN458754:CTN458755 CJR458754:CJR458755 BZV458754:BZV458755 BPZ458754:BPZ458755 BGD458754:BGD458755 AWH458754:AWH458755 AML458754:AML458755 ACP458754:ACP458755 ST458754:ST458755 IX458754:IX458755 B458754:B458755 WVJ393218:WVJ393219 WLN393218:WLN393219 WBR393218:WBR393219 VRV393218:VRV393219 VHZ393218:VHZ393219 UYD393218:UYD393219 UOH393218:UOH393219 UEL393218:UEL393219 TUP393218:TUP393219 TKT393218:TKT393219 TAX393218:TAX393219 SRB393218:SRB393219 SHF393218:SHF393219 RXJ393218:RXJ393219 RNN393218:RNN393219 RDR393218:RDR393219 QTV393218:QTV393219 QJZ393218:QJZ393219 QAD393218:QAD393219 PQH393218:PQH393219 PGL393218:PGL393219 OWP393218:OWP393219 OMT393218:OMT393219 OCX393218:OCX393219 NTB393218:NTB393219 NJF393218:NJF393219 MZJ393218:MZJ393219 MPN393218:MPN393219 MFR393218:MFR393219 LVV393218:LVV393219 LLZ393218:LLZ393219 LCD393218:LCD393219 KSH393218:KSH393219 KIL393218:KIL393219 JYP393218:JYP393219 JOT393218:JOT393219 JEX393218:JEX393219 IVB393218:IVB393219 ILF393218:ILF393219 IBJ393218:IBJ393219 HRN393218:HRN393219 HHR393218:HHR393219 GXV393218:GXV393219 GNZ393218:GNZ393219 GED393218:GED393219 FUH393218:FUH393219 FKL393218:FKL393219 FAP393218:FAP393219 EQT393218:EQT393219 EGX393218:EGX393219 DXB393218:DXB393219 DNF393218:DNF393219 DDJ393218:DDJ393219 CTN393218:CTN393219 CJR393218:CJR393219 BZV393218:BZV393219 BPZ393218:BPZ393219 BGD393218:BGD393219 AWH393218:AWH393219 AML393218:AML393219 ACP393218:ACP393219 ST393218:ST393219 IX393218:IX393219 B393218:B393219 WVJ327682:WVJ327683 WLN327682:WLN327683 WBR327682:WBR327683 VRV327682:VRV327683 VHZ327682:VHZ327683 UYD327682:UYD327683 UOH327682:UOH327683 UEL327682:UEL327683 TUP327682:TUP327683 TKT327682:TKT327683 TAX327682:TAX327683 SRB327682:SRB327683 SHF327682:SHF327683 RXJ327682:RXJ327683 RNN327682:RNN327683 RDR327682:RDR327683 QTV327682:QTV327683 QJZ327682:QJZ327683 QAD327682:QAD327683 PQH327682:PQH327683 PGL327682:PGL327683 OWP327682:OWP327683 OMT327682:OMT327683 OCX327682:OCX327683 NTB327682:NTB327683 NJF327682:NJF327683 MZJ327682:MZJ327683 MPN327682:MPN327683 MFR327682:MFR327683 LVV327682:LVV327683 LLZ327682:LLZ327683 LCD327682:LCD327683 KSH327682:KSH327683 KIL327682:KIL327683 JYP327682:JYP327683 JOT327682:JOT327683 JEX327682:JEX327683 IVB327682:IVB327683 ILF327682:ILF327683 IBJ327682:IBJ327683 HRN327682:HRN327683 HHR327682:HHR327683 GXV327682:GXV327683 GNZ327682:GNZ327683 GED327682:GED327683 FUH327682:FUH327683 FKL327682:FKL327683 FAP327682:FAP327683 EQT327682:EQT327683 EGX327682:EGX327683 DXB327682:DXB327683 DNF327682:DNF327683 DDJ327682:DDJ327683 CTN327682:CTN327683 CJR327682:CJR327683 BZV327682:BZV327683 BPZ327682:BPZ327683 BGD327682:BGD327683 AWH327682:AWH327683 AML327682:AML327683 ACP327682:ACP327683 ST327682:ST327683 IX327682:IX327683 B327682:B327683 WVJ262146:WVJ262147 WLN262146:WLN262147 WBR262146:WBR262147 VRV262146:VRV262147 VHZ262146:VHZ262147 UYD262146:UYD262147 UOH262146:UOH262147 UEL262146:UEL262147 TUP262146:TUP262147 TKT262146:TKT262147 TAX262146:TAX262147 SRB262146:SRB262147 SHF262146:SHF262147 RXJ262146:RXJ262147 RNN262146:RNN262147 RDR262146:RDR262147 QTV262146:QTV262147 QJZ262146:QJZ262147 QAD262146:QAD262147 PQH262146:PQH262147 PGL262146:PGL262147 OWP262146:OWP262147 OMT262146:OMT262147 OCX262146:OCX262147 NTB262146:NTB262147 NJF262146:NJF262147 MZJ262146:MZJ262147 MPN262146:MPN262147 MFR262146:MFR262147 LVV262146:LVV262147 LLZ262146:LLZ262147 LCD262146:LCD262147 KSH262146:KSH262147 KIL262146:KIL262147 JYP262146:JYP262147 JOT262146:JOT262147 JEX262146:JEX262147 IVB262146:IVB262147 ILF262146:ILF262147 IBJ262146:IBJ262147 HRN262146:HRN262147 HHR262146:HHR262147 GXV262146:GXV262147 GNZ262146:GNZ262147 GED262146:GED262147 FUH262146:FUH262147 FKL262146:FKL262147 FAP262146:FAP262147 EQT262146:EQT262147 EGX262146:EGX262147 DXB262146:DXB262147 DNF262146:DNF262147 DDJ262146:DDJ262147 CTN262146:CTN262147 CJR262146:CJR262147 BZV262146:BZV262147 BPZ262146:BPZ262147 BGD262146:BGD262147 AWH262146:AWH262147 AML262146:AML262147 ACP262146:ACP262147 ST262146:ST262147 IX262146:IX262147 B262146:B262147 WVJ196610:WVJ196611 WLN196610:WLN196611 WBR196610:WBR196611 VRV196610:VRV196611 VHZ196610:VHZ196611 UYD196610:UYD196611 UOH196610:UOH196611 UEL196610:UEL196611 TUP196610:TUP196611 TKT196610:TKT196611 TAX196610:TAX196611 SRB196610:SRB196611 SHF196610:SHF196611 RXJ196610:RXJ196611 RNN196610:RNN196611 RDR196610:RDR196611 QTV196610:QTV196611 QJZ196610:QJZ196611 QAD196610:QAD196611 PQH196610:PQH196611 PGL196610:PGL196611 OWP196610:OWP196611 OMT196610:OMT196611 OCX196610:OCX196611 NTB196610:NTB196611 NJF196610:NJF196611 MZJ196610:MZJ196611 MPN196610:MPN196611 MFR196610:MFR196611 LVV196610:LVV196611 LLZ196610:LLZ196611 LCD196610:LCD196611 KSH196610:KSH196611 KIL196610:KIL196611 JYP196610:JYP196611 JOT196610:JOT196611 JEX196610:JEX196611 IVB196610:IVB196611 ILF196610:ILF196611 IBJ196610:IBJ196611 HRN196610:HRN196611 HHR196610:HHR196611 GXV196610:GXV196611 GNZ196610:GNZ196611 GED196610:GED196611 FUH196610:FUH196611 FKL196610:FKL196611 FAP196610:FAP196611 EQT196610:EQT196611 EGX196610:EGX196611 DXB196610:DXB196611 DNF196610:DNF196611 DDJ196610:DDJ196611 CTN196610:CTN196611 CJR196610:CJR196611 BZV196610:BZV196611 BPZ196610:BPZ196611 BGD196610:BGD196611 AWH196610:AWH196611 AML196610:AML196611 ACP196610:ACP196611 ST196610:ST196611 IX196610:IX196611 B196610:B196611 WVJ131074:WVJ131075 WLN131074:WLN131075 WBR131074:WBR131075 VRV131074:VRV131075 VHZ131074:VHZ131075 UYD131074:UYD131075 UOH131074:UOH131075 UEL131074:UEL131075 TUP131074:TUP131075 TKT131074:TKT131075 TAX131074:TAX131075 SRB131074:SRB131075 SHF131074:SHF131075 RXJ131074:RXJ131075 RNN131074:RNN131075 RDR131074:RDR131075 QTV131074:QTV131075 QJZ131074:QJZ131075 QAD131074:QAD131075 PQH131074:PQH131075 PGL131074:PGL131075 OWP131074:OWP131075 OMT131074:OMT131075 OCX131074:OCX131075 NTB131074:NTB131075 NJF131074:NJF131075 MZJ131074:MZJ131075 MPN131074:MPN131075 MFR131074:MFR131075 LVV131074:LVV131075 LLZ131074:LLZ131075 LCD131074:LCD131075 KSH131074:KSH131075 KIL131074:KIL131075 JYP131074:JYP131075 JOT131074:JOT131075 JEX131074:JEX131075 IVB131074:IVB131075 ILF131074:ILF131075 IBJ131074:IBJ131075 HRN131074:HRN131075 HHR131074:HHR131075 GXV131074:GXV131075 GNZ131074:GNZ131075 GED131074:GED131075 FUH131074:FUH131075 FKL131074:FKL131075 FAP131074:FAP131075 EQT131074:EQT131075 EGX131074:EGX131075 DXB131074:DXB131075 DNF131074:DNF131075 DDJ131074:DDJ131075 CTN131074:CTN131075 CJR131074:CJR131075 BZV131074:BZV131075 BPZ131074:BPZ131075 BGD131074:BGD131075 AWH131074:AWH131075 AML131074:AML131075 ACP131074:ACP131075 ST131074:ST131075 IX131074:IX131075 B131074:B131075 WVJ65538:WVJ65539 WLN65538:WLN65539 WBR65538:WBR65539 VRV65538:VRV65539 VHZ65538:VHZ65539 UYD65538:UYD65539 UOH65538:UOH65539 UEL65538:UEL65539 TUP65538:TUP65539 TKT65538:TKT65539 TAX65538:TAX65539 SRB65538:SRB65539 SHF65538:SHF65539 RXJ65538:RXJ65539 RNN65538:RNN65539 RDR65538:RDR65539 QTV65538:QTV65539 QJZ65538:QJZ65539 QAD65538:QAD65539 PQH65538:PQH65539 PGL65538:PGL65539 OWP65538:OWP65539 OMT65538:OMT65539 OCX65538:OCX65539 NTB65538:NTB65539 NJF65538:NJF65539 MZJ65538:MZJ65539 MPN65538:MPN65539 MFR65538:MFR65539 LVV65538:LVV65539 LLZ65538:LLZ65539 LCD65538:LCD65539 KSH65538:KSH65539 KIL65538:KIL65539 JYP65538:JYP65539 JOT65538:JOT65539 JEX65538:JEX65539 IVB65538:IVB65539 ILF65538:ILF65539 IBJ65538:IBJ65539 HRN65538:HRN65539 HHR65538:HHR65539 GXV65538:GXV65539 GNZ65538:GNZ65539 GED65538:GED65539 FUH65538:FUH65539 FKL65538:FKL65539 FAP65538:FAP65539 EQT65538:EQT65539 EGX65538:EGX65539 DXB65538:DXB65539 DNF65538:DNF65539 DDJ65538:DDJ65539 CTN65538:CTN65539 CJR65538:CJR65539 BZV65538:BZV65539 BPZ65538:BPZ65539 BGD65538:BGD65539 AWH65538:AWH65539 AML65538:AML65539 ACP65538:ACP65539 ST65538:ST65539 IX65538:IX65539 B65538:B65539 WVJ2:WVJ3 WLN2:WLN3 WBR2:WBR3 VRV2:VRV3 VHZ2:VHZ3 UYD2:UYD3 UOH2:UOH3 UEL2:UEL3 TUP2:TUP3 TKT2:TKT3 TAX2:TAX3 SRB2:SRB3 SHF2:SHF3 RXJ2:RXJ3 RNN2:RNN3 RDR2:RDR3 QTV2:QTV3 QJZ2:QJZ3 QAD2:QAD3 PQH2:PQH3 PGL2:PGL3 OWP2:OWP3 OMT2:OMT3 OCX2:OCX3 NTB2:NTB3 NJF2:NJF3 MZJ2:MZJ3 MPN2:MPN3 MFR2:MFR3 LVV2:LVV3 LLZ2:LLZ3 LCD2:LCD3 KSH2:KSH3 KIL2:KIL3 JYP2:JYP3 JOT2:JOT3 JEX2:JEX3 IVB2:IVB3 ILF2:ILF3 IBJ2:IBJ3 HRN2:HRN3 HHR2:HHR3 GXV2:GXV3 GNZ2:GNZ3 GED2:GED3 FUH2:FUH3 FKL2:FKL3 FAP2:FAP3 EQT2:EQT3 EGX2:EGX3 DXB2:DXB3 DNF2:DNF3 DDJ2:DDJ3 CTN2:CTN3 CJR2:CJR3 BZV2:BZV3 BPZ2:BPZ3 BGD2:BGD3 AWH2:AWH3 AML2:AML3 ACP2:ACP3 ST2:ST3 IX2:IX3">
      <formula1>$E$1:$H$1</formula1>
    </dataValidation>
    <dataValidation type="list" allowBlank="1" showInputMessage="1" showErrorMessage="1" sqref="B1 WVJ983041 WLN983041 WBR983041 VRV983041 VHZ983041 UYD983041 UOH983041 UEL983041 TUP983041 TKT983041 TAX983041 SRB983041 SHF983041 RXJ983041 RNN983041 RDR983041 QTV983041 QJZ983041 QAD983041 PQH983041 PGL983041 OWP983041 OMT983041 OCX983041 NTB983041 NJF983041 MZJ983041 MPN983041 MFR983041 LVV983041 LLZ983041 LCD983041 KSH983041 KIL983041 JYP983041 JOT983041 JEX983041 IVB983041 ILF983041 IBJ983041 HRN983041 HHR983041 GXV983041 GNZ983041 GED983041 FUH983041 FKL983041 FAP983041 EQT983041 EGX983041 DXB983041 DNF983041 DDJ983041 CTN983041 CJR983041 BZV983041 BPZ983041 BGD983041 AWH983041 AML983041 ACP983041 ST983041 IX983041 B983041 WVJ917505 WLN917505 WBR917505 VRV917505 VHZ917505 UYD917505 UOH917505 UEL917505 TUP917505 TKT917505 TAX917505 SRB917505 SHF917505 RXJ917505 RNN917505 RDR917505 QTV917505 QJZ917505 QAD917505 PQH917505 PGL917505 OWP917505 OMT917505 OCX917505 NTB917505 NJF917505 MZJ917505 MPN917505 MFR917505 LVV917505 LLZ917505 LCD917505 KSH917505 KIL917505 JYP917505 JOT917505 JEX917505 IVB917505 ILF917505 IBJ917505 HRN917505 HHR917505 GXV917505 GNZ917505 GED917505 FUH917505 FKL917505 FAP917505 EQT917505 EGX917505 DXB917505 DNF917505 DDJ917505 CTN917505 CJR917505 BZV917505 BPZ917505 BGD917505 AWH917505 AML917505 ACP917505 ST917505 IX917505 B917505 WVJ851969 WLN851969 WBR851969 VRV851969 VHZ851969 UYD851969 UOH851969 UEL851969 TUP851969 TKT851969 TAX851969 SRB851969 SHF851969 RXJ851969 RNN851969 RDR851969 QTV851969 QJZ851969 QAD851969 PQH851969 PGL851969 OWP851969 OMT851969 OCX851969 NTB851969 NJF851969 MZJ851969 MPN851969 MFR851969 LVV851969 LLZ851969 LCD851969 KSH851969 KIL851969 JYP851969 JOT851969 JEX851969 IVB851969 ILF851969 IBJ851969 HRN851969 HHR851969 GXV851969 GNZ851969 GED851969 FUH851969 FKL851969 FAP851969 EQT851969 EGX851969 DXB851969 DNF851969 DDJ851969 CTN851969 CJR851969 BZV851969 BPZ851969 BGD851969 AWH851969 AML851969 ACP851969 ST851969 IX851969 B851969 WVJ786433 WLN786433 WBR786433 VRV786433 VHZ786433 UYD786433 UOH786433 UEL786433 TUP786433 TKT786433 TAX786433 SRB786433 SHF786433 RXJ786433 RNN786433 RDR786433 QTV786433 QJZ786433 QAD786433 PQH786433 PGL786433 OWP786433 OMT786433 OCX786433 NTB786433 NJF786433 MZJ786433 MPN786433 MFR786433 LVV786433 LLZ786433 LCD786433 KSH786433 KIL786433 JYP786433 JOT786433 JEX786433 IVB786433 ILF786433 IBJ786433 HRN786433 HHR786433 GXV786433 GNZ786433 GED786433 FUH786433 FKL786433 FAP786433 EQT786433 EGX786433 DXB786433 DNF786433 DDJ786433 CTN786433 CJR786433 BZV786433 BPZ786433 BGD786433 AWH786433 AML786433 ACP786433 ST786433 IX786433 B786433 WVJ720897 WLN720897 WBR720897 VRV720897 VHZ720897 UYD720897 UOH720897 UEL720897 TUP720897 TKT720897 TAX720897 SRB720897 SHF720897 RXJ720897 RNN720897 RDR720897 QTV720897 QJZ720897 QAD720897 PQH720897 PGL720897 OWP720897 OMT720897 OCX720897 NTB720897 NJF720897 MZJ720897 MPN720897 MFR720897 LVV720897 LLZ720897 LCD720897 KSH720897 KIL720897 JYP720897 JOT720897 JEX720897 IVB720897 ILF720897 IBJ720897 HRN720897 HHR720897 GXV720897 GNZ720897 GED720897 FUH720897 FKL720897 FAP720897 EQT720897 EGX720897 DXB720897 DNF720897 DDJ720897 CTN720897 CJR720897 BZV720897 BPZ720897 BGD720897 AWH720897 AML720897 ACP720897 ST720897 IX720897 B720897 WVJ655361 WLN655361 WBR655361 VRV655361 VHZ655361 UYD655361 UOH655361 UEL655361 TUP655361 TKT655361 TAX655361 SRB655361 SHF655361 RXJ655361 RNN655361 RDR655361 QTV655361 QJZ655361 QAD655361 PQH655361 PGL655361 OWP655361 OMT655361 OCX655361 NTB655361 NJF655361 MZJ655361 MPN655361 MFR655361 LVV655361 LLZ655361 LCD655361 KSH655361 KIL655361 JYP655361 JOT655361 JEX655361 IVB655361 ILF655361 IBJ655361 HRN655361 HHR655361 GXV655361 GNZ655361 GED655361 FUH655361 FKL655361 FAP655361 EQT655361 EGX655361 DXB655361 DNF655361 DDJ655361 CTN655361 CJR655361 BZV655361 BPZ655361 BGD655361 AWH655361 AML655361 ACP655361 ST655361 IX655361 B655361 WVJ589825 WLN589825 WBR589825 VRV589825 VHZ589825 UYD589825 UOH589825 UEL589825 TUP589825 TKT589825 TAX589825 SRB589825 SHF589825 RXJ589825 RNN589825 RDR589825 QTV589825 QJZ589825 QAD589825 PQH589825 PGL589825 OWP589825 OMT589825 OCX589825 NTB589825 NJF589825 MZJ589825 MPN589825 MFR589825 LVV589825 LLZ589825 LCD589825 KSH589825 KIL589825 JYP589825 JOT589825 JEX589825 IVB589825 ILF589825 IBJ589825 HRN589825 HHR589825 GXV589825 GNZ589825 GED589825 FUH589825 FKL589825 FAP589825 EQT589825 EGX589825 DXB589825 DNF589825 DDJ589825 CTN589825 CJR589825 BZV589825 BPZ589825 BGD589825 AWH589825 AML589825 ACP589825 ST589825 IX589825 B589825 WVJ524289 WLN524289 WBR524289 VRV524289 VHZ524289 UYD524289 UOH524289 UEL524289 TUP524289 TKT524289 TAX524289 SRB524289 SHF524289 RXJ524289 RNN524289 RDR524289 QTV524289 QJZ524289 QAD524289 PQH524289 PGL524289 OWP524289 OMT524289 OCX524289 NTB524289 NJF524289 MZJ524289 MPN524289 MFR524289 LVV524289 LLZ524289 LCD524289 KSH524289 KIL524289 JYP524289 JOT524289 JEX524289 IVB524289 ILF524289 IBJ524289 HRN524289 HHR524289 GXV524289 GNZ524289 GED524289 FUH524289 FKL524289 FAP524289 EQT524289 EGX524289 DXB524289 DNF524289 DDJ524289 CTN524289 CJR524289 BZV524289 BPZ524289 BGD524289 AWH524289 AML524289 ACP524289 ST524289 IX524289 B524289 WVJ458753 WLN458753 WBR458753 VRV458753 VHZ458753 UYD458753 UOH458753 UEL458753 TUP458753 TKT458753 TAX458753 SRB458753 SHF458753 RXJ458753 RNN458753 RDR458753 QTV458753 QJZ458753 QAD458753 PQH458753 PGL458753 OWP458753 OMT458753 OCX458753 NTB458753 NJF458753 MZJ458753 MPN458753 MFR458753 LVV458753 LLZ458753 LCD458753 KSH458753 KIL458753 JYP458753 JOT458753 JEX458753 IVB458753 ILF458753 IBJ458753 HRN458753 HHR458753 GXV458753 GNZ458753 GED458753 FUH458753 FKL458753 FAP458753 EQT458753 EGX458753 DXB458753 DNF458753 DDJ458753 CTN458753 CJR458753 BZV458753 BPZ458753 BGD458753 AWH458753 AML458753 ACP458753 ST458753 IX458753 B458753 WVJ393217 WLN393217 WBR393217 VRV393217 VHZ393217 UYD393217 UOH393217 UEL393217 TUP393217 TKT393217 TAX393217 SRB393217 SHF393217 RXJ393217 RNN393217 RDR393217 QTV393217 QJZ393217 QAD393217 PQH393217 PGL393217 OWP393217 OMT393217 OCX393217 NTB393217 NJF393217 MZJ393217 MPN393217 MFR393217 LVV393217 LLZ393217 LCD393217 KSH393217 KIL393217 JYP393217 JOT393217 JEX393217 IVB393217 ILF393217 IBJ393217 HRN393217 HHR393217 GXV393217 GNZ393217 GED393217 FUH393217 FKL393217 FAP393217 EQT393217 EGX393217 DXB393217 DNF393217 DDJ393217 CTN393217 CJR393217 BZV393217 BPZ393217 BGD393217 AWH393217 AML393217 ACP393217 ST393217 IX393217 B393217 WVJ327681 WLN327681 WBR327681 VRV327681 VHZ327681 UYD327681 UOH327681 UEL327681 TUP327681 TKT327681 TAX327681 SRB327681 SHF327681 RXJ327681 RNN327681 RDR327681 QTV327681 QJZ327681 QAD327681 PQH327681 PGL327681 OWP327681 OMT327681 OCX327681 NTB327681 NJF327681 MZJ327681 MPN327681 MFR327681 LVV327681 LLZ327681 LCD327681 KSH327681 KIL327681 JYP327681 JOT327681 JEX327681 IVB327681 ILF327681 IBJ327681 HRN327681 HHR327681 GXV327681 GNZ327681 GED327681 FUH327681 FKL327681 FAP327681 EQT327681 EGX327681 DXB327681 DNF327681 DDJ327681 CTN327681 CJR327681 BZV327681 BPZ327681 BGD327681 AWH327681 AML327681 ACP327681 ST327681 IX327681 B327681 WVJ262145 WLN262145 WBR262145 VRV262145 VHZ262145 UYD262145 UOH262145 UEL262145 TUP262145 TKT262145 TAX262145 SRB262145 SHF262145 RXJ262145 RNN262145 RDR262145 QTV262145 QJZ262145 QAD262145 PQH262145 PGL262145 OWP262145 OMT262145 OCX262145 NTB262145 NJF262145 MZJ262145 MPN262145 MFR262145 LVV262145 LLZ262145 LCD262145 KSH262145 KIL262145 JYP262145 JOT262145 JEX262145 IVB262145 ILF262145 IBJ262145 HRN262145 HHR262145 GXV262145 GNZ262145 GED262145 FUH262145 FKL262145 FAP262145 EQT262145 EGX262145 DXB262145 DNF262145 DDJ262145 CTN262145 CJR262145 BZV262145 BPZ262145 BGD262145 AWH262145 AML262145 ACP262145 ST262145 IX262145 B262145 WVJ196609 WLN196609 WBR196609 VRV196609 VHZ196609 UYD196609 UOH196609 UEL196609 TUP196609 TKT196609 TAX196609 SRB196609 SHF196609 RXJ196609 RNN196609 RDR196609 QTV196609 QJZ196609 QAD196609 PQH196609 PGL196609 OWP196609 OMT196609 OCX196609 NTB196609 NJF196609 MZJ196609 MPN196609 MFR196609 LVV196609 LLZ196609 LCD196609 KSH196609 KIL196609 JYP196609 JOT196609 JEX196609 IVB196609 ILF196609 IBJ196609 HRN196609 HHR196609 GXV196609 GNZ196609 GED196609 FUH196609 FKL196609 FAP196609 EQT196609 EGX196609 DXB196609 DNF196609 DDJ196609 CTN196609 CJR196609 BZV196609 BPZ196609 BGD196609 AWH196609 AML196609 ACP196609 ST196609 IX196609 B196609 WVJ131073 WLN131073 WBR131073 VRV131073 VHZ131073 UYD131073 UOH131073 UEL131073 TUP131073 TKT131073 TAX131073 SRB131073 SHF131073 RXJ131073 RNN131073 RDR131073 QTV131073 QJZ131073 QAD131073 PQH131073 PGL131073 OWP131073 OMT131073 OCX131073 NTB131073 NJF131073 MZJ131073 MPN131073 MFR131073 LVV131073 LLZ131073 LCD131073 KSH131073 KIL131073 JYP131073 JOT131073 JEX131073 IVB131073 ILF131073 IBJ131073 HRN131073 HHR131073 GXV131073 GNZ131073 GED131073 FUH131073 FKL131073 FAP131073 EQT131073 EGX131073 DXB131073 DNF131073 DDJ131073 CTN131073 CJR131073 BZV131073 BPZ131073 BGD131073 AWH131073 AML131073 ACP131073 ST131073 IX131073 B131073 WVJ65537 WLN65537 WBR65537 VRV65537 VHZ65537 UYD65537 UOH65537 UEL65537 TUP65537 TKT65537 TAX65537 SRB65537 SHF65537 RXJ65537 RNN65537 RDR65537 QTV65537 QJZ65537 QAD65537 PQH65537 PGL65537 OWP65537 OMT65537 OCX65537 NTB65537 NJF65537 MZJ65537 MPN65537 MFR65537 LVV65537 LLZ65537 LCD65537 KSH65537 KIL65537 JYP65537 JOT65537 JEX65537 IVB65537 ILF65537 IBJ65537 HRN65537 HHR65537 GXV65537 GNZ65537 GED65537 FUH65537 FKL65537 FAP65537 EQT65537 EGX65537 DXB65537 DNF65537 DDJ65537 CTN65537 CJR65537 BZV65537 BPZ65537 BGD65537 AWH65537 AML65537 ACP65537 ST65537 IX65537 B65537 WVJ1 WLN1 WBR1 VRV1 VHZ1 UYD1 UOH1 UEL1 TUP1 TKT1 TAX1 SRB1 SHF1 RXJ1 RNN1 RDR1 QTV1 QJZ1 QAD1 PQH1 PGL1 OWP1 OMT1 OCX1 NTB1 NJF1 MZJ1 MPN1 MFR1 LVV1 LLZ1 LCD1 KSH1 KIL1 JYP1 JOT1 JEX1 IVB1 ILF1 IBJ1 HRN1 HHR1 GXV1 GNZ1 GED1 FUH1 FKL1 FAP1 EQT1 EGX1 DXB1 DNF1 DDJ1 CTN1 CJR1 BZV1 BPZ1 BGD1 AWH1 AML1 ACP1 ST1 IX1">
      <formula1>$D$2:$D$14</formula1>
    </dataValidation>
  </dataValidations>
  <pageMargins left="0.75" right="0.75" top="1" bottom="1" header="0.5" footer="0.5"/>
  <pageSetup orientation="portrait" verticalDpi="0"/>
  <headerFooter alignWithMargins="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9"/>
  </sheetPr>
  <dimension ref="A1:E63"/>
  <sheetViews>
    <sheetView zoomScale="145" workbookViewId="0"/>
  </sheetViews>
  <sheetFormatPr defaultColWidth="9.140625" defaultRowHeight="12.75" x14ac:dyDescent="0.2"/>
  <cols>
    <col min="1" max="1" width="11.140625" style="15" bestFit="1" customWidth="1"/>
    <col min="2" max="2" width="18.7109375" style="15" customWidth="1"/>
    <col min="3" max="16384" width="9.140625" style="15"/>
  </cols>
  <sheetData>
    <row r="1" spans="1:2" x14ac:dyDescent="0.2">
      <c r="A1" s="28" t="s">
        <v>298</v>
      </c>
      <c r="B1" s="28" t="s">
        <v>367</v>
      </c>
    </row>
    <row r="2" spans="1:2" x14ac:dyDescent="0.2">
      <c r="A2" s="29">
        <v>290436381</v>
      </c>
    </row>
    <row r="3" spans="1:2" x14ac:dyDescent="0.2">
      <c r="A3" s="30">
        <v>606024453</v>
      </c>
    </row>
    <row r="4" spans="1:2" x14ac:dyDescent="0.2">
      <c r="A4" s="30">
        <v>744625200</v>
      </c>
    </row>
    <row r="5" spans="1:2" x14ac:dyDescent="0.2">
      <c r="A5" s="29">
        <v>899837108</v>
      </c>
    </row>
    <row r="6" spans="1:2" x14ac:dyDescent="0.2">
      <c r="A6" s="29">
        <v>281876554</v>
      </c>
    </row>
    <row r="7" spans="1:2" x14ac:dyDescent="0.2">
      <c r="A7" s="30">
        <v>298814217</v>
      </c>
    </row>
    <row r="8" spans="1:2" x14ac:dyDescent="0.2">
      <c r="A8" s="30">
        <v>725660913</v>
      </c>
    </row>
    <row r="9" spans="1:2" x14ac:dyDescent="0.2">
      <c r="A9" s="30">
        <v>156351792</v>
      </c>
    </row>
    <row r="10" spans="1:2" x14ac:dyDescent="0.2">
      <c r="A10" s="29">
        <v>554288817</v>
      </c>
    </row>
    <row r="11" spans="1:2" x14ac:dyDescent="0.2">
      <c r="A11" s="29">
        <v>554288817</v>
      </c>
    </row>
    <row r="12" spans="1:2" x14ac:dyDescent="0.2">
      <c r="A12" s="30">
        <v>221149436</v>
      </c>
    </row>
    <row r="13" spans="1:2" x14ac:dyDescent="0.2">
      <c r="A13" s="29">
        <v>560675255</v>
      </c>
    </row>
    <row r="14" spans="1:2" x14ac:dyDescent="0.2">
      <c r="A14" s="30">
        <v>882161640</v>
      </c>
    </row>
    <row r="15" spans="1:2" x14ac:dyDescent="0.2">
      <c r="A15" s="30">
        <v>937989910</v>
      </c>
    </row>
    <row r="16" spans="1:2" x14ac:dyDescent="0.2">
      <c r="A16" s="30">
        <v>117584232</v>
      </c>
    </row>
    <row r="17" spans="1:5" x14ac:dyDescent="0.2">
      <c r="A17" s="30">
        <v>941637602</v>
      </c>
    </row>
    <row r="18" spans="1:5" x14ac:dyDescent="0.2">
      <c r="A18" s="30">
        <v>460055559</v>
      </c>
    </row>
    <row r="19" spans="1:5" x14ac:dyDescent="0.2">
      <c r="A19" s="30">
        <v>184942397</v>
      </c>
    </row>
    <row r="20" spans="1:5" x14ac:dyDescent="0.2">
      <c r="A20" s="30">
        <v>145696388</v>
      </c>
      <c r="E20" s="31"/>
    </row>
    <row r="21" spans="1:5" x14ac:dyDescent="0.2">
      <c r="A21" s="30">
        <v>295846686</v>
      </c>
      <c r="E21" s="31"/>
    </row>
    <row r="22" spans="1:5" x14ac:dyDescent="0.2">
      <c r="A22" s="30">
        <v>770609459</v>
      </c>
      <c r="E22" s="31"/>
    </row>
    <row r="23" spans="1:5" x14ac:dyDescent="0.2">
      <c r="A23" s="30">
        <v>209478868</v>
      </c>
      <c r="E23" s="31"/>
    </row>
    <row r="24" spans="1:5" x14ac:dyDescent="0.2">
      <c r="A24" s="30">
        <v>447116117</v>
      </c>
    </row>
    <row r="25" spans="1:5" x14ac:dyDescent="0.2">
      <c r="A25" s="30">
        <v>857473556</v>
      </c>
    </row>
    <row r="26" spans="1:5" x14ac:dyDescent="0.2">
      <c r="A26" s="30">
        <v>259146820</v>
      </c>
    </row>
    <row r="27" spans="1:5" x14ac:dyDescent="0.2">
      <c r="A27" s="30">
        <v>399660824</v>
      </c>
    </row>
    <row r="28" spans="1:5" x14ac:dyDescent="0.2">
      <c r="A28" s="30">
        <v>871119771</v>
      </c>
    </row>
    <row r="29" spans="1:5" x14ac:dyDescent="0.2">
      <c r="A29" s="30">
        <v>874427394</v>
      </c>
    </row>
    <row r="30" spans="1:5" x14ac:dyDescent="0.2">
      <c r="A30" s="30">
        <v>490711782</v>
      </c>
    </row>
    <row r="31" spans="1:5" x14ac:dyDescent="0.2">
      <c r="A31" s="30">
        <v>400504726</v>
      </c>
    </row>
    <row r="32" spans="1:5" x14ac:dyDescent="0.2">
      <c r="A32" s="30">
        <v>589105031</v>
      </c>
    </row>
    <row r="33" spans="1:5" x14ac:dyDescent="0.2">
      <c r="A33" s="29">
        <v>554288817</v>
      </c>
    </row>
    <row r="34" spans="1:5" x14ac:dyDescent="0.2">
      <c r="A34" s="29">
        <v>554288817</v>
      </c>
    </row>
    <row r="35" spans="1:5" x14ac:dyDescent="0.2">
      <c r="A35" s="30">
        <v>221149436</v>
      </c>
    </row>
    <row r="36" spans="1:5" x14ac:dyDescent="0.2">
      <c r="A36" s="30">
        <v>117584232</v>
      </c>
    </row>
    <row r="37" spans="1:5" x14ac:dyDescent="0.2">
      <c r="A37" s="30">
        <v>941637602</v>
      </c>
    </row>
    <row r="38" spans="1:5" x14ac:dyDescent="0.2">
      <c r="A38" s="30">
        <v>460055559</v>
      </c>
    </row>
    <row r="39" spans="1:5" x14ac:dyDescent="0.2">
      <c r="A39" s="30">
        <v>184942397</v>
      </c>
    </row>
    <row r="40" spans="1:5" x14ac:dyDescent="0.2">
      <c r="A40" s="30">
        <v>770609459</v>
      </c>
    </row>
    <row r="41" spans="1:5" x14ac:dyDescent="0.2">
      <c r="A41" s="30">
        <v>490711782</v>
      </c>
    </row>
    <row r="42" spans="1:5" x14ac:dyDescent="0.2">
      <c r="A42" s="30">
        <v>882161640</v>
      </c>
    </row>
    <row r="48" spans="1:5" x14ac:dyDescent="0.2">
      <c r="E48" s="31"/>
    </row>
    <row r="56" spans="3:3" x14ac:dyDescent="0.2">
      <c r="C56" s="31"/>
    </row>
    <row r="57" spans="3:3" x14ac:dyDescent="0.2">
      <c r="C57" s="31"/>
    </row>
    <row r="58" spans="3:3" x14ac:dyDescent="0.2">
      <c r="C58" s="31"/>
    </row>
    <row r="59" spans="3:3" x14ac:dyDescent="0.2">
      <c r="C59" s="31"/>
    </row>
    <row r="60" spans="3:3" x14ac:dyDescent="0.2">
      <c r="C60" s="31"/>
    </row>
    <row r="61" spans="3:3" x14ac:dyDescent="0.2">
      <c r="C61" s="31"/>
    </row>
    <row r="62" spans="3:3" x14ac:dyDescent="0.2">
      <c r="C62" s="31"/>
    </row>
    <row r="63" spans="3:3" x14ac:dyDescent="0.2">
      <c r="C63" s="31"/>
    </row>
  </sheetData>
  <customSheetViews>
    <customSheetView guid="{32E1B1E0-F29A-4FB3-9E7F-F78F245BC75E}" scale="145" state="hidden">
      <pageMargins left="0.7" right="0.7" top="0.75" bottom="0.75" header="0.3" footer="0.3"/>
      <headerFooter alignWithMargins="0"/>
    </customSheetView>
  </customSheetViews>
  <phoneticPr fontId="10"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indexed="50"/>
  </sheetPr>
  <dimension ref="A1:G31"/>
  <sheetViews>
    <sheetView zoomScale="130" workbookViewId="0">
      <selection activeCell="A25" sqref="A25"/>
    </sheetView>
  </sheetViews>
  <sheetFormatPr defaultColWidth="9.140625" defaultRowHeight="12.75" x14ac:dyDescent="0.2"/>
  <cols>
    <col min="1" max="1" width="16.85546875" style="15" bestFit="1" customWidth="1"/>
    <col min="2" max="2" width="12.85546875" style="15" bestFit="1" customWidth="1"/>
    <col min="3" max="3" width="11.140625" style="15" bestFit="1" customWidth="1"/>
    <col min="4" max="6" width="9.140625" style="15" customWidth="1"/>
    <col min="7" max="7" width="13.85546875" style="15" customWidth="1"/>
    <col min="8" max="16384" width="9.140625" style="15"/>
  </cols>
  <sheetData>
    <row r="1" spans="1:7" x14ac:dyDescent="0.2">
      <c r="A1" s="22" t="s">
        <v>299</v>
      </c>
      <c r="B1" s="22" t="s">
        <v>380</v>
      </c>
      <c r="C1" s="22" t="s">
        <v>298</v>
      </c>
    </row>
    <row r="2" spans="1:7" x14ac:dyDescent="0.2">
      <c r="A2" s="23" t="s">
        <v>300</v>
      </c>
      <c r="B2" s="24" t="s">
        <v>301</v>
      </c>
      <c r="C2" s="25">
        <v>725660913</v>
      </c>
    </row>
    <row r="3" spans="1:7" x14ac:dyDescent="0.2">
      <c r="A3" s="23" t="s">
        <v>302</v>
      </c>
      <c r="B3" s="24" t="s">
        <v>301</v>
      </c>
      <c r="C3" s="25">
        <v>744625200</v>
      </c>
    </row>
    <row r="4" spans="1:7" x14ac:dyDescent="0.2">
      <c r="A4" s="23" t="s">
        <v>303</v>
      </c>
      <c r="B4" s="24" t="s">
        <v>301</v>
      </c>
      <c r="C4" s="25">
        <v>882161640</v>
      </c>
    </row>
    <row r="5" spans="1:7" x14ac:dyDescent="0.2">
      <c r="A5" s="23" t="s">
        <v>304</v>
      </c>
      <c r="B5" s="24" t="s">
        <v>301</v>
      </c>
      <c r="C5" s="25">
        <v>874427394</v>
      </c>
      <c r="G5" s="24"/>
    </row>
    <row r="6" spans="1:7" x14ac:dyDescent="0.2">
      <c r="A6" s="23" t="s">
        <v>368</v>
      </c>
      <c r="B6" s="24" t="s">
        <v>305</v>
      </c>
      <c r="C6" s="26">
        <v>554288817</v>
      </c>
      <c r="G6" s="24"/>
    </row>
    <row r="7" spans="1:7" x14ac:dyDescent="0.2">
      <c r="A7" s="27" t="s">
        <v>306</v>
      </c>
      <c r="B7" s="24" t="s">
        <v>305</v>
      </c>
      <c r="C7" s="25">
        <v>447116117</v>
      </c>
      <c r="G7" s="24"/>
    </row>
    <row r="8" spans="1:7" x14ac:dyDescent="0.2">
      <c r="A8" s="23" t="s">
        <v>370</v>
      </c>
      <c r="B8" s="24" t="s">
        <v>305</v>
      </c>
      <c r="C8" s="25">
        <v>871119771</v>
      </c>
      <c r="G8" s="24"/>
    </row>
    <row r="9" spans="1:7" x14ac:dyDescent="0.2">
      <c r="A9" s="23" t="s">
        <v>307</v>
      </c>
      <c r="B9" s="24" t="s">
        <v>308</v>
      </c>
      <c r="C9" s="25">
        <v>156351792</v>
      </c>
      <c r="G9" s="24"/>
    </row>
    <row r="10" spans="1:7" x14ac:dyDescent="0.2">
      <c r="A10" s="23" t="s">
        <v>372</v>
      </c>
      <c r="B10" s="24" t="s">
        <v>308</v>
      </c>
      <c r="C10" s="26">
        <v>281876554</v>
      </c>
      <c r="G10" s="24"/>
    </row>
    <row r="11" spans="1:7" x14ac:dyDescent="0.2">
      <c r="A11" s="23" t="s">
        <v>309</v>
      </c>
      <c r="B11" s="24" t="s">
        <v>308</v>
      </c>
      <c r="C11" s="25">
        <v>460055559</v>
      </c>
    </row>
    <row r="12" spans="1:7" x14ac:dyDescent="0.2">
      <c r="A12" s="23" t="s">
        <v>310</v>
      </c>
      <c r="B12" s="24" t="s">
        <v>308</v>
      </c>
      <c r="C12" s="25">
        <v>400504726</v>
      </c>
    </row>
    <row r="13" spans="1:7" x14ac:dyDescent="0.2">
      <c r="A13" s="23" t="s">
        <v>311</v>
      </c>
      <c r="B13" s="24" t="s">
        <v>399</v>
      </c>
      <c r="C13" s="26">
        <v>899837108</v>
      </c>
    </row>
    <row r="14" spans="1:7" x14ac:dyDescent="0.2">
      <c r="A14" s="23" t="s">
        <v>373</v>
      </c>
      <c r="B14" s="24" t="s">
        <v>399</v>
      </c>
      <c r="C14" s="25">
        <v>589105031</v>
      </c>
    </row>
    <row r="15" spans="1:7" x14ac:dyDescent="0.2">
      <c r="A15" s="23" t="s">
        <v>312</v>
      </c>
      <c r="B15" s="24" t="s">
        <v>399</v>
      </c>
      <c r="C15" s="25">
        <v>298814217</v>
      </c>
    </row>
    <row r="16" spans="1:7" x14ac:dyDescent="0.2">
      <c r="A16" s="23" t="s">
        <v>313</v>
      </c>
      <c r="B16" s="24" t="s">
        <v>399</v>
      </c>
      <c r="C16" s="25">
        <v>117584232</v>
      </c>
    </row>
    <row r="17" spans="1:3" x14ac:dyDescent="0.2">
      <c r="A17" s="23" t="s">
        <v>314</v>
      </c>
      <c r="B17" s="24" t="s">
        <v>399</v>
      </c>
      <c r="C17" s="25">
        <v>145696388</v>
      </c>
    </row>
    <row r="18" spans="1:3" x14ac:dyDescent="0.2">
      <c r="A18" s="23" t="s">
        <v>369</v>
      </c>
      <c r="B18" s="24" t="s">
        <v>399</v>
      </c>
      <c r="C18" s="26">
        <v>290436381</v>
      </c>
    </row>
    <row r="19" spans="1:3" x14ac:dyDescent="0.2">
      <c r="A19" s="23" t="s">
        <v>315</v>
      </c>
      <c r="B19" s="24" t="s">
        <v>399</v>
      </c>
      <c r="C19" s="25">
        <v>399660824</v>
      </c>
    </row>
    <row r="20" spans="1:3" x14ac:dyDescent="0.2">
      <c r="A20" s="24" t="s">
        <v>316</v>
      </c>
      <c r="B20" s="24" t="s">
        <v>317</v>
      </c>
      <c r="C20" s="25">
        <v>295846686</v>
      </c>
    </row>
    <row r="21" spans="1:3" x14ac:dyDescent="0.2">
      <c r="A21" s="24" t="s">
        <v>318</v>
      </c>
      <c r="B21" s="24" t="s">
        <v>317</v>
      </c>
      <c r="C21" s="25">
        <v>857473556</v>
      </c>
    </row>
    <row r="22" spans="1:3" x14ac:dyDescent="0.2">
      <c r="A22" s="23" t="s">
        <v>319</v>
      </c>
      <c r="B22" s="24" t="s">
        <v>317</v>
      </c>
      <c r="C22" s="25">
        <v>259146820</v>
      </c>
    </row>
    <row r="23" spans="1:3" x14ac:dyDescent="0.2">
      <c r="A23" s="24" t="s">
        <v>320</v>
      </c>
      <c r="B23" s="24" t="s">
        <v>317</v>
      </c>
      <c r="C23" s="25">
        <v>606024453</v>
      </c>
    </row>
    <row r="24" spans="1:3" x14ac:dyDescent="0.2">
      <c r="A24" s="24" t="s">
        <v>321</v>
      </c>
      <c r="B24" s="24" t="s">
        <v>317</v>
      </c>
      <c r="C24" s="25">
        <v>221149436</v>
      </c>
    </row>
    <row r="25" spans="1:3" x14ac:dyDescent="0.2">
      <c r="A25" s="24" t="s">
        <v>322</v>
      </c>
      <c r="B25" s="24" t="s">
        <v>317</v>
      </c>
      <c r="C25" s="25">
        <v>184942397</v>
      </c>
    </row>
    <row r="26" spans="1:3" x14ac:dyDescent="0.2">
      <c r="A26" s="24" t="s">
        <v>323</v>
      </c>
      <c r="B26" s="24" t="s">
        <v>317</v>
      </c>
      <c r="C26" s="25">
        <v>770609459</v>
      </c>
    </row>
    <row r="27" spans="1:3" x14ac:dyDescent="0.2">
      <c r="A27" s="24" t="s">
        <v>324</v>
      </c>
      <c r="B27" s="24" t="s">
        <v>371</v>
      </c>
      <c r="C27" s="26">
        <v>560675255</v>
      </c>
    </row>
    <row r="28" spans="1:3" x14ac:dyDescent="0.2">
      <c r="A28" s="24" t="s">
        <v>325</v>
      </c>
      <c r="B28" s="24" t="s">
        <v>371</v>
      </c>
      <c r="C28" s="25">
        <v>937989910</v>
      </c>
    </row>
    <row r="29" spans="1:3" x14ac:dyDescent="0.2">
      <c r="A29" s="24" t="s">
        <v>326</v>
      </c>
      <c r="B29" s="24" t="s">
        <v>371</v>
      </c>
      <c r="C29" s="25">
        <v>941637602</v>
      </c>
    </row>
    <row r="30" spans="1:3" x14ac:dyDescent="0.2">
      <c r="A30" s="24" t="s">
        <v>327</v>
      </c>
      <c r="B30" s="24" t="s">
        <v>371</v>
      </c>
      <c r="C30" s="25">
        <v>209478868</v>
      </c>
    </row>
    <row r="31" spans="1:3" x14ac:dyDescent="0.2">
      <c r="A31" s="24" t="s">
        <v>328</v>
      </c>
      <c r="B31" s="24" t="s">
        <v>371</v>
      </c>
      <c r="C31" s="25">
        <v>490711782</v>
      </c>
    </row>
  </sheetData>
  <customSheetViews>
    <customSheetView guid="{32E1B1E0-F29A-4FB3-9E7F-F78F245BC75E}" scale="130" state="hidden">
      <selection activeCell="A25" sqref="A25"/>
      <pageMargins left="0.7" right="0.7" top="0.75" bottom="0.75" header="0.3" footer="0.3"/>
      <pageSetup orientation="portrait"/>
      <headerFooter alignWithMargins="0"/>
    </customSheetView>
  </customSheetViews>
  <phoneticPr fontId="10"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sheetPr>
  <dimension ref="B2:B6"/>
  <sheetViews>
    <sheetView workbookViewId="0">
      <selection activeCell="F19" sqref="F19"/>
    </sheetView>
  </sheetViews>
  <sheetFormatPr defaultColWidth="8.85546875" defaultRowHeight="12.75" x14ac:dyDescent="0.2"/>
  <sheetData>
    <row r="2" spans="2:2" x14ac:dyDescent="0.2">
      <c r="B2" t="s">
        <v>1357</v>
      </c>
    </row>
    <row r="3" spans="2:2" x14ac:dyDescent="0.2">
      <c r="B3" t="s">
        <v>2121</v>
      </c>
    </row>
    <row r="6" spans="2:2" x14ac:dyDescent="0.2">
      <c r="B6" t="s">
        <v>2132</v>
      </c>
    </row>
  </sheetData>
  <customSheetViews>
    <customSheetView guid="{32E1B1E0-F29A-4FB3-9E7F-F78F245BC75E}" state="hidden">
      <selection activeCell="F19" sqref="F19"/>
      <pageMargins left="0.7" right="0.7" top="0.75" bottom="0.75" header="0.3" footer="0.3"/>
      <headerFooter alignWithMargins="0"/>
    </customSheetView>
  </customSheetViews>
  <phoneticPr fontId="6"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indexed="53"/>
  </sheetPr>
  <dimension ref="A1:B742"/>
  <sheetViews>
    <sheetView workbookViewId="0">
      <selection activeCell="D5" sqref="D5"/>
    </sheetView>
  </sheetViews>
  <sheetFormatPr defaultColWidth="9.140625" defaultRowHeight="12.75" x14ac:dyDescent="0.2"/>
  <cols>
    <col min="1" max="1" width="24.28515625" style="11" bestFit="1" customWidth="1"/>
    <col min="2" max="2" width="22" style="11" bestFit="1" customWidth="1"/>
    <col min="3" max="16384" width="9.140625" style="15"/>
  </cols>
  <sheetData>
    <row r="1" spans="1:2" x14ac:dyDescent="0.2">
      <c r="A1" s="9" t="s">
        <v>380</v>
      </c>
      <c r="B1" s="8" t="s">
        <v>379</v>
      </c>
    </row>
    <row r="2" spans="1:2" x14ac:dyDescent="0.2">
      <c r="A2" s="11" t="s">
        <v>1379</v>
      </c>
      <c r="B2" s="11" t="s">
        <v>690</v>
      </c>
    </row>
    <row r="3" spans="1:2" x14ac:dyDescent="0.2">
      <c r="A3" s="11" t="s">
        <v>1965</v>
      </c>
      <c r="B3" s="11" t="s">
        <v>684</v>
      </c>
    </row>
    <row r="4" spans="1:2" x14ac:dyDescent="0.2">
      <c r="A4" s="11" t="s">
        <v>1965</v>
      </c>
      <c r="B4" s="11" t="s">
        <v>679</v>
      </c>
    </row>
    <row r="5" spans="1:2" x14ac:dyDescent="0.2">
      <c r="A5" s="11" t="s">
        <v>1965</v>
      </c>
      <c r="B5" s="11" t="s">
        <v>681</v>
      </c>
    </row>
    <row r="6" spans="1:2" x14ac:dyDescent="0.2">
      <c r="A6" s="11" t="s">
        <v>1965</v>
      </c>
      <c r="B6" s="11" t="s">
        <v>694</v>
      </c>
    </row>
    <row r="7" spans="1:2" x14ac:dyDescent="0.2">
      <c r="A7" s="11" t="s">
        <v>1382</v>
      </c>
      <c r="B7" s="11" t="s">
        <v>696</v>
      </c>
    </row>
    <row r="8" spans="1:2" x14ac:dyDescent="0.2">
      <c r="A8" s="11" t="s">
        <v>1965</v>
      </c>
      <c r="B8" s="11" t="s">
        <v>693</v>
      </c>
    </row>
    <row r="9" spans="1:2" x14ac:dyDescent="0.2">
      <c r="A9" s="11" t="s">
        <v>1965</v>
      </c>
      <c r="B9" s="11" t="s">
        <v>685</v>
      </c>
    </row>
    <row r="10" spans="1:2" x14ac:dyDescent="0.2">
      <c r="A10" s="11" t="s">
        <v>1965</v>
      </c>
      <c r="B10" s="11" t="s">
        <v>676</v>
      </c>
    </row>
    <row r="11" spans="1:2" x14ac:dyDescent="0.2">
      <c r="A11" s="11" t="s">
        <v>1965</v>
      </c>
      <c r="B11" s="11" t="s">
        <v>687</v>
      </c>
    </row>
    <row r="12" spans="1:2" x14ac:dyDescent="0.2">
      <c r="A12" s="11" t="s">
        <v>1965</v>
      </c>
      <c r="B12" s="11" t="s">
        <v>680</v>
      </c>
    </row>
    <row r="13" spans="1:2" x14ac:dyDescent="0.2">
      <c r="A13" s="11" t="s">
        <v>1965</v>
      </c>
      <c r="B13" s="11" t="s">
        <v>689</v>
      </c>
    </row>
    <row r="14" spans="1:2" x14ac:dyDescent="0.2">
      <c r="A14" s="11" t="s">
        <v>1965</v>
      </c>
      <c r="B14" s="11" t="s">
        <v>678</v>
      </c>
    </row>
    <row r="15" spans="1:2" x14ac:dyDescent="0.2">
      <c r="A15" s="11" t="s">
        <v>1965</v>
      </c>
      <c r="B15" s="11" t="s">
        <v>686</v>
      </c>
    </row>
    <row r="16" spans="1:2" x14ac:dyDescent="0.2">
      <c r="A16" s="11" t="s">
        <v>1965</v>
      </c>
      <c r="B16" s="11" t="s">
        <v>682</v>
      </c>
    </row>
    <row r="17" spans="1:2" x14ac:dyDescent="0.2">
      <c r="A17" s="11" t="s">
        <v>1965</v>
      </c>
      <c r="B17" s="11" t="s">
        <v>688</v>
      </c>
    </row>
    <row r="18" spans="1:2" x14ac:dyDescent="0.2">
      <c r="A18" s="11" t="s">
        <v>1965</v>
      </c>
      <c r="B18" s="11" t="s">
        <v>692</v>
      </c>
    </row>
    <row r="19" spans="1:2" x14ac:dyDescent="0.2">
      <c r="A19" s="11" t="s">
        <v>1965</v>
      </c>
      <c r="B19" s="11" t="s">
        <v>683</v>
      </c>
    </row>
    <row r="20" spans="1:2" x14ac:dyDescent="0.2">
      <c r="A20" s="11" t="s">
        <v>1965</v>
      </c>
      <c r="B20" s="11" t="s">
        <v>695</v>
      </c>
    </row>
    <row r="21" spans="1:2" x14ac:dyDescent="0.2">
      <c r="A21" s="11" t="s">
        <v>1965</v>
      </c>
      <c r="B21" s="11" t="s">
        <v>677</v>
      </c>
    </row>
    <row r="22" spans="1:2" x14ac:dyDescent="0.2">
      <c r="A22" s="11" t="s">
        <v>1965</v>
      </c>
      <c r="B22" s="11" t="s">
        <v>691</v>
      </c>
    </row>
    <row r="23" spans="1:2" x14ac:dyDescent="0.2">
      <c r="A23" s="11" t="s">
        <v>1965</v>
      </c>
      <c r="B23" s="11" t="s">
        <v>697</v>
      </c>
    </row>
    <row r="24" spans="1:2" x14ac:dyDescent="0.2">
      <c r="A24" s="11" t="s">
        <v>1384</v>
      </c>
      <c r="B24" s="11" t="s">
        <v>698</v>
      </c>
    </row>
    <row r="25" spans="1:2" x14ac:dyDescent="0.2">
      <c r="A25" s="11" t="s">
        <v>1965</v>
      </c>
      <c r="B25" s="11" t="s">
        <v>703</v>
      </c>
    </row>
    <row r="26" spans="1:2" x14ac:dyDescent="0.2">
      <c r="A26" s="11" t="s">
        <v>1965</v>
      </c>
      <c r="B26" s="11" t="s">
        <v>700</v>
      </c>
    </row>
    <row r="27" spans="1:2" x14ac:dyDescent="0.2">
      <c r="A27" s="11" t="s">
        <v>1965</v>
      </c>
      <c r="B27" s="11" t="s">
        <v>705</v>
      </c>
    </row>
    <row r="28" spans="1:2" x14ac:dyDescent="0.2">
      <c r="A28" s="11" t="s">
        <v>1965</v>
      </c>
      <c r="B28" s="11" t="s">
        <v>701</v>
      </c>
    </row>
    <row r="29" spans="1:2" x14ac:dyDescent="0.2">
      <c r="A29" s="11" t="s">
        <v>1965</v>
      </c>
      <c r="B29" s="11" t="s">
        <v>702</v>
      </c>
    </row>
    <row r="30" spans="1:2" x14ac:dyDescent="0.2">
      <c r="A30" s="11" t="s">
        <v>1965</v>
      </c>
      <c r="B30" s="11" t="s">
        <v>706</v>
      </c>
    </row>
    <row r="31" spans="1:2" x14ac:dyDescent="0.2">
      <c r="A31" s="11" t="s">
        <v>1965</v>
      </c>
      <c r="B31" s="11" t="s">
        <v>699</v>
      </c>
    </row>
    <row r="32" spans="1:2" x14ac:dyDescent="0.2">
      <c r="A32" s="11" t="s">
        <v>1965</v>
      </c>
      <c r="B32" s="11" t="s">
        <v>704</v>
      </c>
    </row>
    <row r="33" spans="1:2" x14ac:dyDescent="0.2">
      <c r="A33" s="11" t="s">
        <v>1965</v>
      </c>
      <c r="B33" s="11" t="s">
        <v>707</v>
      </c>
    </row>
    <row r="34" spans="1:2" x14ac:dyDescent="0.2">
      <c r="A34" s="11" t="s">
        <v>394</v>
      </c>
      <c r="B34" s="11" t="s">
        <v>709</v>
      </c>
    </row>
    <row r="35" spans="1:2" x14ac:dyDescent="0.2">
      <c r="A35" s="11" t="s">
        <v>1965</v>
      </c>
      <c r="B35" s="11" t="s">
        <v>711</v>
      </c>
    </row>
    <row r="36" spans="1:2" x14ac:dyDescent="0.2">
      <c r="A36" s="11" t="s">
        <v>1965</v>
      </c>
      <c r="B36" s="11" t="s">
        <v>708</v>
      </c>
    </row>
    <row r="37" spans="1:2" x14ac:dyDescent="0.2">
      <c r="A37" s="11" t="s">
        <v>1965</v>
      </c>
      <c r="B37" s="11" t="s">
        <v>710</v>
      </c>
    </row>
    <row r="38" spans="1:2" x14ac:dyDescent="0.2">
      <c r="A38" s="11" t="s">
        <v>395</v>
      </c>
      <c r="B38" s="11" t="s">
        <v>730</v>
      </c>
    </row>
    <row r="39" spans="1:2" x14ac:dyDescent="0.2">
      <c r="A39" s="11" t="s">
        <v>1965</v>
      </c>
      <c r="B39" s="11" t="s">
        <v>733</v>
      </c>
    </row>
    <row r="40" spans="1:2" x14ac:dyDescent="0.2">
      <c r="A40" s="11" t="s">
        <v>1965</v>
      </c>
      <c r="B40" s="11" t="s">
        <v>722</v>
      </c>
    </row>
    <row r="41" spans="1:2" x14ac:dyDescent="0.2">
      <c r="A41" s="11" t="s">
        <v>1965</v>
      </c>
      <c r="B41" s="11" t="s">
        <v>720</v>
      </c>
    </row>
    <row r="42" spans="1:2" x14ac:dyDescent="0.2">
      <c r="A42" s="11" t="s">
        <v>1965</v>
      </c>
      <c r="B42" s="11" t="s">
        <v>766</v>
      </c>
    </row>
    <row r="43" spans="1:2" x14ac:dyDescent="0.2">
      <c r="A43" s="11" t="s">
        <v>1965</v>
      </c>
      <c r="B43" s="11" t="s">
        <v>717</v>
      </c>
    </row>
    <row r="44" spans="1:2" x14ac:dyDescent="0.2">
      <c r="A44" s="11" t="s">
        <v>1965</v>
      </c>
      <c r="B44" s="11" t="s">
        <v>758</v>
      </c>
    </row>
    <row r="45" spans="1:2" x14ac:dyDescent="0.2">
      <c r="A45" s="11" t="s">
        <v>1965</v>
      </c>
      <c r="B45" s="11" t="s">
        <v>723</v>
      </c>
    </row>
    <row r="46" spans="1:2" x14ac:dyDescent="0.2">
      <c r="A46" s="11" t="s">
        <v>1965</v>
      </c>
      <c r="B46" s="11" t="s">
        <v>734</v>
      </c>
    </row>
    <row r="47" spans="1:2" x14ac:dyDescent="0.2">
      <c r="A47" s="11" t="s">
        <v>1965</v>
      </c>
      <c r="B47" s="11" t="s">
        <v>736</v>
      </c>
    </row>
    <row r="48" spans="1:2" x14ac:dyDescent="0.2">
      <c r="A48" s="11" t="s">
        <v>1965</v>
      </c>
      <c r="B48" s="11" t="s">
        <v>727</v>
      </c>
    </row>
    <row r="49" spans="1:2" x14ac:dyDescent="0.2">
      <c r="A49" s="11" t="s">
        <v>1965</v>
      </c>
      <c r="B49" s="11" t="s">
        <v>767</v>
      </c>
    </row>
    <row r="50" spans="1:2" x14ac:dyDescent="0.2">
      <c r="A50" s="11" t="s">
        <v>1965</v>
      </c>
      <c r="B50" s="11" t="s">
        <v>718</v>
      </c>
    </row>
    <row r="51" spans="1:2" x14ac:dyDescent="0.2">
      <c r="A51" s="11" t="s">
        <v>1965</v>
      </c>
      <c r="B51" s="11" t="s">
        <v>738</v>
      </c>
    </row>
    <row r="52" spans="1:2" x14ac:dyDescent="0.2">
      <c r="A52" s="11" t="s">
        <v>1965</v>
      </c>
      <c r="B52" s="11" t="s">
        <v>724</v>
      </c>
    </row>
    <row r="53" spans="1:2" x14ac:dyDescent="0.2">
      <c r="A53" s="11" t="s">
        <v>1965</v>
      </c>
      <c r="B53" s="11" t="s">
        <v>716</v>
      </c>
    </row>
    <row r="54" spans="1:2" x14ac:dyDescent="0.2">
      <c r="A54" s="11" t="s">
        <v>1965</v>
      </c>
      <c r="B54" s="11" t="s">
        <v>770</v>
      </c>
    </row>
    <row r="55" spans="1:2" x14ac:dyDescent="0.2">
      <c r="A55" s="11" t="s">
        <v>1965</v>
      </c>
      <c r="B55" s="11" t="s">
        <v>750</v>
      </c>
    </row>
    <row r="56" spans="1:2" x14ac:dyDescent="0.2">
      <c r="A56" s="11" t="s">
        <v>1965</v>
      </c>
      <c r="B56" s="11" t="s">
        <v>769</v>
      </c>
    </row>
    <row r="57" spans="1:2" x14ac:dyDescent="0.2">
      <c r="A57" s="11" t="s">
        <v>1965</v>
      </c>
      <c r="B57" s="11" t="s">
        <v>752</v>
      </c>
    </row>
    <row r="58" spans="1:2" x14ac:dyDescent="0.2">
      <c r="A58" s="11" t="s">
        <v>1965</v>
      </c>
      <c r="B58" s="11" t="s">
        <v>755</v>
      </c>
    </row>
    <row r="59" spans="1:2" x14ac:dyDescent="0.2">
      <c r="A59" s="11" t="s">
        <v>1965</v>
      </c>
      <c r="B59" s="11" t="s">
        <v>741</v>
      </c>
    </row>
    <row r="60" spans="1:2" x14ac:dyDescent="0.2">
      <c r="A60" s="11" t="s">
        <v>1965</v>
      </c>
      <c r="B60" s="11" t="s">
        <v>725</v>
      </c>
    </row>
    <row r="61" spans="1:2" x14ac:dyDescent="0.2">
      <c r="A61" s="11" t="s">
        <v>1965</v>
      </c>
      <c r="B61" s="11" t="s">
        <v>757</v>
      </c>
    </row>
    <row r="62" spans="1:2" x14ac:dyDescent="0.2">
      <c r="A62" s="11" t="s">
        <v>1965</v>
      </c>
      <c r="B62" s="11" t="s">
        <v>719</v>
      </c>
    </row>
    <row r="63" spans="1:2" x14ac:dyDescent="0.2">
      <c r="A63" s="11" t="s">
        <v>1965</v>
      </c>
      <c r="B63" s="11" t="s">
        <v>749</v>
      </c>
    </row>
    <row r="64" spans="1:2" x14ac:dyDescent="0.2">
      <c r="A64" s="11" t="s">
        <v>1965</v>
      </c>
      <c r="B64" s="11" t="s">
        <v>751</v>
      </c>
    </row>
    <row r="65" spans="1:2" x14ac:dyDescent="0.2">
      <c r="A65" s="11" t="s">
        <v>1965</v>
      </c>
      <c r="B65" s="11" t="s">
        <v>737</v>
      </c>
    </row>
    <row r="66" spans="1:2" x14ac:dyDescent="0.2">
      <c r="A66" s="11" t="s">
        <v>1965</v>
      </c>
      <c r="B66" s="11" t="s">
        <v>740</v>
      </c>
    </row>
    <row r="67" spans="1:2" x14ac:dyDescent="0.2">
      <c r="A67" s="11" t="s">
        <v>1965</v>
      </c>
      <c r="B67" s="11" t="s">
        <v>760</v>
      </c>
    </row>
    <row r="68" spans="1:2" x14ac:dyDescent="0.2">
      <c r="A68" s="11" t="s">
        <v>1965</v>
      </c>
      <c r="B68" s="11" t="s">
        <v>728</v>
      </c>
    </row>
    <row r="69" spans="1:2" x14ac:dyDescent="0.2">
      <c r="A69" s="11" t="s">
        <v>1965</v>
      </c>
      <c r="B69" s="11" t="s">
        <v>744</v>
      </c>
    </row>
    <row r="70" spans="1:2" x14ac:dyDescent="0.2">
      <c r="A70" s="11" t="s">
        <v>1965</v>
      </c>
      <c r="B70" s="11" t="s">
        <v>713</v>
      </c>
    </row>
    <row r="71" spans="1:2" x14ac:dyDescent="0.2">
      <c r="A71" s="11" t="s">
        <v>1965</v>
      </c>
      <c r="B71" s="11" t="s">
        <v>715</v>
      </c>
    </row>
    <row r="72" spans="1:2" x14ac:dyDescent="0.2">
      <c r="A72" s="11" t="s">
        <v>1965</v>
      </c>
      <c r="B72" s="11" t="s">
        <v>721</v>
      </c>
    </row>
    <row r="73" spans="1:2" x14ac:dyDescent="0.2">
      <c r="A73" s="11" t="s">
        <v>1965</v>
      </c>
      <c r="B73" s="11" t="s">
        <v>739</v>
      </c>
    </row>
    <row r="74" spans="1:2" x14ac:dyDescent="0.2">
      <c r="A74" s="11" t="s">
        <v>1965</v>
      </c>
      <c r="B74" s="11" t="s">
        <v>747</v>
      </c>
    </row>
    <row r="75" spans="1:2" x14ac:dyDescent="0.2">
      <c r="A75" s="11" t="s">
        <v>1965</v>
      </c>
      <c r="B75" s="11" t="s">
        <v>762</v>
      </c>
    </row>
    <row r="76" spans="1:2" x14ac:dyDescent="0.2">
      <c r="A76" s="11" t="s">
        <v>1965</v>
      </c>
      <c r="B76" s="11" t="s">
        <v>735</v>
      </c>
    </row>
    <row r="77" spans="1:2" x14ac:dyDescent="0.2">
      <c r="A77" s="11" t="s">
        <v>1965</v>
      </c>
      <c r="B77" s="11" t="s">
        <v>726</v>
      </c>
    </row>
    <row r="78" spans="1:2" x14ac:dyDescent="0.2">
      <c r="A78" s="11" t="s">
        <v>1965</v>
      </c>
      <c r="B78" s="11" t="s">
        <v>729</v>
      </c>
    </row>
    <row r="79" spans="1:2" x14ac:dyDescent="0.2">
      <c r="A79" s="11" t="s">
        <v>1965</v>
      </c>
      <c r="B79" s="11" t="s">
        <v>714</v>
      </c>
    </row>
    <row r="80" spans="1:2" x14ac:dyDescent="0.2">
      <c r="A80" s="11" t="s">
        <v>1965</v>
      </c>
      <c r="B80" s="11" t="s">
        <v>743</v>
      </c>
    </row>
    <row r="81" spans="1:2" x14ac:dyDescent="0.2">
      <c r="A81" s="11" t="s">
        <v>1965</v>
      </c>
      <c r="B81" s="11" t="s">
        <v>754</v>
      </c>
    </row>
    <row r="82" spans="1:2" x14ac:dyDescent="0.2">
      <c r="A82" s="11" t="s">
        <v>1965</v>
      </c>
      <c r="B82" s="11" t="s">
        <v>748</v>
      </c>
    </row>
    <row r="83" spans="1:2" x14ac:dyDescent="0.2">
      <c r="A83" s="11" t="s">
        <v>1965</v>
      </c>
      <c r="B83" s="11" t="s">
        <v>756</v>
      </c>
    </row>
    <row r="84" spans="1:2" x14ac:dyDescent="0.2">
      <c r="A84" s="11" t="s">
        <v>1965</v>
      </c>
      <c r="B84" s="11" t="s">
        <v>742</v>
      </c>
    </row>
    <row r="85" spans="1:2" x14ac:dyDescent="0.2">
      <c r="A85" s="11" t="s">
        <v>1965</v>
      </c>
      <c r="B85" s="11" t="s">
        <v>712</v>
      </c>
    </row>
    <row r="86" spans="1:2" x14ac:dyDescent="0.2">
      <c r="A86" s="11" t="s">
        <v>1965</v>
      </c>
      <c r="B86" s="11" t="s">
        <v>746</v>
      </c>
    </row>
    <row r="87" spans="1:2" x14ac:dyDescent="0.2">
      <c r="A87" s="11" t="s">
        <v>1965</v>
      </c>
      <c r="B87" s="11" t="s">
        <v>763</v>
      </c>
    </row>
    <row r="88" spans="1:2" x14ac:dyDescent="0.2">
      <c r="A88" s="11" t="s">
        <v>1965</v>
      </c>
      <c r="B88" s="11" t="s">
        <v>732</v>
      </c>
    </row>
    <row r="89" spans="1:2" x14ac:dyDescent="0.2">
      <c r="A89" s="11" t="s">
        <v>1965</v>
      </c>
      <c r="B89" s="11" t="s">
        <v>768</v>
      </c>
    </row>
    <row r="90" spans="1:2" x14ac:dyDescent="0.2">
      <c r="A90" s="11" t="s">
        <v>1965</v>
      </c>
      <c r="B90" s="11" t="s">
        <v>753</v>
      </c>
    </row>
    <row r="91" spans="1:2" x14ac:dyDescent="0.2">
      <c r="A91" s="11" t="s">
        <v>1965</v>
      </c>
      <c r="B91" s="11" t="s">
        <v>759</v>
      </c>
    </row>
    <row r="92" spans="1:2" x14ac:dyDescent="0.2">
      <c r="A92" s="11" t="s">
        <v>1965</v>
      </c>
      <c r="B92" s="11" t="s">
        <v>764</v>
      </c>
    </row>
    <row r="93" spans="1:2" x14ac:dyDescent="0.2">
      <c r="A93" s="11" t="s">
        <v>1965</v>
      </c>
      <c r="B93" s="11" t="s">
        <v>761</v>
      </c>
    </row>
    <row r="94" spans="1:2" x14ac:dyDescent="0.2">
      <c r="A94" s="11" t="s">
        <v>1965</v>
      </c>
      <c r="B94" s="11" t="s">
        <v>765</v>
      </c>
    </row>
    <row r="95" spans="1:2" x14ac:dyDescent="0.2">
      <c r="A95" s="11" t="s">
        <v>1965</v>
      </c>
      <c r="B95" s="11" t="s">
        <v>731</v>
      </c>
    </row>
    <row r="96" spans="1:2" x14ac:dyDescent="0.2">
      <c r="A96" s="11" t="s">
        <v>1965</v>
      </c>
      <c r="B96" s="11" t="s">
        <v>745</v>
      </c>
    </row>
    <row r="97" spans="1:2" x14ac:dyDescent="0.2">
      <c r="A97" s="11" t="s">
        <v>2310</v>
      </c>
      <c r="B97" s="11" t="s">
        <v>789</v>
      </c>
    </row>
    <row r="98" spans="1:2" x14ac:dyDescent="0.2">
      <c r="A98" s="11" t="s">
        <v>1965</v>
      </c>
      <c r="B98" s="11" t="s">
        <v>780</v>
      </c>
    </row>
    <row r="99" spans="1:2" x14ac:dyDescent="0.2">
      <c r="A99" s="11" t="s">
        <v>1965</v>
      </c>
      <c r="B99" s="11" t="s">
        <v>791</v>
      </c>
    </row>
    <row r="100" spans="1:2" x14ac:dyDescent="0.2">
      <c r="A100" s="11" t="s">
        <v>1965</v>
      </c>
      <c r="B100" s="11" t="s">
        <v>790</v>
      </c>
    </row>
    <row r="101" spans="1:2" x14ac:dyDescent="0.2">
      <c r="A101" s="11" t="s">
        <v>1965</v>
      </c>
      <c r="B101" s="11" t="s">
        <v>795</v>
      </c>
    </row>
    <row r="102" spans="1:2" x14ac:dyDescent="0.2">
      <c r="A102" s="11" t="s">
        <v>1965</v>
      </c>
      <c r="B102" s="11" t="s">
        <v>778</v>
      </c>
    </row>
    <row r="103" spans="1:2" x14ac:dyDescent="0.2">
      <c r="A103" s="11" t="s">
        <v>1965</v>
      </c>
      <c r="B103" s="11" t="s">
        <v>779</v>
      </c>
    </row>
    <row r="104" spans="1:2" x14ac:dyDescent="0.2">
      <c r="A104" s="11" t="s">
        <v>1965</v>
      </c>
      <c r="B104" s="11" t="s">
        <v>792</v>
      </c>
    </row>
    <row r="105" spans="1:2" x14ac:dyDescent="0.2">
      <c r="A105" s="11" t="s">
        <v>2309</v>
      </c>
      <c r="B105" s="11" t="s">
        <v>805</v>
      </c>
    </row>
    <row r="106" spans="1:2" x14ac:dyDescent="0.2">
      <c r="A106" s="11" t="s">
        <v>1965</v>
      </c>
      <c r="B106" s="11" t="s">
        <v>800</v>
      </c>
    </row>
    <row r="107" spans="1:2" x14ac:dyDescent="0.2">
      <c r="A107" s="11" t="s">
        <v>1965</v>
      </c>
      <c r="B107" s="11" t="s">
        <v>806</v>
      </c>
    </row>
    <row r="108" spans="1:2" x14ac:dyDescent="0.2">
      <c r="A108" s="11" t="s">
        <v>1965</v>
      </c>
      <c r="B108" s="11" t="s">
        <v>799</v>
      </c>
    </row>
    <row r="109" spans="1:2" x14ac:dyDescent="0.2">
      <c r="A109" s="11" t="s">
        <v>1965</v>
      </c>
      <c r="B109" s="11" t="s">
        <v>801</v>
      </c>
    </row>
    <row r="110" spans="1:2" x14ac:dyDescent="0.2">
      <c r="A110" s="11" t="s">
        <v>1965</v>
      </c>
      <c r="B110" s="11" t="s">
        <v>804</v>
      </c>
    </row>
    <row r="111" spans="1:2" x14ac:dyDescent="0.2">
      <c r="A111" s="11" t="s">
        <v>1965</v>
      </c>
      <c r="B111" s="11" t="s">
        <v>802</v>
      </c>
    </row>
    <row r="112" spans="1:2" x14ac:dyDescent="0.2">
      <c r="A112" s="11" t="s">
        <v>1965</v>
      </c>
      <c r="B112" s="11" t="s">
        <v>803</v>
      </c>
    </row>
    <row r="113" spans="1:2" x14ac:dyDescent="0.2">
      <c r="A113" s="11" t="s">
        <v>1965</v>
      </c>
      <c r="B113" s="11" t="s">
        <v>798</v>
      </c>
    </row>
    <row r="114" spans="1:2" x14ac:dyDescent="0.2">
      <c r="A114" s="11" t="s">
        <v>1385</v>
      </c>
      <c r="B114" s="11" t="s">
        <v>774</v>
      </c>
    </row>
    <row r="115" spans="1:2" x14ac:dyDescent="0.2">
      <c r="A115" s="11" t="s">
        <v>1965</v>
      </c>
      <c r="B115" s="11" t="s">
        <v>772</v>
      </c>
    </row>
    <row r="116" spans="1:2" x14ac:dyDescent="0.2">
      <c r="A116" s="11" t="s">
        <v>1965</v>
      </c>
      <c r="B116" s="11" t="s">
        <v>776</v>
      </c>
    </row>
    <row r="117" spans="1:2" x14ac:dyDescent="0.2">
      <c r="A117" s="11" t="s">
        <v>1965</v>
      </c>
      <c r="B117" s="11" t="s">
        <v>784</v>
      </c>
    </row>
    <row r="118" spans="1:2" x14ac:dyDescent="0.2">
      <c r="A118" s="11" t="s">
        <v>1965</v>
      </c>
      <c r="B118" s="11" t="s">
        <v>796</v>
      </c>
    </row>
    <row r="119" spans="1:2" x14ac:dyDescent="0.2">
      <c r="A119" s="11" t="s">
        <v>1965</v>
      </c>
      <c r="B119" s="11" t="s">
        <v>787</v>
      </c>
    </row>
    <row r="120" spans="1:2" x14ac:dyDescent="0.2">
      <c r="A120" s="11" t="s">
        <v>1965</v>
      </c>
      <c r="B120" s="11" t="s">
        <v>777</v>
      </c>
    </row>
    <row r="121" spans="1:2" x14ac:dyDescent="0.2">
      <c r="A121" s="11" t="s">
        <v>1965</v>
      </c>
      <c r="B121" s="11" t="s">
        <v>775</v>
      </c>
    </row>
    <row r="122" spans="1:2" x14ac:dyDescent="0.2">
      <c r="A122" s="11" t="s">
        <v>1965</v>
      </c>
      <c r="B122" s="11" t="s">
        <v>773</v>
      </c>
    </row>
    <row r="123" spans="1:2" x14ac:dyDescent="0.2">
      <c r="A123" s="11" t="s">
        <v>1965</v>
      </c>
      <c r="B123" s="11" t="s">
        <v>785</v>
      </c>
    </row>
    <row r="124" spans="1:2" x14ac:dyDescent="0.2">
      <c r="A124" s="11" t="s">
        <v>1965</v>
      </c>
      <c r="B124" s="11" t="s">
        <v>782</v>
      </c>
    </row>
    <row r="125" spans="1:2" x14ac:dyDescent="0.2">
      <c r="A125" s="11" t="s">
        <v>1965</v>
      </c>
      <c r="B125" s="11" t="s">
        <v>771</v>
      </c>
    </row>
    <row r="126" spans="1:2" x14ac:dyDescent="0.2">
      <c r="A126" s="11" t="s">
        <v>1965</v>
      </c>
      <c r="B126" s="11" t="s">
        <v>786</v>
      </c>
    </row>
    <row r="127" spans="1:2" x14ac:dyDescent="0.2">
      <c r="A127" s="11" t="s">
        <v>1965</v>
      </c>
      <c r="B127" s="11" t="s">
        <v>797</v>
      </c>
    </row>
    <row r="128" spans="1:2" x14ac:dyDescent="0.2">
      <c r="A128" s="11" t="s">
        <v>1965</v>
      </c>
      <c r="B128" s="11" t="s">
        <v>794</v>
      </c>
    </row>
    <row r="129" spans="1:2" x14ac:dyDescent="0.2">
      <c r="A129" s="11" t="s">
        <v>1965</v>
      </c>
      <c r="B129" s="11" t="s">
        <v>783</v>
      </c>
    </row>
    <row r="130" spans="1:2" x14ac:dyDescent="0.2">
      <c r="A130" s="11" t="s">
        <v>1965</v>
      </c>
      <c r="B130" s="11" t="s">
        <v>781</v>
      </c>
    </row>
    <row r="131" spans="1:2" x14ac:dyDescent="0.2">
      <c r="A131" s="11" t="s">
        <v>1965</v>
      </c>
      <c r="B131" s="11" t="s">
        <v>793</v>
      </c>
    </row>
    <row r="132" spans="1:2" x14ac:dyDescent="0.2">
      <c r="A132" s="11" t="s">
        <v>1965</v>
      </c>
      <c r="B132" s="11" t="s">
        <v>788</v>
      </c>
    </row>
    <row r="133" spans="1:2" x14ac:dyDescent="0.2">
      <c r="A133" s="11" t="s">
        <v>396</v>
      </c>
      <c r="B133" s="11" t="s">
        <v>811</v>
      </c>
    </row>
    <row r="134" spans="1:2" x14ac:dyDescent="0.2">
      <c r="A134" s="11" t="s">
        <v>1965</v>
      </c>
      <c r="B134" s="11" t="s">
        <v>808</v>
      </c>
    </row>
    <row r="135" spans="1:2" x14ac:dyDescent="0.2">
      <c r="A135" s="11" t="s">
        <v>1965</v>
      </c>
      <c r="B135" s="11" t="s">
        <v>809</v>
      </c>
    </row>
    <row r="136" spans="1:2" x14ac:dyDescent="0.2">
      <c r="A136" s="11" t="s">
        <v>1965</v>
      </c>
      <c r="B136" s="11" t="s">
        <v>807</v>
      </c>
    </row>
    <row r="137" spans="1:2" x14ac:dyDescent="0.2">
      <c r="A137" s="11" t="s">
        <v>1965</v>
      </c>
      <c r="B137" s="11" t="s">
        <v>810</v>
      </c>
    </row>
    <row r="138" spans="1:2" x14ac:dyDescent="0.2">
      <c r="A138" s="11" t="s">
        <v>397</v>
      </c>
      <c r="B138" s="11" t="s">
        <v>819</v>
      </c>
    </row>
    <row r="139" spans="1:2" x14ac:dyDescent="0.2">
      <c r="A139" s="11" t="s">
        <v>1965</v>
      </c>
      <c r="B139" s="11" t="s">
        <v>827</v>
      </c>
    </row>
    <row r="140" spans="1:2" x14ac:dyDescent="0.2">
      <c r="A140" s="11" t="s">
        <v>1965</v>
      </c>
      <c r="B140" s="11" t="s">
        <v>842</v>
      </c>
    </row>
    <row r="141" spans="1:2" x14ac:dyDescent="0.2">
      <c r="A141" s="11" t="s">
        <v>1965</v>
      </c>
      <c r="B141" s="11" t="s">
        <v>849</v>
      </c>
    </row>
    <row r="142" spans="1:2" x14ac:dyDescent="0.2">
      <c r="A142" s="11" t="s">
        <v>1965</v>
      </c>
      <c r="B142" s="11" t="s">
        <v>846</v>
      </c>
    </row>
    <row r="143" spans="1:2" x14ac:dyDescent="0.2">
      <c r="A143" s="11" t="s">
        <v>1965</v>
      </c>
      <c r="B143" s="11" t="s">
        <v>848</v>
      </c>
    </row>
    <row r="144" spans="1:2" x14ac:dyDescent="0.2">
      <c r="A144" s="11" t="s">
        <v>1965</v>
      </c>
      <c r="B144" s="11" t="s">
        <v>830</v>
      </c>
    </row>
    <row r="145" spans="1:2" x14ac:dyDescent="0.2">
      <c r="A145" s="11" t="s">
        <v>1965</v>
      </c>
      <c r="B145" s="11" t="s">
        <v>812</v>
      </c>
    </row>
    <row r="146" spans="1:2" x14ac:dyDescent="0.2">
      <c r="A146" s="11" t="s">
        <v>1965</v>
      </c>
      <c r="B146" s="11" t="s">
        <v>845</v>
      </c>
    </row>
    <row r="147" spans="1:2" x14ac:dyDescent="0.2">
      <c r="A147" s="11" t="s">
        <v>1965</v>
      </c>
      <c r="B147" s="11" t="s">
        <v>829</v>
      </c>
    </row>
    <row r="148" spans="1:2" x14ac:dyDescent="0.2">
      <c r="A148" s="11" t="s">
        <v>1965</v>
      </c>
      <c r="B148" s="11" t="s">
        <v>820</v>
      </c>
    </row>
    <row r="149" spans="1:2" x14ac:dyDescent="0.2">
      <c r="A149" s="11" t="s">
        <v>1965</v>
      </c>
      <c r="B149" s="11" t="s">
        <v>844</v>
      </c>
    </row>
    <row r="150" spans="1:2" x14ac:dyDescent="0.2">
      <c r="A150" s="11" t="s">
        <v>1965</v>
      </c>
      <c r="B150" s="11" t="s">
        <v>821</v>
      </c>
    </row>
    <row r="151" spans="1:2" x14ac:dyDescent="0.2">
      <c r="A151" s="11" t="s">
        <v>1965</v>
      </c>
      <c r="B151" s="11" t="s">
        <v>818</v>
      </c>
    </row>
    <row r="152" spans="1:2" x14ac:dyDescent="0.2">
      <c r="A152" s="11" t="s">
        <v>1965</v>
      </c>
      <c r="B152" s="11" t="s">
        <v>823</v>
      </c>
    </row>
    <row r="153" spans="1:2" x14ac:dyDescent="0.2">
      <c r="A153" s="11" t="s">
        <v>1965</v>
      </c>
      <c r="B153" s="11" t="s">
        <v>837</v>
      </c>
    </row>
    <row r="154" spans="1:2" x14ac:dyDescent="0.2">
      <c r="A154" s="11" t="s">
        <v>1965</v>
      </c>
      <c r="B154" s="11" t="s">
        <v>833</v>
      </c>
    </row>
    <row r="155" spans="1:2" x14ac:dyDescent="0.2">
      <c r="A155" s="11" t="s">
        <v>1965</v>
      </c>
      <c r="B155" s="11" t="s">
        <v>835</v>
      </c>
    </row>
    <row r="156" spans="1:2" x14ac:dyDescent="0.2">
      <c r="A156" s="11" t="s">
        <v>1965</v>
      </c>
      <c r="B156" s="11" t="s">
        <v>843</v>
      </c>
    </row>
    <row r="157" spans="1:2" x14ac:dyDescent="0.2">
      <c r="A157" s="11" t="s">
        <v>1965</v>
      </c>
      <c r="B157" s="11" t="s">
        <v>814</v>
      </c>
    </row>
    <row r="158" spans="1:2" x14ac:dyDescent="0.2">
      <c r="A158" s="11" t="s">
        <v>1965</v>
      </c>
      <c r="B158" s="11" t="s">
        <v>822</v>
      </c>
    </row>
    <row r="159" spans="1:2" x14ac:dyDescent="0.2">
      <c r="A159" s="11" t="s">
        <v>1965</v>
      </c>
      <c r="B159" s="11" t="s">
        <v>836</v>
      </c>
    </row>
    <row r="160" spans="1:2" x14ac:dyDescent="0.2">
      <c r="A160" s="11" t="s">
        <v>1965</v>
      </c>
      <c r="B160" s="11" t="s">
        <v>828</v>
      </c>
    </row>
    <row r="161" spans="1:2" x14ac:dyDescent="0.2">
      <c r="A161" s="11" t="s">
        <v>1965</v>
      </c>
      <c r="B161" s="11" t="s">
        <v>831</v>
      </c>
    </row>
    <row r="162" spans="1:2" x14ac:dyDescent="0.2">
      <c r="A162" s="11" t="s">
        <v>1965</v>
      </c>
      <c r="B162" s="11" t="s">
        <v>838</v>
      </c>
    </row>
    <row r="163" spans="1:2" x14ac:dyDescent="0.2">
      <c r="A163" s="11" t="s">
        <v>1965</v>
      </c>
      <c r="B163" s="11" t="s">
        <v>817</v>
      </c>
    </row>
    <row r="164" spans="1:2" x14ac:dyDescent="0.2">
      <c r="A164" s="11" t="s">
        <v>1965</v>
      </c>
      <c r="B164" s="11" t="s">
        <v>839</v>
      </c>
    </row>
    <row r="165" spans="1:2" x14ac:dyDescent="0.2">
      <c r="A165" s="11" t="s">
        <v>1965</v>
      </c>
      <c r="B165" s="11" t="s">
        <v>816</v>
      </c>
    </row>
    <row r="166" spans="1:2" x14ac:dyDescent="0.2">
      <c r="A166" s="11" t="s">
        <v>1965</v>
      </c>
      <c r="B166" s="11" t="s">
        <v>834</v>
      </c>
    </row>
    <row r="167" spans="1:2" x14ac:dyDescent="0.2">
      <c r="A167" s="11" t="s">
        <v>1965</v>
      </c>
      <c r="B167" s="11" t="s">
        <v>815</v>
      </c>
    </row>
    <row r="168" spans="1:2" x14ac:dyDescent="0.2">
      <c r="A168" s="11" t="s">
        <v>1965</v>
      </c>
      <c r="B168" s="11" t="s">
        <v>840</v>
      </c>
    </row>
    <row r="169" spans="1:2" x14ac:dyDescent="0.2">
      <c r="A169" s="11" t="s">
        <v>1965</v>
      </c>
      <c r="B169" s="11" t="s">
        <v>824</v>
      </c>
    </row>
    <row r="170" spans="1:2" x14ac:dyDescent="0.2">
      <c r="A170" s="11" t="s">
        <v>1965</v>
      </c>
      <c r="B170" s="11" t="s">
        <v>841</v>
      </c>
    </row>
    <row r="171" spans="1:2" x14ac:dyDescent="0.2">
      <c r="A171" s="11" t="s">
        <v>1965</v>
      </c>
      <c r="B171" s="11" t="s">
        <v>826</v>
      </c>
    </row>
    <row r="172" spans="1:2" x14ac:dyDescent="0.2">
      <c r="A172" s="11" t="s">
        <v>1965</v>
      </c>
      <c r="B172" s="11" t="s">
        <v>832</v>
      </c>
    </row>
    <row r="173" spans="1:2" x14ac:dyDescent="0.2">
      <c r="A173" s="11" t="s">
        <v>1965</v>
      </c>
      <c r="B173" s="11" t="s">
        <v>813</v>
      </c>
    </row>
    <row r="174" spans="1:2" x14ac:dyDescent="0.2">
      <c r="A174" s="11" t="s">
        <v>1965</v>
      </c>
      <c r="B174" s="11" t="s">
        <v>847</v>
      </c>
    </row>
    <row r="175" spans="1:2" x14ac:dyDescent="0.2">
      <c r="A175" s="11" t="s">
        <v>1965</v>
      </c>
      <c r="B175" s="11" t="s">
        <v>825</v>
      </c>
    </row>
    <row r="176" spans="1:2" x14ac:dyDescent="0.2">
      <c r="A176" s="11" t="s">
        <v>398</v>
      </c>
      <c r="B176" s="11" t="s">
        <v>856</v>
      </c>
    </row>
    <row r="177" spans="1:2" x14ac:dyDescent="0.2">
      <c r="A177" s="11" t="s">
        <v>1965</v>
      </c>
      <c r="B177" s="11" t="s">
        <v>852</v>
      </c>
    </row>
    <row r="178" spans="1:2" x14ac:dyDescent="0.2">
      <c r="A178" s="11" t="s">
        <v>1965</v>
      </c>
      <c r="B178" s="11" t="s">
        <v>857</v>
      </c>
    </row>
    <row r="179" spans="1:2" x14ac:dyDescent="0.2">
      <c r="A179" s="11" t="s">
        <v>1965</v>
      </c>
      <c r="B179" s="11" t="s">
        <v>854</v>
      </c>
    </row>
    <row r="180" spans="1:2" x14ac:dyDescent="0.2">
      <c r="A180" s="11" t="s">
        <v>1965</v>
      </c>
      <c r="B180" s="11" t="s">
        <v>855</v>
      </c>
    </row>
    <row r="181" spans="1:2" x14ac:dyDescent="0.2">
      <c r="A181" s="11" t="s">
        <v>1965</v>
      </c>
      <c r="B181" s="11" t="s">
        <v>851</v>
      </c>
    </row>
    <row r="182" spans="1:2" x14ac:dyDescent="0.2">
      <c r="A182" s="11" t="s">
        <v>1965</v>
      </c>
      <c r="B182" s="11" t="s">
        <v>850</v>
      </c>
    </row>
    <row r="183" spans="1:2" x14ac:dyDescent="0.2">
      <c r="A183" s="11" t="s">
        <v>1965</v>
      </c>
      <c r="B183" s="11" t="s">
        <v>853</v>
      </c>
    </row>
    <row r="184" spans="1:2" x14ac:dyDescent="0.2">
      <c r="A184" s="11" t="s">
        <v>399</v>
      </c>
      <c r="B184" s="11" t="s">
        <v>949</v>
      </c>
    </row>
    <row r="185" spans="1:2" x14ac:dyDescent="0.2">
      <c r="A185" s="11" t="s">
        <v>1965</v>
      </c>
      <c r="B185" s="11" t="s">
        <v>931</v>
      </c>
    </row>
    <row r="186" spans="1:2" x14ac:dyDescent="0.2">
      <c r="A186" s="11" t="s">
        <v>1965</v>
      </c>
      <c r="B186" s="11" t="s">
        <v>924</v>
      </c>
    </row>
    <row r="187" spans="1:2" x14ac:dyDescent="0.2">
      <c r="A187" s="11" t="s">
        <v>1965</v>
      </c>
      <c r="B187" s="11" t="s">
        <v>1016</v>
      </c>
    </row>
    <row r="188" spans="1:2" x14ac:dyDescent="0.2">
      <c r="A188" s="11" t="s">
        <v>1965</v>
      </c>
      <c r="B188" s="11" t="s">
        <v>938</v>
      </c>
    </row>
    <row r="189" spans="1:2" x14ac:dyDescent="0.2">
      <c r="A189" s="11" t="s">
        <v>1965</v>
      </c>
      <c r="B189" s="11" t="s">
        <v>1006</v>
      </c>
    </row>
    <row r="190" spans="1:2" x14ac:dyDescent="0.2">
      <c r="A190" s="11" t="s">
        <v>1965</v>
      </c>
      <c r="B190" s="11" t="s">
        <v>1022</v>
      </c>
    </row>
    <row r="191" spans="1:2" x14ac:dyDescent="0.2">
      <c r="A191" s="11" t="s">
        <v>1965</v>
      </c>
      <c r="B191" s="11" t="s">
        <v>990</v>
      </c>
    </row>
    <row r="192" spans="1:2" x14ac:dyDescent="0.2">
      <c r="A192" s="11" t="s">
        <v>1965</v>
      </c>
      <c r="B192" s="11" t="s">
        <v>984</v>
      </c>
    </row>
    <row r="193" spans="1:2" x14ac:dyDescent="0.2">
      <c r="A193" s="11" t="s">
        <v>1965</v>
      </c>
      <c r="B193" s="11" t="s">
        <v>860</v>
      </c>
    </row>
    <row r="194" spans="1:2" x14ac:dyDescent="0.2">
      <c r="A194" s="11" t="s">
        <v>1965</v>
      </c>
      <c r="B194" s="11" t="s">
        <v>878</v>
      </c>
    </row>
    <row r="195" spans="1:2" x14ac:dyDescent="0.2">
      <c r="A195" s="11" t="s">
        <v>1965</v>
      </c>
      <c r="B195" s="11" t="s">
        <v>987</v>
      </c>
    </row>
    <row r="196" spans="1:2" x14ac:dyDescent="0.2">
      <c r="A196" s="11" t="s">
        <v>1965</v>
      </c>
      <c r="B196" s="11" t="s">
        <v>891</v>
      </c>
    </row>
    <row r="197" spans="1:2" x14ac:dyDescent="0.2">
      <c r="A197" s="11" t="s">
        <v>1965</v>
      </c>
      <c r="B197" s="11" t="s">
        <v>932</v>
      </c>
    </row>
    <row r="198" spans="1:2" x14ac:dyDescent="0.2">
      <c r="A198" s="11" t="s">
        <v>1965</v>
      </c>
      <c r="B198" s="11" t="s">
        <v>869</v>
      </c>
    </row>
    <row r="199" spans="1:2" x14ac:dyDescent="0.2">
      <c r="A199" s="11" t="s">
        <v>1965</v>
      </c>
      <c r="B199" s="11" t="s">
        <v>929</v>
      </c>
    </row>
    <row r="200" spans="1:2" x14ac:dyDescent="0.2">
      <c r="A200" s="11" t="s">
        <v>1965</v>
      </c>
      <c r="B200" s="11" t="s">
        <v>1015</v>
      </c>
    </row>
    <row r="201" spans="1:2" x14ac:dyDescent="0.2">
      <c r="A201" s="11" t="s">
        <v>1965</v>
      </c>
      <c r="B201" s="11" t="s">
        <v>927</v>
      </c>
    </row>
    <row r="202" spans="1:2" x14ac:dyDescent="0.2">
      <c r="A202" s="11" t="s">
        <v>1965</v>
      </c>
      <c r="B202" s="11" t="s">
        <v>890</v>
      </c>
    </row>
    <row r="203" spans="1:2" x14ac:dyDescent="0.2">
      <c r="A203" s="11" t="s">
        <v>1965</v>
      </c>
      <c r="B203" s="11" t="s">
        <v>971</v>
      </c>
    </row>
    <row r="204" spans="1:2" x14ac:dyDescent="0.2">
      <c r="A204" s="11" t="s">
        <v>1965</v>
      </c>
      <c r="B204" s="11" t="s">
        <v>918</v>
      </c>
    </row>
    <row r="205" spans="1:2" x14ac:dyDescent="0.2">
      <c r="A205" s="11" t="s">
        <v>1965</v>
      </c>
      <c r="B205" s="11" t="s">
        <v>935</v>
      </c>
    </row>
    <row r="206" spans="1:2" x14ac:dyDescent="0.2">
      <c r="A206" s="11" t="s">
        <v>1965</v>
      </c>
      <c r="B206" s="11" t="s">
        <v>1019</v>
      </c>
    </row>
    <row r="207" spans="1:2" x14ac:dyDescent="0.2">
      <c r="A207" s="11" t="s">
        <v>1965</v>
      </c>
      <c r="B207" s="11" t="s">
        <v>902</v>
      </c>
    </row>
    <row r="208" spans="1:2" x14ac:dyDescent="0.2">
      <c r="A208" s="11" t="s">
        <v>1965</v>
      </c>
      <c r="B208" s="11" t="s">
        <v>925</v>
      </c>
    </row>
    <row r="209" spans="1:2" x14ac:dyDescent="0.2">
      <c r="A209" s="11" t="s">
        <v>1965</v>
      </c>
      <c r="B209" s="11" t="s">
        <v>1011</v>
      </c>
    </row>
    <row r="210" spans="1:2" x14ac:dyDescent="0.2">
      <c r="A210" s="11" t="s">
        <v>1965</v>
      </c>
      <c r="B210" s="11" t="s">
        <v>882</v>
      </c>
    </row>
    <row r="211" spans="1:2" x14ac:dyDescent="0.2">
      <c r="A211" s="11" t="s">
        <v>1965</v>
      </c>
      <c r="B211" s="11" t="s">
        <v>978</v>
      </c>
    </row>
    <row r="212" spans="1:2" x14ac:dyDescent="0.2">
      <c r="A212" s="11" t="s">
        <v>1965</v>
      </c>
      <c r="B212" s="11" t="s">
        <v>975</v>
      </c>
    </row>
    <row r="213" spans="1:2" x14ac:dyDescent="0.2">
      <c r="A213" s="11" t="s">
        <v>1965</v>
      </c>
      <c r="B213" s="11" t="s">
        <v>1004</v>
      </c>
    </row>
    <row r="214" spans="1:2" x14ac:dyDescent="0.2">
      <c r="A214" s="11" t="s">
        <v>1965</v>
      </c>
      <c r="B214" s="11" t="s">
        <v>1012</v>
      </c>
    </row>
    <row r="215" spans="1:2" x14ac:dyDescent="0.2">
      <c r="A215" s="11" t="s">
        <v>1965</v>
      </c>
      <c r="B215" s="11" t="s">
        <v>980</v>
      </c>
    </row>
    <row r="216" spans="1:2" x14ac:dyDescent="0.2">
      <c r="A216" s="11" t="s">
        <v>1965</v>
      </c>
      <c r="B216" s="11" t="s">
        <v>1001</v>
      </c>
    </row>
    <row r="217" spans="1:2" x14ac:dyDescent="0.2">
      <c r="A217" s="11" t="s">
        <v>1965</v>
      </c>
      <c r="B217" s="11" t="s">
        <v>871</v>
      </c>
    </row>
    <row r="218" spans="1:2" x14ac:dyDescent="0.2">
      <c r="A218" s="11" t="s">
        <v>1965</v>
      </c>
      <c r="B218" s="11" t="s">
        <v>887</v>
      </c>
    </row>
    <row r="219" spans="1:2" x14ac:dyDescent="0.2">
      <c r="A219" s="11" t="s">
        <v>1965</v>
      </c>
      <c r="B219" s="11" t="s">
        <v>979</v>
      </c>
    </row>
    <row r="220" spans="1:2" x14ac:dyDescent="0.2">
      <c r="A220" s="11" t="s">
        <v>1965</v>
      </c>
      <c r="B220" s="11" t="s">
        <v>863</v>
      </c>
    </row>
    <row r="221" spans="1:2" x14ac:dyDescent="0.2">
      <c r="A221" s="11" t="s">
        <v>1965</v>
      </c>
      <c r="B221" s="11" t="s">
        <v>894</v>
      </c>
    </row>
    <row r="222" spans="1:2" x14ac:dyDescent="0.2">
      <c r="A222" s="11" t="s">
        <v>1965</v>
      </c>
      <c r="B222" s="11" t="s">
        <v>880</v>
      </c>
    </row>
    <row r="223" spans="1:2" x14ac:dyDescent="0.2">
      <c r="A223" s="11" t="s">
        <v>1965</v>
      </c>
      <c r="B223" s="11" t="s">
        <v>859</v>
      </c>
    </row>
    <row r="224" spans="1:2" x14ac:dyDescent="0.2">
      <c r="A224" s="11" t="s">
        <v>1965</v>
      </c>
      <c r="B224" s="11" t="s">
        <v>967</v>
      </c>
    </row>
    <row r="225" spans="1:2" x14ac:dyDescent="0.2">
      <c r="A225" s="11" t="s">
        <v>1965</v>
      </c>
      <c r="B225" s="11" t="s">
        <v>874</v>
      </c>
    </row>
    <row r="226" spans="1:2" x14ac:dyDescent="0.2">
      <c r="A226" s="11" t="s">
        <v>1965</v>
      </c>
      <c r="B226" s="11" t="s">
        <v>873</v>
      </c>
    </row>
    <row r="227" spans="1:2" x14ac:dyDescent="0.2">
      <c r="A227" s="11" t="s">
        <v>1965</v>
      </c>
      <c r="B227" s="11" t="s">
        <v>956</v>
      </c>
    </row>
    <row r="228" spans="1:2" x14ac:dyDescent="0.2">
      <c r="A228" s="11" t="s">
        <v>1965</v>
      </c>
      <c r="B228" s="11" t="s">
        <v>930</v>
      </c>
    </row>
    <row r="229" spans="1:2" x14ac:dyDescent="0.2">
      <c r="A229" s="11" t="s">
        <v>1965</v>
      </c>
      <c r="B229" s="11" t="s">
        <v>939</v>
      </c>
    </row>
    <row r="230" spans="1:2" x14ac:dyDescent="0.2">
      <c r="A230" s="11" t="s">
        <v>1965</v>
      </c>
      <c r="B230" s="11" t="s">
        <v>947</v>
      </c>
    </row>
    <row r="231" spans="1:2" x14ac:dyDescent="0.2">
      <c r="A231" s="11" t="s">
        <v>1965</v>
      </c>
      <c r="B231" s="11" t="s">
        <v>900</v>
      </c>
    </row>
    <row r="232" spans="1:2" x14ac:dyDescent="0.2">
      <c r="A232" s="11" t="s">
        <v>1965</v>
      </c>
      <c r="B232" s="11" t="s">
        <v>1018</v>
      </c>
    </row>
    <row r="233" spans="1:2" x14ac:dyDescent="0.2">
      <c r="A233" s="11" t="s">
        <v>1965</v>
      </c>
      <c r="B233" s="11" t="s">
        <v>940</v>
      </c>
    </row>
    <row r="234" spans="1:2" x14ac:dyDescent="0.2">
      <c r="A234" s="11" t="s">
        <v>1965</v>
      </c>
      <c r="B234" s="11" t="s">
        <v>995</v>
      </c>
    </row>
    <row r="235" spans="1:2" x14ac:dyDescent="0.2">
      <c r="A235" s="11" t="s">
        <v>1965</v>
      </c>
      <c r="B235" s="11" t="s">
        <v>1003</v>
      </c>
    </row>
    <row r="236" spans="1:2" x14ac:dyDescent="0.2">
      <c r="A236" s="11" t="s">
        <v>1965</v>
      </c>
      <c r="B236" s="11" t="s">
        <v>1002</v>
      </c>
    </row>
    <row r="237" spans="1:2" x14ac:dyDescent="0.2">
      <c r="A237" s="11" t="s">
        <v>1965</v>
      </c>
      <c r="B237" s="11" t="s">
        <v>897</v>
      </c>
    </row>
    <row r="238" spans="1:2" x14ac:dyDescent="0.2">
      <c r="A238" s="11" t="s">
        <v>1965</v>
      </c>
      <c r="B238" s="11" t="s">
        <v>986</v>
      </c>
    </row>
    <row r="239" spans="1:2" x14ac:dyDescent="0.2">
      <c r="A239" s="11" t="s">
        <v>1965</v>
      </c>
      <c r="B239" s="11" t="s">
        <v>953</v>
      </c>
    </row>
    <row r="240" spans="1:2" x14ac:dyDescent="0.2">
      <c r="A240" s="11" t="s">
        <v>1965</v>
      </c>
      <c r="B240" s="11" t="s">
        <v>864</v>
      </c>
    </row>
    <row r="241" spans="1:2" x14ac:dyDescent="0.2">
      <c r="A241" s="11" t="s">
        <v>1965</v>
      </c>
      <c r="B241" s="11" t="s">
        <v>877</v>
      </c>
    </row>
    <row r="242" spans="1:2" x14ac:dyDescent="0.2">
      <c r="A242" s="11" t="s">
        <v>1965</v>
      </c>
      <c r="B242" s="11" t="s">
        <v>955</v>
      </c>
    </row>
    <row r="243" spans="1:2" x14ac:dyDescent="0.2">
      <c r="A243" s="11" t="s">
        <v>1965</v>
      </c>
      <c r="B243" s="11" t="s">
        <v>1009</v>
      </c>
    </row>
    <row r="244" spans="1:2" x14ac:dyDescent="0.2">
      <c r="A244" s="11" t="s">
        <v>1965</v>
      </c>
      <c r="B244" s="11" t="s">
        <v>876</v>
      </c>
    </row>
    <row r="245" spans="1:2" x14ac:dyDescent="0.2">
      <c r="A245" s="11" t="s">
        <v>1965</v>
      </c>
      <c r="B245" s="11" t="s">
        <v>1005</v>
      </c>
    </row>
    <row r="246" spans="1:2" x14ac:dyDescent="0.2">
      <c r="A246" s="11" t="s">
        <v>1965</v>
      </c>
      <c r="B246" s="11" t="s">
        <v>921</v>
      </c>
    </row>
    <row r="247" spans="1:2" x14ac:dyDescent="0.2">
      <c r="A247" s="11" t="s">
        <v>1965</v>
      </c>
      <c r="B247" s="11" t="s">
        <v>883</v>
      </c>
    </row>
    <row r="248" spans="1:2" x14ac:dyDescent="0.2">
      <c r="A248" s="11" t="s">
        <v>1965</v>
      </c>
      <c r="B248" s="11" t="s">
        <v>1024</v>
      </c>
    </row>
    <row r="249" spans="1:2" x14ac:dyDescent="0.2">
      <c r="A249" s="11" t="s">
        <v>1965</v>
      </c>
      <c r="B249" s="11" t="s">
        <v>943</v>
      </c>
    </row>
    <row r="250" spans="1:2" x14ac:dyDescent="0.2">
      <c r="A250" s="11" t="s">
        <v>1965</v>
      </c>
      <c r="B250" s="11" t="s">
        <v>1007</v>
      </c>
    </row>
    <row r="251" spans="1:2" x14ac:dyDescent="0.2">
      <c r="A251" s="11" t="s">
        <v>1965</v>
      </c>
      <c r="B251" s="11" t="s">
        <v>879</v>
      </c>
    </row>
    <row r="252" spans="1:2" x14ac:dyDescent="0.2">
      <c r="A252" s="11" t="s">
        <v>1965</v>
      </c>
      <c r="B252" s="11" t="s">
        <v>962</v>
      </c>
    </row>
    <row r="253" spans="1:2" x14ac:dyDescent="0.2">
      <c r="A253" s="11" t="s">
        <v>1965</v>
      </c>
      <c r="B253" s="11" t="s">
        <v>1017</v>
      </c>
    </row>
    <row r="254" spans="1:2" x14ac:dyDescent="0.2">
      <c r="A254" s="11" t="s">
        <v>1965</v>
      </c>
      <c r="B254" s="11" t="s">
        <v>977</v>
      </c>
    </row>
    <row r="255" spans="1:2" x14ac:dyDescent="0.2">
      <c r="A255" s="11" t="s">
        <v>1965</v>
      </c>
      <c r="B255" s="11" t="s">
        <v>981</v>
      </c>
    </row>
    <row r="256" spans="1:2" x14ac:dyDescent="0.2">
      <c r="A256" s="11" t="s">
        <v>1965</v>
      </c>
      <c r="B256" s="11" t="s">
        <v>885</v>
      </c>
    </row>
    <row r="257" spans="1:2" x14ac:dyDescent="0.2">
      <c r="A257" s="11" t="s">
        <v>1965</v>
      </c>
      <c r="B257" s="11" t="s">
        <v>946</v>
      </c>
    </row>
    <row r="258" spans="1:2" x14ac:dyDescent="0.2">
      <c r="A258" s="11" t="s">
        <v>1965</v>
      </c>
      <c r="B258" s="11" t="s">
        <v>972</v>
      </c>
    </row>
    <row r="259" spans="1:2" x14ac:dyDescent="0.2">
      <c r="A259" s="11" t="s">
        <v>1965</v>
      </c>
      <c r="B259" s="11" t="s">
        <v>966</v>
      </c>
    </row>
    <row r="260" spans="1:2" x14ac:dyDescent="0.2">
      <c r="A260" s="11" t="s">
        <v>1965</v>
      </c>
      <c r="B260" s="11" t="s">
        <v>954</v>
      </c>
    </row>
    <row r="261" spans="1:2" x14ac:dyDescent="0.2">
      <c r="A261" s="11" t="s">
        <v>1965</v>
      </c>
      <c r="B261" s="11" t="s">
        <v>944</v>
      </c>
    </row>
    <row r="262" spans="1:2" x14ac:dyDescent="0.2">
      <c r="A262" s="11" t="s">
        <v>1965</v>
      </c>
      <c r="B262" s="11" t="s">
        <v>958</v>
      </c>
    </row>
    <row r="263" spans="1:2" x14ac:dyDescent="0.2">
      <c r="A263" s="11" t="s">
        <v>1965</v>
      </c>
      <c r="B263" s="11" t="s">
        <v>964</v>
      </c>
    </row>
    <row r="264" spans="1:2" x14ac:dyDescent="0.2">
      <c r="A264" s="11" t="s">
        <v>1965</v>
      </c>
      <c r="B264" s="11" t="s">
        <v>920</v>
      </c>
    </row>
    <row r="265" spans="1:2" x14ac:dyDescent="0.2">
      <c r="A265" s="11" t="s">
        <v>1965</v>
      </c>
      <c r="B265" s="11" t="s">
        <v>970</v>
      </c>
    </row>
    <row r="266" spans="1:2" x14ac:dyDescent="0.2">
      <c r="A266" s="11" t="s">
        <v>1965</v>
      </c>
      <c r="B266" s="11" t="s">
        <v>983</v>
      </c>
    </row>
    <row r="267" spans="1:2" x14ac:dyDescent="0.2">
      <c r="A267" s="11" t="s">
        <v>1965</v>
      </c>
      <c r="B267" s="11" t="s">
        <v>994</v>
      </c>
    </row>
    <row r="268" spans="1:2" x14ac:dyDescent="0.2">
      <c r="A268" s="11" t="s">
        <v>1965</v>
      </c>
      <c r="B268" s="11" t="s">
        <v>989</v>
      </c>
    </row>
    <row r="269" spans="1:2" x14ac:dyDescent="0.2">
      <c r="A269" s="11" t="s">
        <v>1965</v>
      </c>
      <c r="B269" s="11" t="s">
        <v>957</v>
      </c>
    </row>
    <row r="270" spans="1:2" x14ac:dyDescent="0.2">
      <c r="A270" s="11" t="s">
        <v>1965</v>
      </c>
      <c r="B270" s="11" t="s">
        <v>997</v>
      </c>
    </row>
    <row r="271" spans="1:2" x14ac:dyDescent="0.2">
      <c r="A271" s="11" t="s">
        <v>1965</v>
      </c>
      <c r="B271" s="11" t="s">
        <v>988</v>
      </c>
    </row>
    <row r="272" spans="1:2" x14ac:dyDescent="0.2">
      <c r="A272" s="11" t="s">
        <v>1965</v>
      </c>
      <c r="B272" s="11" t="s">
        <v>1008</v>
      </c>
    </row>
    <row r="273" spans="1:2" x14ac:dyDescent="0.2">
      <c r="A273" s="11" t="s">
        <v>1965</v>
      </c>
      <c r="B273" s="11" t="s">
        <v>1023</v>
      </c>
    </row>
    <row r="274" spans="1:2" x14ac:dyDescent="0.2">
      <c r="A274" s="11" t="s">
        <v>1965</v>
      </c>
      <c r="B274" s="11" t="s">
        <v>976</v>
      </c>
    </row>
    <row r="275" spans="1:2" x14ac:dyDescent="0.2">
      <c r="A275" s="11" t="s">
        <v>1965</v>
      </c>
      <c r="B275" s="11" t="s">
        <v>993</v>
      </c>
    </row>
    <row r="276" spans="1:2" x14ac:dyDescent="0.2">
      <c r="A276" s="11" t="s">
        <v>1965</v>
      </c>
      <c r="B276" s="11" t="s">
        <v>896</v>
      </c>
    </row>
    <row r="277" spans="1:2" x14ac:dyDescent="0.2">
      <c r="A277" s="11" t="s">
        <v>1965</v>
      </c>
      <c r="B277" s="11" t="s">
        <v>865</v>
      </c>
    </row>
    <row r="278" spans="1:2" x14ac:dyDescent="0.2">
      <c r="A278" s="11" t="s">
        <v>1965</v>
      </c>
      <c r="B278" s="11" t="s">
        <v>996</v>
      </c>
    </row>
    <row r="279" spans="1:2" x14ac:dyDescent="0.2">
      <c r="A279" s="11" t="s">
        <v>1965</v>
      </c>
      <c r="B279" s="11" t="s">
        <v>875</v>
      </c>
    </row>
    <row r="280" spans="1:2" x14ac:dyDescent="0.2">
      <c r="A280" s="11" t="s">
        <v>1965</v>
      </c>
      <c r="B280" s="11" t="s">
        <v>861</v>
      </c>
    </row>
    <row r="281" spans="1:2" x14ac:dyDescent="0.2">
      <c r="A281" s="11" t="s">
        <v>1965</v>
      </c>
      <c r="B281" s="11" t="s">
        <v>872</v>
      </c>
    </row>
    <row r="282" spans="1:2" x14ac:dyDescent="0.2">
      <c r="A282" s="11" t="s">
        <v>1965</v>
      </c>
      <c r="B282" s="11" t="s">
        <v>937</v>
      </c>
    </row>
    <row r="283" spans="1:2" x14ac:dyDescent="0.2">
      <c r="A283" s="11" t="s">
        <v>1965</v>
      </c>
      <c r="B283" s="11" t="s">
        <v>867</v>
      </c>
    </row>
    <row r="284" spans="1:2" x14ac:dyDescent="0.2">
      <c r="A284" s="11" t="s">
        <v>1965</v>
      </c>
      <c r="B284" s="11" t="s">
        <v>903</v>
      </c>
    </row>
    <row r="285" spans="1:2" x14ac:dyDescent="0.2">
      <c r="A285" s="11" t="s">
        <v>1965</v>
      </c>
      <c r="B285" s="11" t="s">
        <v>923</v>
      </c>
    </row>
    <row r="286" spans="1:2" x14ac:dyDescent="0.2">
      <c r="A286" s="11" t="s">
        <v>1965</v>
      </c>
      <c r="B286" s="11" t="s">
        <v>904</v>
      </c>
    </row>
    <row r="287" spans="1:2" x14ac:dyDescent="0.2">
      <c r="A287" s="11" t="s">
        <v>1965</v>
      </c>
      <c r="B287" s="11" t="s">
        <v>899</v>
      </c>
    </row>
    <row r="288" spans="1:2" x14ac:dyDescent="0.2">
      <c r="A288" s="11" t="s">
        <v>1965</v>
      </c>
      <c r="B288" s="11" t="s">
        <v>919</v>
      </c>
    </row>
    <row r="289" spans="1:2" x14ac:dyDescent="0.2">
      <c r="A289" s="11" t="s">
        <v>1965</v>
      </c>
      <c r="B289" s="11" t="s">
        <v>889</v>
      </c>
    </row>
    <row r="290" spans="1:2" x14ac:dyDescent="0.2">
      <c r="A290" s="11" t="s">
        <v>1965</v>
      </c>
      <c r="B290" s="11" t="s">
        <v>901</v>
      </c>
    </row>
    <row r="291" spans="1:2" x14ac:dyDescent="0.2">
      <c r="A291" s="11" t="s">
        <v>1965</v>
      </c>
      <c r="B291" s="11" t="s">
        <v>991</v>
      </c>
    </row>
    <row r="292" spans="1:2" x14ac:dyDescent="0.2">
      <c r="A292" s="11" t="s">
        <v>1965</v>
      </c>
      <c r="B292" s="11" t="s">
        <v>982</v>
      </c>
    </row>
    <row r="293" spans="1:2" x14ac:dyDescent="0.2">
      <c r="A293" s="11" t="s">
        <v>1965</v>
      </c>
      <c r="B293" s="11" t="s">
        <v>933</v>
      </c>
    </row>
    <row r="294" spans="1:2" x14ac:dyDescent="0.2">
      <c r="A294" s="11" t="s">
        <v>1965</v>
      </c>
      <c r="B294" s="11" t="s">
        <v>973</v>
      </c>
    </row>
    <row r="295" spans="1:2" x14ac:dyDescent="0.2">
      <c r="A295" s="11" t="s">
        <v>1965</v>
      </c>
      <c r="B295" s="11" t="s">
        <v>905</v>
      </c>
    </row>
    <row r="296" spans="1:2" x14ac:dyDescent="0.2">
      <c r="A296" s="11" t="s">
        <v>1965</v>
      </c>
      <c r="B296" s="11" t="s">
        <v>941</v>
      </c>
    </row>
    <row r="297" spans="1:2" x14ac:dyDescent="0.2">
      <c r="A297" s="11" t="s">
        <v>1965</v>
      </c>
      <c r="B297" s="11" t="s">
        <v>906</v>
      </c>
    </row>
    <row r="298" spans="1:2" x14ac:dyDescent="0.2">
      <c r="A298" s="11" t="s">
        <v>1965</v>
      </c>
      <c r="B298" s="11" t="s">
        <v>936</v>
      </c>
    </row>
    <row r="299" spans="1:2" x14ac:dyDescent="0.2">
      <c r="A299" s="11" t="s">
        <v>1965</v>
      </c>
      <c r="B299" s="11" t="s">
        <v>968</v>
      </c>
    </row>
    <row r="300" spans="1:2" x14ac:dyDescent="0.2">
      <c r="A300" s="11" t="s">
        <v>1965</v>
      </c>
      <c r="B300" s="11" t="s">
        <v>942</v>
      </c>
    </row>
    <row r="301" spans="1:2" x14ac:dyDescent="0.2">
      <c r="A301" s="11" t="s">
        <v>1965</v>
      </c>
      <c r="B301" s="11" t="s">
        <v>948</v>
      </c>
    </row>
    <row r="302" spans="1:2" x14ac:dyDescent="0.2">
      <c r="A302" s="11" t="s">
        <v>1965</v>
      </c>
      <c r="B302" s="11" t="s">
        <v>881</v>
      </c>
    </row>
    <row r="303" spans="1:2" x14ac:dyDescent="0.2">
      <c r="A303" s="11" t="s">
        <v>1965</v>
      </c>
      <c r="B303" s="11" t="s">
        <v>969</v>
      </c>
    </row>
    <row r="304" spans="1:2" x14ac:dyDescent="0.2">
      <c r="A304" s="11" t="s">
        <v>1965</v>
      </c>
      <c r="B304" s="11" t="s">
        <v>892</v>
      </c>
    </row>
    <row r="305" spans="1:2" x14ac:dyDescent="0.2">
      <c r="A305" s="11" t="s">
        <v>1965</v>
      </c>
      <c r="B305" s="11" t="s">
        <v>959</v>
      </c>
    </row>
    <row r="306" spans="1:2" x14ac:dyDescent="0.2">
      <c r="A306" s="11" t="s">
        <v>1965</v>
      </c>
      <c r="B306" s="11" t="s">
        <v>895</v>
      </c>
    </row>
    <row r="307" spans="1:2" x14ac:dyDescent="0.2">
      <c r="A307" s="11" t="s">
        <v>1965</v>
      </c>
      <c r="B307" s="11" t="s">
        <v>951</v>
      </c>
    </row>
    <row r="308" spans="1:2" x14ac:dyDescent="0.2">
      <c r="A308" s="11" t="s">
        <v>1965</v>
      </c>
      <c r="B308" s="11" t="s">
        <v>866</v>
      </c>
    </row>
    <row r="309" spans="1:2" x14ac:dyDescent="0.2">
      <c r="A309" s="11" t="s">
        <v>1965</v>
      </c>
      <c r="B309" s="11" t="s">
        <v>884</v>
      </c>
    </row>
    <row r="310" spans="1:2" x14ac:dyDescent="0.2">
      <c r="A310" s="11" t="s">
        <v>1965</v>
      </c>
      <c r="B310" s="11" t="s">
        <v>974</v>
      </c>
    </row>
    <row r="311" spans="1:2" x14ac:dyDescent="0.2">
      <c r="A311" s="11" t="s">
        <v>1965</v>
      </c>
      <c r="B311" s="11" t="s">
        <v>928</v>
      </c>
    </row>
    <row r="312" spans="1:2" x14ac:dyDescent="0.2">
      <c r="A312" s="11" t="s">
        <v>1965</v>
      </c>
      <c r="B312" s="11" t="s">
        <v>870</v>
      </c>
    </row>
    <row r="313" spans="1:2" x14ac:dyDescent="0.2">
      <c r="A313" s="11" t="s">
        <v>1965</v>
      </c>
      <c r="B313" s="11" t="s">
        <v>893</v>
      </c>
    </row>
    <row r="314" spans="1:2" x14ac:dyDescent="0.2">
      <c r="A314" s="11" t="s">
        <v>1965</v>
      </c>
      <c r="B314" s="11" t="s">
        <v>952</v>
      </c>
    </row>
    <row r="315" spans="1:2" x14ac:dyDescent="0.2">
      <c r="A315" s="11" t="s">
        <v>1965</v>
      </c>
      <c r="B315" s="11" t="s">
        <v>965</v>
      </c>
    </row>
    <row r="316" spans="1:2" x14ac:dyDescent="0.2">
      <c r="A316" s="11" t="s">
        <v>1965</v>
      </c>
      <c r="B316" s="11" t="s">
        <v>963</v>
      </c>
    </row>
    <row r="317" spans="1:2" x14ac:dyDescent="0.2">
      <c r="A317" s="11" t="s">
        <v>1965</v>
      </c>
      <c r="B317" s="11" t="s">
        <v>1020</v>
      </c>
    </row>
    <row r="318" spans="1:2" x14ac:dyDescent="0.2">
      <c r="A318" s="11" t="s">
        <v>1965</v>
      </c>
      <c r="B318" s="11" t="s">
        <v>862</v>
      </c>
    </row>
    <row r="319" spans="1:2" x14ac:dyDescent="0.2">
      <c r="A319" s="11" t="s">
        <v>1965</v>
      </c>
      <c r="B319" s="11" t="s">
        <v>926</v>
      </c>
    </row>
    <row r="320" spans="1:2" x14ac:dyDescent="0.2">
      <c r="A320" s="11" t="s">
        <v>1965</v>
      </c>
      <c r="B320" s="11" t="s">
        <v>1014</v>
      </c>
    </row>
    <row r="321" spans="1:2" x14ac:dyDescent="0.2">
      <c r="A321" s="11" t="s">
        <v>1965</v>
      </c>
      <c r="B321" s="11" t="s">
        <v>992</v>
      </c>
    </row>
    <row r="322" spans="1:2" x14ac:dyDescent="0.2">
      <c r="A322" s="11" t="s">
        <v>1965</v>
      </c>
      <c r="B322" s="11" t="s">
        <v>1010</v>
      </c>
    </row>
    <row r="323" spans="1:2" x14ac:dyDescent="0.2">
      <c r="A323" s="11" t="s">
        <v>1965</v>
      </c>
      <c r="B323" s="11" t="s">
        <v>945</v>
      </c>
    </row>
    <row r="324" spans="1:2" x14ac:dyDescent="0.2">
      <c r="A324" s="11" t="s">
        <v>1965</v>
      </c>
      <c r="B324" s="11" t="s">
        <v>985</v>
      </c>
    </row>
    <row r="325" spans="1:2" x14ac:dyDescent="0.2">
      <c r="A325" s="11" t="s">
        <v>1965</v>
      </c>
      <c r="B325" s="11" t="s">
        <v>898</v>
      </c>
    </row>
    <row r="326" spans="1:2" x14ac:dyDescent="0.2">
      <c r="A326" s="11" t="s">
        <v>1965</v>
      </c>
      <c r="B326" s="11" t="s">
        <v>868</v>
      </c>
    </row>
    <row r="327" spans="1:2" x14ac:dyDescent="0.2">
      <c r="A327" s="11" t="s">
        <v>1965</v>
      </c>
      <c r="B327" s="11" t="s">
        <v>888</v>
      </c>
    </row>
    <row r="328" spans="1:2" x14ac:dyDescent="0.2">
      <c r="A328" s="11" t="s">
        <v>1965</v>
      </c>
      <c r="B328" s="11" t="s">
        <v>950</v>
      </c>
    </row>
    <row r="329" spans="1:2" x14ac:dyDescent="0.2">
      <c r="A329" s="11" t="s">
        <v>1965</v>
      </c>
      <c r="B329" s="11" t="s">
        <v>1021</v>
      </c>
    </row>
    <row r="330" spans="1:2" x14ac:dyDescent="0.2">
      <c r="A330" s="11" t="s">
        <v>1965</v>
      </c>
      <c r="B330" s="11" t="s">
        <v>922</v>
      </c>
    </row>
    <row r="331" spans="1:2" x14ac:dyDescent="0.2">
      <c r="A331" s="11" t="s">
        <v>1965</v>
      </c>
      <c r="B331" s="11" t="s">
        <v>886</v>
      </c>
    </row>
    <row r="332" spans="1:2" x14ac:dyDescent="0.2">
      <c r="A332" s="11" t="s">
        <v>1965</v>
      </c>
      <c r="B332" s="11" t="s">
        <v>934</v>
      </c>
    </row>
    <row r="333" spans="1:2" x14ac:dyDescent="0.2">
      <c r="A333" s="11" t="s">
        <v>1965</v>
      </c>
      <c r="B333" s="11" t="s">
        <v>960</v>
      </c>
    </row>
    <row r="334" spans="1:2" x14ac:dyDescent="0.2">
      <c r="A334" s="11" t="s">
        <v>1965</v>
      </c>
      <c r="B334" s="11" t="s">
        <v>961</v>
      </c>
    </row>
    <row r="335" spans="1:2" x14ac:dyDescent="0.2">
      <c r="A335" s="11" t="s">
        <v>401</v>
      </c>
      <c r="B335" s="11" t="s">
        <v>1026</v>
      </c>
    </row>
    <row r="336" spans="1:2" x14ac:dyDescent="0.2">
      <c r="A336" s="11" t="s">
        <v>1965</v>
      </c>
      <c r="B336" s="11" t="s">
        <v>1031</v>
      </c>
    </row>
    <row r="337" spans="1:2" x14ac:dyDescent="0.2">
      <c r="A337" s="11" t="s">
        <v>1965</v>
      </c>
      <c r="B337" s="11" t="s">
        <v>1027</v>
      </c>
    </row>
    <row r="338" spans="1:2" x14ac:dyDescent="0.2">
      <c r="A338" s="11" t="s">
        <v>1965</v>
      </c>
      <c r="B338" s="11" t="s">
        <v>1030</v>
      </c>
    </row>
    <row r="339" spans="1:2" x14ac:dyDescent="0.2">
      <c r="A339" s="11" t="s">
        <v>1965</v>
      </c>
      <c r="B339" s="11" t="s">
        <v>1029</v>
      </c>
    </row>
    <row r="340" spans="1:2" x14ac:dyDescent="0.2">
      <c r="A340" s="11" t="s">
        <v>1965</v>
      </c>
      <c r="B340" s="11" t="s">
        <v>1025</v>
      </c>
    </row>
    <row r="341" spans="1:2" x14ac:dyDescent="0.2">
      <c r="A341" s="11" t="s">
        <v>1965</v>
      </c>
      <c r="B341" s="11" t="s">
        <v>1028</v>
      </c>
    </row>
    <row r="342" spans="1:2" x14ac:dyDescent="0.2">
      <c r="A342" s="11" t="s">
        <v>402</v>
      </c>
      <c r="B342" s="11" t="s">
        <v>1078</v>
      </c>
    </row>
    <row r="343" spans="1:2" x14ac:dyDescent="0.2">
      <c r="A343" s="11" t="s">
        <v>1965</v>
      </c>
      <c r="B343" s="11" t="s">
        <v>1068</v>
      </c>
    </row>
    <row r="344" spans="1:2" x14ac:dyDescent="0.2">
      <c r="A344" s="11" t="s">
        <v>1965</v>
      </c>
      <c r="B344" s="11" t="s">
        <v>1073</v>
      </c>
    </row>
    <row r="345" spans="1:2" x14ac:dyDescent="0.2">
      <c r="A345" s="11" t="s">
        <v>1965</v>
      </c>
      <c r="B345" s="11" t="s">
        <v>1043</v>
      </c>
    </row>
    <row r="346" spans="1:2" x14ac:dyDescent="0.2">
      <c r="A346" s="11" t="s">
        <v>1965</v>
      </c>
      <c r="B346" s="11" t="s">
        <v>1049</v>
      </c>
    </row>
    <row r="347" spans="1:2" x14ac:dyDescent="0.2">
      <c r="A347" s="11" t="s">
        <v>1965</v>
      </c>
      <c r="B347" s="11" t="s">
        <v>1053</v>
      </c>
    </row>
    <row r="348" spans="1:2" x14ac:dyDescent="0.2">
      <c r="A348" s="11" t="s">
        <v>1965</v>
      </c>
      <c r="B348" s="11" t="s">
        <v>1052</v>
      </c>
    </row>
    <row r="349" spans="1:2" x14ac:dyDescent="0.2">
      <c r="A349" s="11" t="s">
        <v>1965</v>
      </c>
      <c r="B349" s="11" t="s">
        <v>1047</v>
      </c>
    </row>
    <row r="350" spans="1:2" x14ac:dyDescent="0.2">
      <c r="A350" s="11" t="s">
        <v>1965</v>
      </c>
      <c r="B350" s="11" t="s">
        <v>1066</v>
      </c>
    </row>
    <row r="351" spans="1:2" x14ac:dyDescent="0.2">
      <c r="A351" s="11" t="s">
        <v>1965</v>
      </c>
      <c r="B351" s="11" t="s">
        <v>1035</v>
      </c>
    </row>
    <row r="352" spans="1:2" x14ac:dyDescent="0.2">
      <c r="A352" s="11" t="s">
        <v>1965</v>
      </c>
      <c r="B352" s="11" t="s">
        <v>1045</v>
      </c>
    </row>
    <row r="353" spans="1:2" x14ac:dyDescent="0.2">
      <c r="A353" s="11" t="s">
        <v>1965</v>
      </c>
      <c r="B353" s="11" t="s">
        <v>1079</v>
      </c>
    </row>
    <row r="354" spans="1:2" x14ac:dyDescent="0.2">
      <c r="A354" s="11" t="s">
        <v>1965</v>
      </c>
      <c r="B354" s="11" t="s">
        <v>1069</v>
      </c>
    </row>
    <row r="355" spans="1:2" x14ac:dyDescent="0.2">
      <c r="A355" s="11" t="s">
        <v>1965</v>
      </c>
      <c r="B355" s="11" t="s">
        <v>1077</v>
      </c>
    </row>
    <row r="356" spans="1:2" x14ac:dyDescent="0.2">
      <c r="A356" s="11" t="s">
        <v>1965</v>
      </c>
      <c r="B356" s="11" t="s">
        <v>1037</v>
      </c>
    </row>
    <row r="357" spans="1:2" x14ac:dyDescent="0.2">
      <c r="A357" s="11" t="s">
        <v>1965</v>
      </c>
      <c r="B357" s="11" t="s">
        <v>1050</v>
      </c>
    </row>
    <row r="358" spans="1:2" x14ac:dyDescent="0.2">
      <c r="A358" s="11" t="s">
        <v>1965</v>
      </c>
      <c r="B358" s="11" t="s">
        <v>1051</v>
      </c>
    </row>
    <row r="359" spans="1:2" x14ac:dyDescent="0.2">
      <c r="A359" s="11" t="s">
        <v>1965</v>
      </c>
      <c r="B359" s="11" t="s">
        <v>1048</v>
      </c>
    </row>
    <row r="360" spans="1:2" x14ac:dyDescent="0.2">
      <c r="A360" s="11" t="s">
        <v>1965</v>
      </c>
      <c r="B360" s="11" t="s">
        <v>1036</v>
      </c>
    </row>
    <row r="361" spans="1:2" x14ac:dyDescent="0.2">
      <c r="A361" s="11" t="s">
        <v>1965</v>
      </c>
      <c r="B361" s="11" t="s">
        <v>1055</v>
      </c>
    </row>
    <row r="362" spans="1:2" x14ac:dyDescent="0.2">
      <c r="A362" s="11" t="s">
        <v>1965</v>
      </c>
      <c r="B362" s="11" t="s">
        <v>1056</v>
      </c>
    </row>
    <row r="363" spans="1:2" x14ac:dyDescent="0.2">
      <c r="A363" s="11" t="s">
        <v>1965</v>
      </c>
      <c r="B363" s="11" t="s">
        <v>1044</v>
      </c>
    </row>
    <row r="364" spans="1:2" x14ac:dyDescent="0.2">
      <c r="A364" s="11" t="s">
        <v>1965</v>
      </c>
      <c r="B364" s="11" t="s">
        <v>1071</v>
      </c>
    </row>
    <row r="365" spans="1:2" x14ac:dyDescent="0.2">
      <c r="A365" s="11" t="s">
        <v>1965</v>
      </c>
      <c r="B365" s="11" t="s">
        <v>1065</v>
      </c>
    </row>
    <row r="366" spans="1:2" x14ac:dyDescent="0.2">
      <c r="A366" s="11" t="s">
        <v>1965</v>
      </c>
      <c r="B366" s="11" t="s">
        <v>1062</v>
      </c>
    </row>
    <row r="367" spans="1:2" x14ac:dyDescent="0.2">
      <c r="A367" s="11" t="s">
        <v>1965</v>
      </c>
      <c r="B367" s="11" t="s">
        <v>1032</v>
      </c>
    </row>
    <row r="368" spans="1:2" x14ac:dyDescent="0.2">
      <c r="A368" s="11" t="s">
        <v>1965</v>
      </c>
      <c r="B368" s="11" t="s">
        <v>1072</v>
      </c>
    </row>
    <row r="369" spans="1:2" x14ac:dyDescent="0.2">
      <c r="A369" s="11" t="s">
        <v>1965</v>
      </c>
      <c r="B369" s="11" t="s">
        <v>1033</v>
      </c>
    </row>
    <row r="370" spans="1:2" x14ac:dyDescent="0.2">
      <c r="A370" s="11" t="s">
        <v>1965</v>
      </c>
      <c r="B370" s="11" t="s">
        <v>1042</v>
      </c>
    </row>
    <row r="371" spans="1:2" x14ac:dyDescent="0.2">
      <c r="A371" s="11" t="s">
        <v>1965</v>
      </c>
      <c r="B371" s="11" t="s">
        <v>1070</v>
      </c>
    </row>
    <row r="372" spans="1:2" x14ac:dyDescent="0.2">
      <c r="A372" s="11" t="s">
        <v>1965</v>
      </c>
      <c r="B372" s="11" t="s">
        <v>1054</v>
      </c>
    </row>
    <row r="373" spans="1:2" x14ac:dyDescent="0.2">
      <c r="A373" s="11" t="s">
        <v>1965</v>
      </c>
      <c r="B373" s="11" t="s">
        <v>1064</v>
      </c>
    </row>
    <row r="374" spans="1:2" x14ac:dyDescent="0.2">
      <c r="A374" s="11" t="s">
        <v>1965</v>
      </c>
      <c r="B374" s="11" t="s">
        <v>1057</v>
      </c>
    </row>
    <row r="375" spans="1:2" x14ac:dyDescent="0.2">
      <c r="A375" s="11" t="s">
        <v>1965</v>
      </c>
      <c r="B375" s="11" t="s">
        <v>1034</v>
      </c>
    </row>
    <row r="376" spans="1:2" x14ac:dyDescent="0.2">
      <c r="A376" s="11" t="s">
        <v>1965</v>
      </c>
      <c r="B376" s="11" t="s">
        <v>1038</v>
      </c>
    </row>
    <row r="377" spans="1:2" x14ac:dyDescent="0.2">
      <c r="A377" s="11" t="s">
        <v>1965</v>
      </c>
      <c r="B377" s="11" t="s">
        <v>1074</v>
      </c>
    </row>
    <row r="378" spans="1:2" x14ac:dyDescent="0.2">
      <c r="A378" s="11" t="s">
        <v>1965</v>
      </c>
      <c r="B378" s="11" t="s">
        <v>1081</v>
      </c>
    </row>
    <row r="379" spans="1:2" x14ac:dyDescent="0.2">
      <c r="A379" s="11" t="s">
        <v>1965</v>
      </c>
      <c r="B379" s="11" t="s">
        <v>1067</v>
      </c>
    </row>
    <row r="380" spans="1:2" x14ac:dyDescent="0.2">
      <c r="A380" s="11" t="s">
        <v>1965</v>
      </c>
      <c r="B380" s="11" t="s">
        <v>1061</v>
      </c>
    </row>
    <row r="381" spans="1:2" x14ac:dyDescent="0.2">
      <c r="A381" s="11" t="s">
        <v>1965</v>
      </c>
      <c r="B381" s="11" t="s">
        <v>1063</v>
      </c>
    </row>
    <row r="382" spans="1:2" x14ac:dyDescent="0.2">
      <c r="A382" s="11" t="s">
        <v>1965</v>
      </c>
      <c r="B382" s="11" t="s">
        <v>1082</v>
      </c>
    </row>
    <row r="383" spans="1:2" x14ac:dyDescent="0.2">
      <c r="A383" s="11" t="s">
        <v>1965</v>
      </c>
      <c r="B383" s="11" t="s">
        <v>1041</v>
      </c>
    </row>
    <row r="384" spans="1:2" x14ac:dyDescent="0.2">
      <c r="A384" s="11" t="s">
        <v>1965</v>
      </c>
      <c r="B384" s="11" t="s">
        <v>1075</v>
      </c>
    </row>
    <row r="385" spans="1:2" x14ac:dyDescent="0.2">
      <c r="A385" s="11" t="s">
        <v>1965</v>
      </c>
      <c r="B385" s="11" t="s">
        <v>1058</v>
      </c>
    </row>
    <row r="386" spans="1:2" x14ac:dyDescent="0.2">
      <c r="A386" s="11" t="s">
        <v>1965</v>
      </c>
      <c r="B386" s="11" t="s">
        <v>1060</v>
      </c>
    </row>
    <row r="387" spans="1:2" x14ac:dyDescent="0.2">
      <c r="A387" s="11" t="s">
        <v>1965</v>
      </c>
      <c r="B387" s="11" t="s">
        <v>1039</v>
      </c>
    </row>
    <row r="388" spans="1:2" x14ac:dyDescent="0.2">
      <c r="A388" s="11" t="s">
        <v>1965</v>
      </c>
      <c r="B388" s="11" t="s">
        <v>1059</v>
      </c>
    </row>
    <row r="389" spans="1:2" x14ac:dyDescent="0.2">
      <c r="A389" s="11" t="s">
        <v>1965</v>
      </c>
      <c r="B389" s="11" t="s">
        <v>1076</v>
      </c>
    </row>
    <row r="390" spans="1:2" x14ac:dyDescent="0.2">
      <c r="A390" s="11" t="s">
        <v>1965</v>
      </c>
      <c r="B390" s="11" t="s">
        <v>1040</v>
      </c>
    </row>
    <row r="391" spans="1:2" x14ac:dyDescent="0.2">
      <c r="A391" s="11" t="s">
        <v>1965</v>
      </c>
      <c r="B391" s="11" t="s">
        <v>1046</v>
      </c>
    </row>
    <row r="392" spans="1:2" x14ac:dyDescent="0.2">
      <c r="A392" s="11" t="s">
        <v>1965</v>
      </c>
      <c r="B392" s="11" t="s">
        <v>1080</v>
      </c>
    </row>
    <row r="393" spans="1:2" x14ac:dyDescent="0.2">
      <c r="A393" s="11" t="s">
        <v>403</v>
      </c>
      <c r="B393" s="11" t="s">
        <v>1096</v>
      </c>
    </row>
    <row r="394" spans="1:2" x14ac:dyDescent="0.2">
      <c r="A394" s="11" t="s">
        <v>1965</v>
      </c>
      <c r="B394" s="11" t="s">
        <v>1092</v>
      </c>
    </row>
    <row r="395" spans="1:2" x14ac:dyDescent="0.2">
      <c r="A395" s="11" t="s">
        <v>1965</v>
      </c>
      <c r="B395" s="11" t="s">
        <v>1097</v>
      </c>
    </row>
    <row r="396" spans="1:2" x14ac:dyDescent="0.2">
      <c r="A396" s="11" t="s">
        <v>1965</v>
      </c>
      <c r="B396" s="11" t="s">
        <v>1103</v>
      </c>
    </row>
    <row r="397" spans="1:2" x14ac:dyDescent="0.2">
      <c r="A397" s="11" t="s">
        <v>1965</v>
      </c>
      <c r="B397" s="11" t="s">
        <v>1090</v>
      </c>
    </row>
    <row r="398" spans="1:2" x14ac:dyDescent="0.2">
      <c r="A398" s="11" t="s">
        <v>1965</v>
      </c>
      <c r="B398" s="11" t="s">
        <v>1088</v>
      </c>
    </row>
    <row r="399" spans="1:2" x14ac:dyDescent="0.2">
      <c r="A399" s="11" t="s">
        <v>1965</v>
      </c>
      <c r="B399" s="11" t="s">
        <v>1101</v>
      </c>
    </row>
    <row r="400" spans="1:2" x14ac:dyDescent="0.2">
      <c r="A400" s="11" t="s">
        <v>1965</v>
      </c>
      <c r="B400" s="11" t="s">
        <v>1085</v>
      </c>
    </row>
    <row r="401" spans="1:2" x14ac:dyDescent="0.2">
      <c r="A401" s="11" t="s">
        <v>1965</v>
      </c>
      <c r="B401" s="11" t="s">
        <v>1094</v>
      </c>
    </row>
    <row r="402" spans="1:2" x14ac:dyDescent="0.2">
      <c r="A402" s="11" t="s">
        <v>1965</v>
      </c>
      <c r="B402" s="11" t="s">
        <v>1083</v>
      </c>
    </row>
    <row r="403" spans="1:2" x14ac:dyDescent="0.2">
      <c r="A403" s="11" t="s">
        <v>1965</v>
      </c>
      <c r="B403" s="11" t="s">
        <v>1091</v>
      </c>
    </row>
    <row r="404" spans="1:2" x14ac:dyDescent="0.2">
      <c r="A404" s="11" t="s">
        <v>1965</v>
      </c>
      <c r="B404" s="11" t="s">
        <v>1102</v>
      </c>
    </row>
    <row r="405" spans="1:2" x14ac:dyDescent="0.2">
      <c r="A405" s="11" t="s">
        <v>1965</v>
      </c>
      <c r="B405" s="11" t="s">
        <v>1084</v>
      </c>
    </row>
    <row r="406" spans="1:2" x14ac:dyDescent="0.2">
      <c r="A406" s="11" t="s">
        <v>1965</v>
      </c>
      <c r="B406" s="11" t="s">
        <v>1086</v>
      </c>
    </row>
    <row r="407" spans="1:2" x14ac:dyDescent="0.2">
      <c r="A407" s="11" t="s">
        <v>1965</v>
      </c>
      <c r="B407" s="11" t="s">
        <v>1095</v>
      </c>
    </row>
    <row r="408" spans="1:2" x14ac:dyDescent="0.2">
      <c r="A408" s="11" t="s">
        <v>1965</v>
      </c>
      <c r="B408" s="11" t="s">
        <v>1089</v>
      </c>
    </row>
    <row r="409" spans="1:2" x14ac:dyDescent="0.2">
      <c r="A409" s="11" t="s">
        <v>1965</v>
      </c>
      <c r="B409" s="11" t="s">
        <v>1100</v>
      </c>
    </row>
    <row r="410" spans="1:2" x14ac:dyDescent="0.2">
      <c r="A410" s="11" t="s">
        <v>1965</v>
      </c>
      <c r="B410" s="11" t="s">
        <v>1098</v>
      </c>
    </row>
    <row r="411" spans="1:2" x14ac:dyDescent="0.2">
      <c r="A411" s="11" t="s">
        <v>1965</v>
      </c>
      <c r="B411" s="11" t="s">
        <v>1093</v>
      </c>
    </row>
    <row r="412" spans="1:2" x14ac:dyDescent="0.2">
      <c r="A412" s="11" t="s">
        <v>1965</v>
      </c>
      <c r="B412" s="11" t="s">
        <v>1087</v>
      </c>
    </row>
    <row r="413" spans="1:2" x14ac:dyDescent="0.2">
      <c r="A413" s="11" t="s">
        <v>1965</v>
      </c>
      <c r="B413" s="11" t="s">
        <v>1099</v>
      </c>
    </row>
    <row r="414" spans="1:2" x14ac:dyDescent="0.2">
      <c r="A414" s="11" t="s">
        <v>404</v>
      </c>
      <c r="B414" s="11" t="s">
        <v>1104</v>
      </c>
    </row>
    <row r="415" spans="1:2" x14ac:dyDescent="0.2">
      <c r="A415" s="11" t="s">
        <v>1965</v>
      </c>
      <c r="B415" s="11" t="s">
        <v>1105</v>
      </c>
    </row>
    <row r="416" spans="1:2" x14ac:dyDescent="0.2">
      <c r="A416" s="11" t="s">
        <v>1965</v>
      </c>
      <c r="B416" s="11" t="s">
        <v>1106</v>
      </c>
    </row>
    <row r="417" spans="1:2" x14ac:dyDescent="0.2">
      <c r="A417" s="11" t="s">
        <v>1965</v>
      </c>
      <c r="B417" s="11" t="s">
        <v>1107</v>
      </c>
    </row>
    <row r="418" spans="1:2" x14ac:dyDescent="0.2">
      <c r="A418" s="11" t="s">
        <v>405</v>
      </c>
      <c r="B418" s="11" t="s">
        <v>1146</v>
      </c>
    </row>
    <row r="419" spans="1:2" x14ac:dyDescent="0.2">
      <c r="A419" s="11" t="s">
        <v>1965</v>
      </c>
      <c r="B419" s="11" t="s">
        <v>1150</v>
      </c>
    </row>
    <row r="420" spans="1:2" x14ac:dyDescent="0.2">
      <c r="A420" s="11" t="s">
        <v>1965</v>
      </c>
      <c r="B420" s="11" t="s">
        <v>1141</v>
      </c>
    </row>
    <row r="421" spans="1:2" x14ac:dyDescent="0.2">
      <c r="A421" s="11" t="s">
        <v>1965</v>
      </c>
      <c r="B421" s="11" t="s">
        <v>1117</v>
      </c>
    </row>
    <row r="422" spans="1:2" x14ac:dyDescent="0.2">
      <c r="A422" s="11" t="s">
        <v>1965</v>
      </c>
      <c r="B422" s="11" t="s">
        <v>1116</v>
      </c>
    </row>
    <row r="423" spans="1:2" x14ac:dyDescent="0.2">
      <c r="A423" s="11" t="s">
        <v>1965</v>
      </c>
      <c r="B423" s="11" t="s">
        <v>1139</v>
      </c>
    </row>
    <row r="424" spans="1:2" x14ac:dyDescent="0.2">
      <c r="A424" s="11" t="s">
        <v>1965</v>
      </c>
      <c r="B424" s="11" t="s">
        <v>1114</v>
      </c>
    </row>
    <row r="425" spans="1:2" x14ac:dyDescent="0.2">
      <c r="A425" s="11" t="s">
        <v>1965</v>
      </c>
      <c r="B425" s="11" t="s">
        <v>1115</v>
      </c>
    </row>
    <row r="426" spans="1:2" x14ac:dyDescent="0.2">
      <c r="A426" s="11" t="s">
        <v>1965</v>
      </c>
      <c r="B426" s="11" t="s">
        <v>1126</v>
      </c>
    </row>
    <row r="427" spans="1:2" x14ac:dyDescent="0.2">
      <c r="A427" s="11" t="s">
        <v>1965</v>
      </c>
      <c r="B427" s="11" t="s">
        <v>1110</v>
      </c>
    </row>
    <row r="428" spans="1:2" x14ac:dyDescent="0.2">
      <c r="A428" s="11" t="s">
        <v>1965</v>
      </c>
      <c r="B428" s="11" t="s">
        <v>1119</v>
      </c>
    </row>
    <row r="429" spans="1:2" x14ac:dyDescent="0.2">
      <c r="A429" s="11" t="s">
        <v>1965</v>
      </c>
      <c r="B429" s="11" t="s">
        <v>1135</v>
      </c>
    </row>
    <row r="430" spans="1:2" x14ac:dyDescent="0.2">
      <c r="A430" s="11" t="s">
        <v>1965</v>
      </c>
      <c r="B430" s="11" t="s">
        <v>1111</v>
      </c>
    </row>
    <row r="431" spans="1:2" x14ac:dyDescent="0.2">
      <c r="A431" s="11" t="s">
        <v>1965</v>
      </c>
      <c r="B431" s="11" t="s">
        <v>1131</v>
      </c>
    </row>
    <row r="432" spans="1:2" x14ac:dyDescent="0.2">
      <c r="A432" s="11" t="s">
        <v>1965</v>
      </c>
      <c r="B432" s="11" t="s">
        <v>1138</v>
      </c>
    </row>
    <row r="433" spans="1:2" x14ac:dyDescent="0.2">
      <c r="A433" s="11" t="s">
        <v>1965</v>
      </c>
      <c r="B433" s="11" t="s">
        <v>1130</v>
      </c>
    </row>
    <row r="434" spans="1:2" x14ac:dyDescent="0.2">
      <c r="A434" s="11" t="s">
        <v>1965</v>
      </c>
      <c r="B434" s="11" t="s">
        <v>1124</v>
      </c>
    </row>
    <row r="435" spans="1:2" x14ac:dyDescent="0.2">
      <c r="A435" s="11" t="s">
        <v>1965</v>
      </c>
      <c r="B435" s="11" t="s">
        <v>1121</v>
      </c>
    </row>
    <row r="436" spans="1:2" x14ac:dyDescent="0.2">
      <c r="A436" s="11" t="s">
        <v>1965</v>
      </c>
      <c r="B436" s="11" t="s">
        <v>1122</v>
      </c>
    </row>
    <row r="437" spans="1:2" x14ac:dyDescent="0.2">
      <c r="A437" s="11" t="s">
        <v>1965</v>
      </c>
      <c r="B437" s="11" t="s">
        <v>1132</v>
      </c>
    </row>
    <row r="438" spans="1:2" x14ac:dyDescent="0.2">
      <c r="A438" s="11" t="s">
        <v>1965</v>
      </c>
      <c r="B438" s="11" t="s">
        <v>1137</v>
      </c>
    </row>
    <row r="439" spans="1:2" x14ac:dyDescent="0.2">
      <c r="A439" s="11" t="s">
        <v>1965</v>
      </c>
      <c r="B439" s="11" t="s">
        <v>1118</v>
      </c>
    </row>
    <row r="440" spans="1:2" x14ac:dyDescent="0.2">
      <c r="A440" s="11" t="s">
        <v>1965</v>
      </c>
      <c r="B440" s="11" t="s">
        <v>1144</v>
      </c>
    </row>
    <row r="441" spans="1:2" x14ac:dyDescent="0.2">
      <c r="A441" s="11" t="s">
        <v>1965</v>
      </c>
      <c r="B441" s="11" t="s">
        <v>1133</v>
      </c>
    </row>
    <row r="442" spans="1:2" x14ac:dyDescent="0.2">
      <c r="A442" s="11" t="s">
        <v>1965</v>
      </c>
      <c r="B442" s="11" t="s">
        <v>1149</v>
      </c>
    </row>
    <row r="443" spans="1:2" x14ac:dyDescent="0.2">
      <c r="A443" s="11" t="s">
        <v>1965</v>
      </c>
      <c r="B443" s="11" t="s">
        <v>1129</v>
      </c>
    </row>
    <row r="444" spans="1:2" x14ac:dyDescent="0.2">
      <c r="A444" s="11" t="s">
        <v>1965</v>
      </c>
      <c r="B444" s="11" t="s">
        <v>1123</v>
      </c>
    </row>
    <row r="445" spans="1:2" x14ac:dyDescent="0.2">
      <c r="A445" s="11" t="s">
        <v>1965</v>
      </c>
      <c r="B445" s="11" t="s">
        <v>1151</v>
      </c>
    </row>
    <row r="446" spans="1:2" x14ac:dyDescent="0.2">
      <c r="A446" s="11" t="s">
        <v>1965</v>
      </c>
      <c r="B446" s="11" t="s">
        <v>1142</v>
      </c>
    </row>
    <row r="447" spans="1:2" x14ac:dyDescent="0.2">
      <c r="A447" s="11" t="s">
        <v>1965</v>
      </c>
      <c r="B447" s="11" t="s">
        <v>1120</v>
      </c>
    </row>
    <row r="448" spans="1:2" x14ac:dyDescent="0.2">
      <c r="A448" s="11" t="s">
        <v>1965</v>
      </c>
      <c r="B448" s="11" t="s">
        <v>1127</v>
      </c>
    </row>
    <row r="449" spans="1:2" x14ac:dyDescent="0.2">
      <c r="A449" s="11" t="s">
        <v>1965</v>
      </c>
      <c r="B449" s="11" t="s">
        <v>1145</v>
      </c>
    </row>
    <row r="450" spans="1:2" x14ac:dyDescent="0.2">
      <c r="A450" s="11" t="s">
        <v>1965</v>
      </c>
      <c r="B450" s="11" t="s">
        <v>1148</v>
      </c>
    </row>
    <row r="451" spans="1:2" x14ac:dyDescent="0.2">
      <c r="A451" s="11" t="s">
        <v>1965</v>
      </c>
      <c r="B451" s="11" t="s">
        <v>1143</v>
      </c>
    </row>
    <row r="452" spans="1:2" x14ac:dyDescent="0.2">
      <c r="A452" s="11" t="s">
        <v>1965</v>
      </c>
      <c r="B452" s="11" t="s">
        <v>1134</v>
      </c>
    </row>
    <row r="453" spans="1:2" x14ac:dyDescent="0.2">
      <c r="A453" s="11" t="s">
        <v>1965</v>
      </c>
      <c r="B453" s="11" t="s">
        <v>1140</v>
      </c>
    </row>
    <row r="454" spans="1:2" x14ac:dyDescent="0.2">
      <c r="A454" s="11" t="s">
        <v>1965</v>
      </c>
      <c r="B454" s="11" t="s">
        <v>1125</v>
      </c>
    </row>
    <row r="455" spans="1:2" x14ac:dyDescent="0.2">
      <c r="A455" s="11" t="s">
        <v>1965</v>
      </c>
      <c r="B455" s="11" t="s">
        <v>1128</v>
      </c>
    </row>
    <row r="456" spans="1:2" x14ac:dyDescent="0.2">
      <c r="A456" s="11" t="s">
        <v>1965</v>
      </c>
      <c r="B456" s="11" t="s">
        <v>1109</v>
      </c>
    </row>
    <row r="457" spans="1:2" x14ac:dyDescent="0.2">
      <c r="A457" s="11" t="s">
        <v>1965</v>
      </c>
      <c r="B457" s="11" t="s">
        <v>1108</v>
      </c>
    </row>
    <row r="458" spans="1:2" x14ac:dyDescent="0.2">
      <c r="A458" s="11" t="s">
        <v>1965</v>
      </c>
      <c r="B458" s="11" t="s">
        <v>1136</v>
      </c>
    </row>
    <row r="459" spans="1:2" x14ac:dyDescent="0.2">
      <c r="A459" s="11" t="s">
        <v>1965</v>
      </c>
      <c r="B459" s="11" t="s">
        <v>1147</v>
      </c>
    </row>
    <row r="460" spans="1:2" x14ac:dyDescent="0.2">
      <c r="A460" s="11" t="s">
        <v>1965</v>
      </c>
      <c r="B460" s="11" t="s">
        <v>1113</v>
      </c>
    </row>
    <row r="461" spans="1:2" x14ac:dyDescent="0.2">
      <c r="A461" s="11" t="s">
        <v>1965</v>
      </c>
      <c r="B461" s="11" t="s">
        <v>1112</v>
      </c>
    </row>
    <row r="462" spans="1:2" x14ac:dyDescent="0.2">
      <c r="A462" s="11" t="s">
        <v>1386</v>
      </c>
      <c r="B462" s="11" t="s">
        <v>912</v>
      </c>
    </row>
    <row r="463" spans="1:2" x14ac:dyDescent="0.2">
      <c r="A463" s="11" t="s">
        <v>1965</v>
      </c>
      <c r="B463" s="11" t="s">
        <v>1000</v>
      </c>
    </row>
    <row r="464" spans="1:2" x14ac:dyDescent="0.2">
      <c r="A464" s="11" t="s">
        <v>1965</v>
      </c>
      <c r="B464" s="11" t="s">
        <v>911</v>
      </c>
    </row>
    <row r="465" spans="1:2" x14ac:dyDescent="0.2">
      <c r="A465" s="11" t="s">
        <v>1965</v>
      </c>
      <c r="B465" s="11" t="s">
        <v>915</v>
      </c>
    </row>
    <row r="466" spans="1:2" x14ac:dyDescent="0.2">
      <c r="A466" s="11" t="s">
        <v>1965</v>
      </c>
      <c r="B466" s="11" t="s">
        <v>909</v>
      </c>
    </row>
    <row r="467" spans="1:2" x14ac:dyDescent="0.2">
      <c r="A467" s="11" t="s">
        <v>1965</v>
      </c>
      <c r="B467" s="11" t="s">
        <v>907</v>
      </c>
    </row>
    <row r="468" spans="1:2" x14ac:dyDescent="0.2">
      <c r="A468" s="11" t="s">
        <v>1965</v>
      </c>
      <c r="B468" s="11" t="s">
        <v>917</v>
      </c>
    </row>
    <row r="469" spans="1:2" x14ac:dyDescent="0.2">
      <c r="A469" s="11" t="s">
        <v>1965</v>
      </c>
      <c r="B469" s="11" t="s">
        <v>908</v>
      </c>
    </row>
    <row r="470" spans="1:2" x14ac:dyDescent="0.2">
      <c r="A470" s="11" t="s">
        <v>1965</v>
      </c>
      <c r="B470" s="11" t="s">
        <v>910</v>
      </c>
    </row>
    <row r="471" spans="1:2" x14ac:dyDescent="0.2">
      <c r="A471" s="11" t="s">
        <v>1965</v>
      </c>
      <c r="B471" s="11" t="s">
        <v>998</v>
      </c>
    </row>
    <row r="472" spans="1:2" x14ac:dyDescent="0.2">
      <c r="A472" s="11" t="s">
        <v>1965</v>
      </c>
      <c r="B472" s="11" t="s">
        <v>914</v>
      </c>
    </row>
    <row r="473" spans="1:2" x14ac:dyDescent="0.2">
      <c r="A473" s="11" t="s">
        <v>1965</v>
      </c>
      <c r="B473" s="11" t="s">
        <v>999</v>
      </c>
    </row>
    <row r="474" spans="1:2" x14ac:dyDescent="0.2">
      <c r="A474" s="11" t="s">
        <v>1965</v>
      </c>
      <c r="B474" s="11" t="s">
        <v>916</v>
      </c>
    </row>
    <row r="475" spans="1:2" x14ac:dyDescent="0.2">
      <c r="A475" s="11" t="s">
        <v>1965</v>
      </c>
      <c r="B475" s="11" t="s">
        <v>858</v>
      </c>
    </row>
    <row r="476" spans="1:2" x14ac:dyDescent="0.2">
      <c r="A476" s="11" t="s">
        <v>1965</v>
      </c>
      <c r="B476" s="11" t="s">
        <v>913</v>
      </c>
    </row>
    <row r="477" spans="1:2" x14ac:dyDescent="0.2">
      <c r="A477" s="11" t="s">
        <v>1965</v>
      </c>
      <c r="B477" s="11" t="s">
        <v>1013</v>
      </c>
    </row>
    <row r="478" spans="1:2" x14ac:dyDescent="0.2">
      <c r="A478" s="11" t="s">
        <v>406</v>
      </c>
      <c r="B478" s="11" t="s">
        <v>1237</v>
      </c>
    </row>
    <row r="479" spans="1:2" x14ac:dyDescent="0.2">
      <c r="A479" s="11" t="s">
        <v>1965</v>
      </c>
      <c r="B479" s="11" t="s">
        <v>1208</v>
      </c>
    </row>
    <row r="480" spans="1:2" x14ac:dyDescent="0.2">
      <c r="A480" s="11" t="s">
        <v>1965</v>
      </c>
      <c r="B480" s="11" t="s">
        <v>1202</v>
      </c>
    </row>
    <row r="481" spans="1:2" x14ac:dyDescent="0.2">
      <c r="A481" s="11" t="s">
        <v>1965</v>
      </c>
      <c r="B481" s="11" t="s">
        <v>1169</v>
      </c>
    </row>
    <row r="482" spans="1:2" x14ac:dyDescent="0.2">
      <c r="A482" s="11" t="s">
        <v>1965</v>
      </c>
      <c r="B482" s="11" t="s">
        <v>1209</v>
      </c>
    </row>
    <row r="483" spans="1:2" x14ac:dyDescent="0.2">
      <c r="A483" s="11" t="s">
        <v>1965</v>
      </c>
      <c r="B483" s="11" t="s">
        <v>1222</v>
      </c>
    </row>
    <row r="484" spans="1:2" x14ac:dyDescent="0.2">
      <c r="A484" s="11" t="s">
        <v>1965</v>
      </c>
      <c r="B484" s="11" t="s">
        <v>1166</v>
      </c>
    </row>
    <row r="485" spans="1:2" x14ac:dyDescent="0.2">
      <c r="A485" s="11" t="s">
        <v>1965</v>
      </c>
      <c r="B485" s="11" t="s">
        <v>1183</v>
      </c>
    </row>
    <row r="486" spans="1:2" x14ac:dyDescent="0.2">
      <c r="A486" s="11" t="s">
        <v>1965</v>
      </c>
      <c r="B486" s="11" t="s">
        <v>1161</v>
      </c>
    </row>
    <row r="487" spans="1:2" x14ac:dyDescent="0.2">
      <c r="A487" s="11" t="s">
        <v>1965</v>
      </c>
      <c r="B487" s="11" t="s">
        <v>1170</v>
      </c>
    </row>
    <row r="488" spans="1:2" x14ac:dyDescent="0.2">
      <c r="A488" s="11" t="s">
        <v>1965</v>
      </c>
      <c r="B488" s="11" t="s">
        <v>1210</v>
      </c>
    </row>
    <row r="489" spans="1:2" x14ac:dyDescent="0.2">
      <c r="A489" s="11" t="s">
        <v>1965</v>
      </c>
      <c r="B489" s="11" t="s">
        <v>1196</v>
      </c>
    </row>
    <row r="490" spans="1:2" x14ac:dyDescent="0.2">
      <c r="A490" s="11" t="s">
        <v>1965</v>
      </c>
      <c r="B490" s="11" t="s">
        <v>1152</v>
      </c>
    </row>
    <row r="491" spans="1:2" x14ac:dyDescent="0.2">
      <c r="A491" s="11" t="s">
        <v>1965</v>
      </c>
      <c r="B491" s="11" t="s">
        <v>1211</v>
      </c>
    </row>
    <row r="492" spans="1:2" x14ac:dyDescent="0.2">
      <c r="A492" s="11" t="s">
        <v>1965</v>
      </c>
      <c r="B492" s="11" t="s">
        <v>1178</v>
      </c>
    </row>
    <row r="493" spans="1:2" x14ac:dyDescent="0.2">
      <c r="A493" s="11" t="s">
        <v>1965</v>
      </c>
      <c r="B493" s="11" t="s">
        <v>1198</v>
      </c>
    </row>
    <row r="494" spans="1:2" x14ac:dyDescent="0.2">
      <c r="A494" s="11" t="s">
        <v>1965</v>
      </c>
      <c r="B494" s="11" t="s">
        <v>1216</v>
      </c>
    </row>
    <row r="495" spans="1:2" x14ac:dyDescent="0.2">
      <c r="A495" s="11" t="s">
        <v>1965</v>
      </c>
      <c r="B495" s="11" t="s">
        <v>1238</v>
      </c>
    </row>
    <row r="496" spans="1:2" x14ac:dyDescent="0.2">
      <c r="A496" s="11" t="s">
        <v>1965</v>
      </c>
      <c r="B496" s="11" t="s">
        <v>1193</v>
      </c>
    </row>
    <row r="497" spans="1:2" x14ac:dyDescent="0.2">
      <c r="A497" s="11" t="s">
        <v>1965</v>
      </c>
      <c r="B497" s="11" t="s">
        <v>1201</v>
      </c>
    </row>
    <row r="498" spans="1:2" x14ac:dyDescent="0.2">
      <c r="A498" s="11" t="s">
        <v>1965</v>
      </c>
      <c r="B498" s="11" t="s">
        <v>1185</v>
      </c>
    </row>
    <row r="499" spans="1:2" x14ac:dyDescent="0.2">
      <c r="A499" s="11" t="s">
        <v>1965</v>
      </c>
      <c r="B499" s="11" t="s">
        <v>1187</v>
      </c>
    </row>
    <row r="500" spans="1:2" x14ac:dyDescent="0.2">
      <c r="A500" s="11" t="s">
        <v>1965</v>
      </c>
      <c r="B500" s="11" t="s">
        <v>1180</v>
      </c>
    </row>
    <row r="501" spans="1:2" x14ac:dyDescent="0.2">
      <c r="A501" s="11" t="s">
        <v>1965</v>
      </c>
      <c r="B501" s="11" t="s">
        <v>1174</v>
      </c>
    </row>
    <row r="502" spans="1:2" x14ac:dyDescent="0.2">
      <c r="A502" s="11" t="s">
        <v>1965</v>
      </c>
      <c r="B502" s="11" t="s">
        <v>1172</v>
      </c>
    </row>
    <row r="503" spans="1:2" x14ac:dyDescent="0.2">
      <c r="A503" s="11" t="s">
        <v>1965</v>
      </c>
      <c r="B503" s="11" t="s">
        <v>1213</v>
      </c>
    </row>
    <row r="504" spans="1:2" x14ac:dyDescent="0.2">
      <c r="A504" s="11" t="s">
        <v>1965</v>
      </c>
      <c r="B504" s="11" t="s">
        <v>1194</v>
      </c>
    </row>
    <row r="505" spans="1:2" x14ac:dyDescent="0.2">
      <c r="A505" s="11" t="s">
        <v>1965</v>
      </c>
      <c r="B505" s="11" t="s">
        <v>1229</v>
      </c>
    </row>
    <row r="506" spans="1:2" x14ac:dyDescent="0.2">
      <c r="A506" s="11" t="s">
        <v>1965</v>
      </c>
      <c r="B506" s="11" t="s">
        <v>1215</v>
      </c>
    </row>
    <row r="507" spans="1:2" x14ac:dyDescent="0.2">
      <c r="A507" s="11" t="s">
        <v>1965</v>
      </c>
      <c r="B507" s="11" t="s">
        <v>1223</v>
      </c>
    </row>
    <row r="508" spans="1:2" x14ac:dyDescent="0.2">
      <c r="A508" s="11" t="s">
        <v>1965</v>
      </c>
      <c r="B508" s="11" t="s">
        <v>1167</v>
      </c>
    </row>
    <row r="509" spans="1:2" x14ac:dyDescent="0.2">
      <c r="A509" s="11" t="s">
        <v>1965</v>
      </c>
      <c r="B509" s="11" t="s">
        <v>1218</v>
      </c>
    </row>
    <row r="510" spans="1:2" x14ac:dyDescent="0.2">
      <c r="A510" s="11" t="s">
        <v>1965</v>
      </c>
      <c r="B510" s="11" t="s">
        <v>1158</v>
      </c>
    </row>
    <row r="511" spans="1:2" x14ac:dyDescent="0.2">
      <c r="A511" s="11" t="s">
        <v>1965</v>
      </c>
      <c r="B511" s="11" t="s">
        <v>1184</v>
      </c>
    </row>
    <row r="512" spans="1:2" x14ac:dyDescent="0.2">
      <c r="A512" s="11" t="s">
        <v>1965</v>
      </c>
      <c r="B512" s="11" t="s">
        <v>1188</v>
      </c>
    </row>
    <row r="513" spans="1:2" x14ac:dyDescent="0.2">
      <c r="A513" s="11" t="s">
        <v>1965</v>
      </c>
      <c r="B513" s="11" t="s">
        <v>1192</v>
      </c>
    </row>
    <row r="514" spans="1:2" x14ac:dyDescent="0.2">
      <c r="A514" s="11" t="s">
        <v>1965</v>
      </c>
      <c r="B514" s="11" t="s">
        <v>1159</v>
      </c>
    </row>
    <row r="515" spans="1:2" x14ac:dyDescent="0.2">
      <c r="A515" s="11" t="s">
        <v>1965</v>
      </c>
      <c r="B515" s="11" t="s">
        <v>1168</v>
      </c>
    </row>
    <row r="516" spans="1:2" x14ac:dyDescent="0.2">
      <c r="A516" s="11" t="s">
        <v>1965</v>
      </c>
      <c r="B516" s="11" t="s">
        <v>1154</v>
      </c>
    </row>
    <row r="517" spans="1:2" x14ac:dyDescent="0.2">
      <c r="A517" s="11" t="s">
        <v>1965</v>
      </c>
      <c r="B517" s="11" t="s">
        <v>1155</v>
      </c>
    </row>
    <row r="518" spans="1:2" x14ac:dyDescent="0.2">
      <c r="A518" s="11" t="s">
        <v>1965</v>
      </c>
      <c r="B518" s="11" t="s">
        <v>1239</v>
      </c>
    </row>
    <row r="519" spans="1:2" x14ac:dyDescent="0.2">
      <c r="A519" s="11" t="s">
        <v>1965</v>
      </c>
      <c r="B519" s="11" t="s">
        <v>1199</v>
      </c>
    </row>
    <row r="520" spans="1:2" x14ac:dyDescent="0.2">
      <c r="A520" s="11" t="s">
        <v>1965</v>
      </c>
      <c r="B520" s="11" t="s">
        <v>1200</v>
      </c>
    </row>
    <row r="521" spans="1:2" x14ac:dyDescent="0.2">
      <c r="A521" s="11" t="s">
        <v>1965</v>
      </c>
      <c r="B521" s="11" t="s">
        <v>1221</v>
      </c>
    </row>
    <row r="522" spans="1:2" x14ac:dyDescent="0.2">
      <c r="A522" s="11" t="s">
        <v>1965</v>
      </c>
      <c r="B522" s="11" t="s">
        <v>1236</v>
      </c>
    </row>
    <row r="523" spans="1:2" x14ac:dyDescent="0.2">
      <c r="A523" s="11" t="s">
        <v>1965</v>
      </c>
      <c r="B523" s="11" t="s">
        <v>1191</v>
      </c>
    </row>
    <row r="524" spans="1:2" x14ac:dyDescent="0.2">
      <c r="A524" s="11" t="s">
        <v>1965</v>
      </c>
      <c r="B524" s="11" t="s">
        <v>1190</v>
      </c>
    </row>
    <row r="525" spans="1:2" x14ac:dyDescent="0.2">
      <c r="A525" s="11" t="s">
        <v>1965</v>
      </c>
      <c r="B525" s="11" t="s">
        <v>1212</v>
      </c>
    </row>
    <row r="526" spans="1:2" x14ac:dyDescent="0.2">
      <c r="A526" s="11" t="s">
        <v>1965</v>
      </c>
      <c r="B526" s="11" t="s">
        <v>1225</v>
      </c>
    </row>
    <row r="527" spans="1:2" x14ac:dyDescent="0.2">
      <c r="A527" s="11" t="s">
        <v>1965</v>
      </c>
      <c r="B527" s="11" t="s">
        <v>1203</v>
      </c>
    </row>
    <row r="528" spans="1:2" x14ac:dyDescent="0.2">
      <c r="A528" s="11" t="s">
        <v>1965</v>
      </c>
      <c r="B528" s="11" t="s">
        <v>1176</v>
      </c>
    </row>
    <row r="529" spans="1:2" x14ac:dyDescent="0.2">
      <c r="A529" s="11" t="s">
        <v>1965</v>
      </c>
      <c r="B529" s="11" t="s">
        <v>1206</v>
      </c>
    </row>
    <row r="530" spans="1:2" x14ac:dyDescent="0.2">
      <c r="A530" s="11" t="s">
        <v>1965</v>
      </c>
      <c r="B530" s="11" t="s">
        <v>1181</v>
      </c>
    </row>
    <row r="531" spans="1:2" x14ac:dyDescent="0.2">
      <c r="A531" s="11" t="s">
        <v>1965</v>
      </c>
      <c r="B531" s="11" t="s">
        <v>1207</v>
      </c>
    </row>
    <row r="532" spans="1:2" x14ac:dyDescent="0.2">
      <c r="A532" s="11" t="s">
        <v>1965</v>
      </c>
      <c r="B532" s="11" t="s">
        <v>1179</v>
      </c>
    </row>
    <row r="533" spans="1:2" x14ac:dyDescent="0.2">
      <c r="A533" s="11" t="s">
        <v>1965</v>
      </c>
      <c r="B533" s="11" t="s">
        <v>1162</v>
      </c>
    </row>
    <row r="534" spans="1:2" x14ac:dyDescent="0.2">
      <c r="A534" s="11" t="s">
        <v>1965</v>
      </c>
      <c r="B534" s="11" t="s">
        <v>1171</v>
      </c>
    </row>
    <row r="535" spans="1:2" x14ac:dyDescent="0.2">
      <c r="A535" s="11" t="s">
        <v>1965</v>
      </c>
      <c r="B535" s="11" t="s">
        <v>1164</v>
      </c>
    </row>
    <row r="536" spans="1:2" x14ac:dyDescent="0.2">
      <c r="A536" s="11" t="s">
        <v>1965</v>
      </c>
      <c r="B536" s="11" t="s">
        <v>1230</v>
      </c>
    </row>
    <row r="537" spans="1:2" x14ac:dyDescent="0.2">
      <c r="A537" s="11" t="s">
        <v>1965</v>
      </c>
      <c r="B537" s="11" t="s">
        <v>1177</v>
      </c>
    </row>
    <row r="538" spans="1:2" x14ac:dyDescent="0.2">
      <c r="A538" s="11" t="s">
        <v>1965</v>
      </c>
      <c r="B538" s="11" t="s">
        <v>1173</v>
      </c>
    </row>
    <row r="539" spans="1:2" x14ac:dyDescent="0.2">
      <c r="A539" s="11" t="s">
        <v>1965</v>
      </c>
      <c r="B539" s="11" t="s">
        <v>1227</v>
      </c>
    </row>
    <row r="540" spans="1:2" x14ac:dyDescent="0.2">
      <c r="A540" s="11" t="s">
        <v>1965</v>
      </c>
      <c r="B540" s="11" t="s">
        <v>1195</v>
      </c>
    </row>
    <row r="541" spans="1:2" x14ac:dyDescent="0.2">
      <c r="A541" s="11" t="s">
        <v>1965</v>
      </c>
      <c r="B541" s="11" t="s">
        <v>1165</v>
      </c>
    </row>
    <row r="542" spans="1:2" x14ac:dyDescent="0.2">
      <c r="A542" s="11" t="s">
        <v>1965</v>
      </c>
      <c r="B542" s="11" t="s">
        <v>1153</v>
      </c>
    </row>
    <row r="543" spans="1:2" x14ac:dyDescent="0.2">
      <c r="A543" s="11" t="s">
        <v>1965</v>
      </c>
      <c r="B543" s="11" t="s">
        <v>1156</v>
      </c>
    </row>
    <row r="544" spans="1:2" x14ac:dyDescent="0.2">
      <c r="A544" s="11" t="s">
        <v>1965</v>
      </c>
      <c r="B544" s="11" t="s">
        <v>1157</v>
      </c>
    </row>
    <row r="545" spans="1:2" x14ac:dyDescent="0.2">
      <c r="A545" s="11" t="s">
        <v>1965</v>
      </c>
      <c r="B545" s="11" t="s">
        <v>1175</v>
      </c>
    </row>
    <row r="546" spans="1:2" x14ac:dyDescent="0.2">
      <c r="A546" s="11" t="s">
        <v>1965</v>
      </c>
      <c r="B546" s="11" t="s">
        <v>1182</v>
      </c>
    </row>
    <row r="547" spans="1:2" x14ac:dyDescent="0.2">
      <c r="A547" s="11" t="s">
        <v>1965</v>
      </c>
      <c r="B547" s="11" t="s">
        <v>1232</v>
      </c>
    </row>
    <row r="548" spans="1:2" x14ac:dyDescent="0.2">
      <c r="A548" s="11" t="s">
        <v>1965</v>
      </c>
      <c r="B548" s="11" t="s">
        <v>1226</v>
      </c>
    </row>
    <row r="549" spans="1:2" x14ac:dyDescent="0.2">
      <c r="A549" s="11" t="s">
        <v>1965</v>
      </c>
      <c r="B549" s="11" t="s">
        <v>1224</v>
      </c>
    </row>
    <row r="550" spans="1:2" x14ac:dyDescent="0.2">
      <c r="A550" s="11" t="s">
        <v>1965</v>
      </c>
      <c r="B550" s="11" t="s">
        <v>1228</v>
      </c>
    </row>
    <row r="551" spans="1:2" x14ac:dyDescent="0.2">
      <c r="A551" s="11" t="s">
        <v>1965</v>
      </c>
      <c r="B551" s="11" t="s">
        <v>1231</v>
      </c>
    </row>
    <row r="552" spans="1:2" x14ac:dyDescent="0.2">
      <c r="A552" s="11" t="s">
        <v>1965</v>
      </c>
      <c r="B552" s="11" t="s">
        <v>1217</v>
      </c>
    </row>
    <row r="553" spans="1:2" x14ac:dyDescent="0.2">
      <c r="A553" s="11" t="s">
        <v>1965</v>
      </c>
      <c r="B553" s="11" t="s">
        <v>1214</v>
      </c>
    </row>
    <row r="554" spans="1:2" x14ac:dyDescent="0.2">
      <c r="A554" s="11" t="s">
        <v>1965</v>
      </c>
      <c r="B554" s="11" t="s">
        <v>1235</v>
      </c>
    </row>
    <row r="555" spans="1:2" x14ac:dyDescent="0.2">
      <c r="A555" s="11" t="s">
        <v>1965</v>
      </c>
      <c r="B555" s="11" t="s">
        <v>1189</v>
      </c>
    </row>
    <row r="556" spans="1:2" x14ac:dyDescent="0.2">
      <c r="A556" s="11" t="s">
        <v>1965</v>
      </c>
      <c r="B556" s="11" t="s">
        <v>1220</v>
      </c>
    </row>
    <row r="557" spans="1:2" x14ac:dyDescent="0.2">
      <c r="A557" s="11" t="s">
        <v>1965</v>
      </c>
      <c r="B557" s="11" t="s">
        <v>1197</v>
      </c>
    </row>
    <row r="558" spans="1:2" x14ac:dyDescent="0.2">
      <c r="A558" s="11" t="s">
        <v>1965</v>
      </c>
      <c r="B558" s="11" t="s">
        <v>1160</v>
      </c>
    </row>
    <row r="559" spans="1:2" x14ac:dyDescent="0.2">
      <c r="A559" s="11" t="s">
        <v>1965</v>
      </c>
      <c r="B559" s="11" t="s">
        <v>1234</v>
      </c>
    </row>
    <row r="560" spans="1:2" x14ac:dyDescent="0.2">
      <c r="A560" s="11" t="s">
        <v>1965</v>
      </c>
      <c r="B560" s="11" t="s">
        <v>1163</v>
      </c>
    </row>
    <row r="561" spans="1:2" x14ac:dyDescent="0.2">
      <c r="A561" s="11" t="s">
        <v>1965</v>
      </c>
      <c r="B561" s="11" t="s">
        <v>1205</v>
      </c>
    </row>
    <row r="562" spans="1:2" x14ac:dyDescent="0.2">
      <c r="A562" s="11" t="s">
        <v>1965</v>
      </c>
      <c r="B562" s="11" t="s">
        <v>1204</v>
      </c>
    </row>
    <row r="563" spans="1:2" x14ac:dyDescent="0.2">
      <c r="A563" s="11" t="s">
        <v>1965</v>
      </c>
      <c r="B563" s="11" t="s">
        <v>1186</v>
      </c>
    </row>
    <row r="564" spans="1:2" x14ac:dyDescent="0.2">
      <c r="A564" s="11" t="s">
        <v>1965</v>
      </c>
      <c r="B564" s="11" t="s">
        <v>1233</v>
      </c>
    </row>
    <row r="565" spans="1:2" x14ac:dyDescent="0.2">
      <c r="A565" s="11" t="s">
        <v>1965</v>
      </c>
      <c r="B565" s="11" t="s">
        <v>1219</v>
      </c>
    </row>
    <row r="566" spans="1:2" x14ac:dyDescent="0.2">
      <c r="A566" s="11" t="s">
        <v>407</v>
      </c>
      <c r="B566" s="11" t="s">
        <v>1247</v>
      </c>
    </row>
    <row r="567" spans="1:2" x14ac:dyDescent="0.2">
      <c r="A567" s="11" t="s">
        <v>1965</v>
      </c>
      <c r="B567" s="11" t="s">
        <v>1279</v>
      </c>
    </row>
    <row r="568" spans="1:2" x14ac:dyDescent="0.2">
      <c r="A568" s="11" t="s">
        <v>1965</v>
      </c>
      <c r="B568" s="11" t="s">
        <v>1266</v>
      </c>
    </row>
    <row r="569" spans="1:2" x14ac:dyDescent="0.2">
      <c r="A569" s="11" t="s">
        <v>1965</v>
      </c>
      <c r="B569" s="11" t="s">
        <v>1299</v>
      </c>
    </row>
    <row r="570" spans="1:2" x14ac:dyDescent="0.2">
      <c r="A570" s="11" t="s">
        <v>1965</v>
      </c>
      <c r="B570" s="11" t="s">
        <v>1280</v>
      </c>
    </row>
    <row r="571" spans="1:2" x14ac:dyDescent="0.2">
      <c r="A571" s="11" t="s">
        <v>1965</v>
      </c>
      <c r="B571" s="11" t="s">
        <v>1250</v>
      </c>
    </row>
    <row r="572" spans="1:2" x14ac:dyDescent="0.2">
      <c r="A572" s="11" t="s">
        <v>1965</v>
      </c>
      <c r="B572" s="11" t="s">
        <v>1258</v>
      </c>
    </row>
    <row r="573" spans="1:2" x14ac:dyDescent="0.2">
      <c r="A573" s="11" t="s">
        <v>1965</v>
      </c>
      <c r="B573" s="11" t="s">
        <v>1264</v>
      </c>
    </row>
    <row r="574" spans="1:2" x14ac:dyDescent="0.2">
      <c r="A574" s="11" t="s">
        <v>1965</v>
      </c>
      <c r="B574" s="11" t="s">
        <v>1268</v>
      </c>
    </row>
    <row r="575" spans="1:2" x14ac:dyDescent="0.2">
      <c r="A575" s="11" t="s">
        <v>1965</v>
      </c>
      <c r="B575" s="11" t="s">
        <v>1276</v>
      </c>
    </row>
    <row r="576" spans="1:2" x14ac:dyDescent="0.2">
      <c r="A576" s="11" t="s">
        <v>1965</v>
      </c>
      <c r="B576" s="11" t="s">
        <v>1246</v>
      </c>
    </row>
    <row r="577" spans="1:2" x14ac:dyDescent="0.2">
      <c r="A577" s="11" t="s">
        <v>1965</v>
      </c>
      <c r="B577" s="11" t="s">
        <v>1272</v>
      </c>
    </row>
    <row r="578" spans="1:2" x14ac:dyDescent="0.2">
      <c r="A578" s="11" t="s">
        <v>1965</v>
      </c>
      <c r="B578" s="11" t="s">
        <v>1303</v>
      </c>
    </row>
    <row r="579" spans="1:2" x14ac:dyDescent="0.2">
      <c r="A579" s="11" t="s">
        <v>1965</v>
      </c>
      <c r="B579" s="11" t="s">
        <v>1244</v>
      </c>
    </row>
    <row r="580" spans="1:2" x14ac:dyDescent="0.2">
      <c r="A580" s="11" t="s">
        <v>1965</v>
      </c>
      <c r="B580" s="11" t="s">
        <v>1286</v>
      </c>
    </row>
    <row r="581" spans="1:2" x14ac:dyDescent="0.2">
      <c r="A581" s="11" t="s">
        <v>1965</v>
      </c>
      <c r="B581" s="11" t="s">
        <v>1298</v>
      </c>
    </row>
    <row r="582" spans="1:2" x14ac:dyDescent="0.2">
      <c r="A582" s="11" t="s">
        <v>1965</v>
      </c>
      <c r="B582" s="11" t="s">
        <v>1255</v>
      </c>
    </row>
    <row r="583" spans="1:2" x14ac:dyDescent="0.2">
      <c r="A583" s="11" t="s">
        <v>1965</v>
      </c>
      <c r="B583" s="11" t="s">
        <v>1253</v>
      </c>
    </row>
    <row r="584" spans="1:2" x14ac:dyDescent="0.2">
      <c r="A584" s="11" t="s">
        <v>1965</v>
      </c>
      <c r="B584" s="11" t="s">
        <v>1283</v>
      </c>
    </row>
    <row r="585" spans="1:2" x14ac:dyDescent="0.2">
      <c r="A585" s="11" t="s">
        <v>1965</v>
      </c>
      <c r="B585" s="11" t="s">
        <v>1300</v>
      </c>
    </row>
    <row r="586" spans="1:2" x14ac:dyDescent="0.2">
      <c r="A586" s="11" t="s">
        <v>1965</v>
      </c>
      <c r="B586" s="11" t="s">
        <v>1269</v>
      </c>
    </row>
    <row r="587" spans="1:2" x14ac:dyDescent="0.2">
      <c r="A587" s="11" t="s">
        <v>1965</v>
      </c>
      <c r="B587" s="11" t="s">
        <v>1282</v>
      </c>
    </row>
    <row r="588" spans="1:2" x14ac:dyDescent="0.2">
      <c r="A588" s="11" t="s">
        <v>1965</v>
      </c>
      <c r="B588" s="11" t="s">
        <v>1311</v>
      </c>
    </row>
    <row r="589" spans="1:2" x14ac:dyDescent="0.2">
      <c r="A589" s="11" t="s">
        <v>1965</v>
      </c>
      <c r="B589" s="11" t="s">
        <v>1285</v>
      </c>
    </row>
    <row r="590" spans="1:2" x14ac:dyDescent="0.2">
      <c r="A590" s="11" t="s">
        <v>1965</v>
      </c>
      <c r="B590" s="11" t="s">
        <v>1273</v>
      </c>
    </row>
    <row r="591" spans="1:2" x14ac:dyDescent="0.2">
      <c r="A591" s="11" t="s">
        <v>1965</v>
      </c>
      <c r="B591" s="11" t="s">
        <v>1265</v>
      </c>
    </row>
    <row r="592" spans="1:2" x14ac:dyDescent="0.2">
      <c r="A592" s="11" t="s">
        <v>1965</v>
      </c>
      <c r="B592" s="11" t="s">
        <v>1302</v>
      </c>
    </row>
    <row r="593" spans="1:2" x14ac:dyDescent="0.2">
      <c r="A593" s="11" t="s">
        <v>1965</v>
      </c>
      <c r="B593" s="11" t="s">
        <v>1309</v>
      </c>
    </row>
    <row r="594" spans="1:2" x14ac:dyDescent="0.2">
      <c r="A594" s="11" t="s">
        <v>1965</v>
      </c>
      <c r="B594" s="11" t="s">
        <v>1304</v>
      </c>
    </row>
    <row r="595" spans="1:2" x14ac:dyDescent="0.2">
      <c r="A595" s="11" t="s">
        <v>1965</v>
      </c>
      <c r="B595" s="11" t="s">
        <v>1288</v>
      </c>
    </row>
    <row r="596" spans="1:2" x14ac:dyDescent="0.2">
      <c r="A596" s="11" t="s">
        <v>1965</v>
      </c>
      <c r="B596" s="11" t="s">
        <v>1254</v>
      </c>
    </row>
    <row r="597" spans="1:2" x14ac:dyDescent="0.2">
      <c r="A597" s="11" t="s">
        <v>1965</v>
      </c>
      <c r="B597" s="11" t="s">
        <v>1249</v>
      </c>
    </row>
    <row r="598" spans="1:2" x14ac:dyDescent="0.2">
      <c r="A598" s="11" t="s">
        <v>1965</v>
      </c>
      <c r="B598" s="11" t="s">
        <v>1293</v>
      </c>
    </row>
    <row r="599" spans="1:2" x14ac:dyDescent="0.2">
      <c r="A599" s="11" t="s">
        <v>1965</v>
      </c>
      <c r="B599" s="11" t="s">
        <v>1294</v>
      </c>
    </row>
    <row r="600" spans="1:2" x14ac:dyDescent="0.2">
      <c r="A600" s="11" t="s">
        <v>1965</v>
      </c>
      <c r="B600" s="11" t="s">
        <v>1291</v>
      </c>
    </row>
    <row r="601" spans="1:2" x14ac:dyDescent="0.2">
      <c r="A601" s="11" t="s">
        <v>1965</v>
      </c>
      <c r="B601" s="11" t="s">
        <v>1248</v>
      </c>
    </row>
    <row r="602" spans="1:2" x14ac:dyDescent="0.2">
      <c r="A602" s="11" t="s">
        <v>1965</v>
      </c>
      <c r="B602" s="11" t="s">
        <v>1295</v>
      </c>
    </row>
    <row r="603" spans="1:2" x14ac:dyDescent="0.2">
      <c r="A603" s="11" t="s">
        <v>1965</v>
      </c>
      <c r="B603" s="11" t="s">
        <v>1290</v>
      </c>
    </row>
    <row r="604" spans="1:2" x14ac:dyDescent="0.2">
      <c r="A604" s="11" t="s">
        <v>1965</v>
      </c>
      <c r="B604" s="11" t="s">
        <v>1284</v>
      </c>
    </row>
    <row r="605" spans="1:2" x14ac:dyDescent="0.2">
      <c r="A605" s="11" t="s">
        <v>1965</v>
      </c>
      <c r="B605" s="11" t="s">
        <v>1297</v>
      </c>
    </row>
    <row r="606" spans="1:2" x14ac:dyDescent="0.2">
      <c r="A606" s="11" t="s">
        <v>1965</v>
      </c>
      <c r="B606" s="11" t="s">
        <v>1245</v>
      </c>
    </row>
    <row r="607" spans="1:2" x14ac:dyDescent="0.2">
      <c r="A607" s="11" t="s">
        <v>1965</v>
      </c>
      <c r="B607" s="11" t="s">
        <v>1307</v>
      </c>
    </row>
    <row r="608" spans="1:2" x14ac:dyDescent="0.2">
      <c r="A608" s="11" t="s">
        <v>1965</v>
      </c>
      <c r="B608" s="11" t="s">
        <v>1296</v>
      </c>
    </row>
    <row r="609" spans="1:2" x14ac:dyDescent="0.2">
      <c r="A609" s="11" t="s">
        <v>1965</v>
      </c>
      <c r="B609" s="11" t="s">
        <v>1259</v>
      </c>
    </row>
    <row r="610" spans="1:2" x14ac:dyDescent="0.2">
      <c r="A610" s="11" t="s">
        <v>1965</v>
      </c>
      <c r="B610" s="11" t="s">
        <v>1275</v>
      </c>
    </row>
    <row r="611" spans="1:2" x14ac:dyDescent="0.2">
      <c r="A611" s="11" t="s">
        <v>1965</v>
      </c>
      <c r="B611" s="11" t="s">
        <v>1261</v>
      </c>
    </row>
    <row r="612" spans="1:2" x14ac:dyDescent="0.2">
      <c r="A612" s="11" t="s">
        <v>1965</v>
      </c>
      <c r="B612" s="11" t="s">
        <v>1270</v>
      </c>
    </row>
    <row r="613" spans="1:2" x14ac:dyDescent="0.2">
      <c r="A613" s="11" t="s">
        <v>1965</v>
      </c>
      <c r="B613" s="11" t="s">
        <v>1242</v>
      </c>
    </row>
    <row r="614" spans="1:2" x14ac:dyDescent="0.2">
      <c r="A614" s="11" t="s">
        <v>1965</v>
      </c>
      <c r="B614" s="11" t="s">
        <v>1278</v>
      </c>
    </row>
    <row r="615" spans="1:2" x14ac:dyDescent="0.2">
      <c r="A615" s="11" t="s">
        <v>1965</v>
      </c>
      <c r="B615" s="11" t="s">
        <v>1281</v>
      </c>
    </row>
    <row r="616" spans="1:2" x14ac:dyDescent="0.2">
      <c r="A616" s="11" t="s">
        <v>1965</v>
      </c>
      <c r="B616" s="11" t="s">
        <v>1256</v>
      </c>
    </row>
    <row r="617" spans="1:2" x14ac:dyDescent="0.2">
      <c r="A617" s="11" t="s">
        <v>1965</v>
      </c>
      <c r="B617" s="11" t="s">
        <v>1240</v>
      </c>
    </row>
    <row r="618" spans="1:2" x14ac:dyDescent="0.2">
      <c r="A618" s="11" t="s">
        <v>1965</v>
      </c>
      <c r="B618" s="11" t="s">
        <v>1277</v>
      </c>
    </row>
    <row r="619" spans="1:2" x14ac:dyDescent="0.2">
      <c r="A619" s="11" t="s">
        <v>1965</v>
      </c>
      <c r="B619" s="11" t="s">
        <v>1310</v>
      </c>
    </row>
    <row r="620" spans="1:2" x14ac:dyDescent="0.2">
      <c r="A620" s="11" t="s">
        <v>1965</v>
      </c>
      <c r="B620" s="11" t="s">
        <v>1260</v>
      </c>
    </row>
    <row r="621" spans="1:2" x14ac:dyDescent="0.2">
      <c r="A621" s="11" t="s">
        <v>1965</v>
      </c>
      <c r="B621" s="11" t="s">
        <v>1274</v>
      </c>
    </row>
    <row r="622" spans="1:2" x14ac:dyDescent="0.2">
      <c r="A622" s="11" t="s">
        <v>1965</v>
      </c>
      <c r="B622" s="11" t="s">
        <v>1262</v>
      </c>
    </row>
    <row r="623" spans="1:2" x14ac:dyDescent="0.2">
      <c r="A623" s="11" t="s">
        <v>1965</v>
      </c>
      <c r="B623" s="11" t="s">
        <v>1267</v>
      </c>
    </row>
    <row r="624" spans="1:2" x14ac:dyDescent="0.2">
      <c r="A624" s="11" t="s">
        <v>1965</v>
      </c>
      <c r="B624" s="11" t="s">
        <v>1241</v>
      </c>
    </row>
    <row r="625" spans="1:2" x14ac:dyDescent="0.2">
      <c r="A625" s="11" t="s">
        <v>1965</v>
      </c>
      <c r="B625" s="11" t="s">
        <v>1243</v>
      </c>
    </row>
    <row r="626" spans="1:2" x14ac:dyDescent="0.2">
      <c r="A626" s="11" t="s">
        <v>1965</v>
      </c>
      <c r="B626" s="11" t="s">
        <v>1271</v>
      </c>
    </row>
    <row r="627" spans="1:2" x14ac:dyDescent="0.2">
      <c r="A627" s="11" t="s">
        <v>1965</v>
      </c>
      <c r="B627" s="11" t="s">
        <v>1287</v>
      </c>
    </row>
    <row r="628" spans="1:2" x14ac:dyDescent="0.2">
      <c r="A628" s="11" t="s">
        <v>1965</v>
      </c>
      <c r="B628" s="11" t="s">
        <v>1305</v>
      </c>
    </row>
    <row r="629" spans="1:2" x14ac:dyDescent="0.2">
      <c r="A629" s="11" t="s">
        <v>1965</v>
      </c>
      <c r="B629" s="11" t="s">
        <v>1252</v>
      </c>
    </row>
    <row r="630" spans="1:2" x14ac:dyDescent="0.2">
      <c r="A630" s="11" t="s">
        <v>1965</v>
      </c>
      <c r="B630" s="11" t="s">
        <v>1292</v>
      </c>
    </row>
    <row r="631" spans="1:2" x14ac:dyDescent="0.2">
      <c r="A631" s="11" t="s">
        <v>1965</v>
      </c>
      <c r="B631" s="11" t="s">
        <v>1308</v>
      </c>
    </row>
    <row r="632" spans="1:2" x14ac:dyDescent="0.2">
      <c r="A632" s="11" t="s">
        <v>1965</v>
      </c>
      <c r="B632" s="11" t="s">
        <v>1301</v>
      </c>
    </row>
    <row r="633" spans="1:2" x14ac:dyDescent="0.2">
      <c r="A633" s="11" t="s">
        <v>1965</v>
      </c>
      <c r="B633" s="11" t="s">
        <v>1257</v>
      </c>
    </row>
    <row r="634" spans="1:2" x14ac:dyDescent="0.2">
      <c r="A634" s="11" t="s">
        <v>1965</v>
      </c>
      <c r="B634" s="11" t="s">
        <v>1306</v>
      </c>
    </row>
    <row r="635" spans="1:2" x14ac:dyDescent="0.2">
      <c r="A635" s="11" t="s">
        <v>1965</v>
      </c>
      <c r="B635" s="11" t="s">
        <v>1312</v>
      </c>
    </row>
    <row r="636" spans="1:2" x14ac:dyDescent="0.2">
      <c r="A636" s="11" t="s">
        <v>1965</v>
      </c>
      <c r="B636" s="11" t="s">
        <v>1289</v>
      </c>
    </row>
    <row r="637" spans="1:2" x14ac:dyDescent="0.2">
      <c r="A637" s="11" t="s">
        <v>1965</v>
      </c>
      <c r="B637" s="11" t="s">
        <v>1263</v>
      </c>
    </row>
    <row r="638" spans="1:2" x14ac:dyDescent="0.2">
      <c r="A638" s="11" t="s">
        <v>1965</v>
      </c>
      <c r="B638" s="11" t="s">
        <v>1251</v>
      </c>
    </row>
    <row r="639" spans="1:2" x14ac:dyDescent="0.2">
      <c r="A639" s="11" t="s">
        <v>408</v>
      </c>
      <c r="B639" s="11" t="s">
        <v>1320</v>
      </c>
    </row>
    <row r="640" spans="1:2" x14ac:dyDescent="0.2">
      <c r="A640" s="11" t="s">
        <v>1965</v>
      </c>
      <c r="B640" s="11" t="s">
        <v>1405</v>
      </c>
    </row>
    <row r="641" spans="1:2" x14ac:dyDescent="0.2">
      <c r="A641" s="11" t="s">
        <v>1965</v>
      </c>
      <c r="B641" s="11" t="s">
        <v>1394</v>
      </c>
    </row>
    <row r="642" spans="1:2" x14ac:dyDescent="0.2">
      <c r="A642" s="11" t="s">
        <v>1965</v>
      </c>
      <c r="B642" s="11" t="s">
        <v>1322</v>
      </c>
    </row>
    <row r="643" spans="1:2" x14ac:dyDescent="0.2">
      <c r="A643" s="11" t="s">
        <v>1965</v>
      </c>
      <c r="B643" s="11" t="s">
        <v>1335</v>
      </c>
    </row>
    <row r="644" spans="1:2" x14ac:dyDescent="0.2">
      <c r="A644" s="11" t="s">
        <v>1965</v>
      </c>
      <c r="B644" s="11" t="s">
        <v>1362</v>
      </c>
    </row>
    <row r="645" spans="1:2" x14ac:dyDescent="0.2">
      <c r="A645" s="11" t="s">
        <v>1965</v>
      </c>
      <c r="B645" s="11" t="s">
        <v>1344</v>
      </c>
    </row>
    <row r="646" spans="1:2" x14ac:dyDescent="0.2">
      <c r="A646" s="11" t="s">
        <v>1965</v>
      </c>
      <c r="B646" s="11" t="s">
        <v>1412</v>
      </c>
    </row>
    <row r="647" spans="1:2" x14ac:dyDescent="0.2">
      <c r="A647" s="11" t="s">
        <v>1965</v>
      </c>
      <c r="B647" s="11" t="s">
        <v>1339</v>
      </c>
    </row>
    <row r="648" spans="1:2" x14ac:dyDescent="0.2">
      <c r="A648" s="11" t="s">
        <v>1965</v>
      </c>
      <c r="B648" s="11" t="s">
        <v>1318</v>
      </c>
    </row>
    <row r="649" spans="1:2" x14ac:dyDescent="0.2">
      <c r="A649" s="11" t="s">
        <v>1965</v>
      </c>
      <c r="B649" s="11" t="s">
        <v>1364</v>
      </c>
    </row>
    <row r="650" spans="1:2" x14ac:dyDescent="0.2">
      <c r="A650" s="11" t="s">
        <v>1965</v>
      </c>
      <c r="B650" s="11" t="s">
        <v>1332</v>
      </c>
    </row>
    <row r="651" spans="1:2" x14ac:dyDescent="0.2">
      <c r="A651" s="11" t="s">
        <v>1965</v>
      </c>
      <c r="B651" s="11" t="s">
        <v>1372</v>
      </c>
    </row>
    <row r="652" spans="1:2" x14ac:dyDescent="0.2">
      <c r="A652" s="11" t="s">
        <v>1965</v>
      </c>
      <c r="B652" s="11" t="s">
        <v>1363</v>
      </c>
    </row>
    <row r="653" spans="1:2" x14ac:dyDescent="0.2">
      <c r="A653" s="11" t="s">
        <v>1965</v>
      </c>
      <c r="B653" s="11" t="s">
        <v>1354</v>
      </c>
    </row>
    <row r="654" spans="1:2" x14ac:dyDescent="0.2">
      <c r="A654" s="11" t="s">
        <v>1965</v>
      </c>
      <c r="B654" s="11" t="s">
        <v>1346</v>
      </c>
    </row>
    <row r="655" spans="1:2" x14ac:dyDescent="0.2">
      <c r="A655" s="11" t="s">
        <v>1965</v>
      </c>
      <c r="B655" s="11" t="s">
        <v>1340</v>
      </c>
    </row>
    <row r="656" spans="1:2" x14ac:dyDescent="0.2">
      <c r="A656" s="11" t="s">
        <v>1965</v>
      </c>
      <c r="B656" s="11" t="s">
        <v>1389</v>
      </c>
    </row>
    <row r="657" spans="1:2" x14ac:dyDescent="0.2">
      <c r="A657" s="11" t="s">
        <v>1965</v>
      </c>
      <c r="B657" s="11" t="s">
        <v>1334</v>
      </c>
    </row>
    <row r="658" spans="1:2" x14ac:dyDescent="0.2">
      <c r="A658" s="11" t="s">
        <v>1965</v>
      </c>
      <c r="B658" s="11" t="s">
        <v>1323</v>
      </c>
    </row>
    <row r="659" spans="1:2" x14ac:dyDescent="0.2">
      <c r="A659" s="11" t="s">
        <v>1965</v>
      </c>
      <c r="B659" s="11" t="s">
        <v>1369</v>
      </c>
    </row>
    <row r="660" spans="1:2" x14ac:dyDescent="0.2">
      <c r="A660" s="11" t="s">
        <v>1965</v>
      </c>
      <c r="B660" s="11" t="s">
        <v>1404</v>
      </c>
    </row>
    <row r="661" spans="1:2" x14ac:dyDescent="0.2">
      <c r="A661" s="11" t="s">
        <v>1965</v>
      </c>
      <c r="B661" s="11" t="s">
        <v>1366</v>
      </c>
    </row>
    <row r="662" spans="1:2" x14ac:dyDescent="0.2">
      <c r="A662" s="11" t="s">
        <v>1965</v>
      </c>
      <c r="B662" s="11" t="s">
        <v>1330</v>
      </c>
    </row>
    <row r="663" spans="1:2" x14ac:dyDescent="0.2">
      <c r="A663" s="11" t="s">
        <v>1965</v>
      </c>
      <c r="B663" s="11" t="s">
        <v>1314</v>
      </c>
    </row>
    <row r="664" spans="1:2" x14ac:dyDescent="0.2">
      <c r="A664" s="11" t="s">
        <v>1965</v>
      </c>
      <c r="B664" s="11" t="s">
        <v>1327</v>
      </c>
    </row>
    <row r="665" spans="1:2" x14ac:dyDescent="0.2">
      <c r="A665" s="11" t="s">
        <v>1965</v>
      </c>
      <c r="B665" s="11" t="s">
        <v>1401</v>
      </c>
    </row>
    <row r="666" spans="1:2" x14ac:dyDescent="0.2">
      <c r="A666" s="11" t="s">
        <v>1965</v>
      </c>
      <c r="B666" s="11" t="s">
        <v>1392</v>
      </c>
    </row>
    <row r="667" spans="1:2" x14ac:dyDescent="0.2">
      <c r="A667" s="11" t="s">
        <v>1965</v>
      </c>
      <c r="B667" s="11" t="s">
        <v>2298</v>
      </c>
    </row>
    <row r="668" spans="1:2" x14ac:dyDescent="0.2">
      <c r="A668" s="11" t="s">
        <v>1965</v>
      </c>
      <c r="B668" s="11" t="s">
        <v>1347</v>
      </c>
    </row>
    <row r="669" spans="1:2" x14ac:dyDescent="0.2">
      <c r="A669" s="11" t="s">
        <v>1965</v>
      </c>
      <c r="B669" s="11" t="s">
        <v>1329</v>
      </c>
    </row>
    <row r="670" spans="1:2" x14ac:dyDescent="0.2">
      <c r="A670" s="11" t="s">
        <v>1965</v>
      </c>
      <c r="B670" s="11" t="s">
        <v>1321</v>
      </c>
    </row>
    <row r="671" spans="1:2" x14ac:dyDescent="0.2">
      <c r="A671" s="11" t="s">
        <v>1965</v>
      </c>
      <c r="B671" s="11" t="s">
        <v>1388</v>
      </c>
    </row>
    <row r="672" spans="1:2" x14ac:dyDescent="0.2">
      <c r="A672" s="11" t="s">
        <v>1965</v>
      </c>
      <c r="B672" s="11" t="s">
        <v>1391</v>
      </c>
    </row>
    <row r="673" spans="1:2" x14ac:dyDescent="0.2">
      <c r="A673" s="11" t="s">
        <v>1965</v>
      </c>
      <c r="B673" s="11" t="s">
        <v>1333</v>
      </c>
    </row>
    <row r="674" spans="1:2" x14ac:dyDescent="0.2">
      <c r="A674" s="11" t="s">
        <v>1965</v>
      </c>
      <c r="B674" s="11" t="s">
        <v>1375</v>
      </c>
    </row>
    <row r="675" spans="1:2" x14ac:dyDescent="0.2">
      <c r="A675" s="11" t="s">
        <v>1965</v>
      </c>
      <c r="B675" s="11" t="s">
        <v>1410</v>
      </c>
    </row>
    <row r="676" spans="1:2" x14ac:dyDescent="0.2">
      <c r="A676" s="11" t="s">
        <v>1965</v>
      </c>
      <c r="B676" s="11" t="s">
        <v>1395</v>
      </c>
    </row>
    <row r="677" spans="1:2" x14ac:dyDescent="0.2">
      <c r="A677" s="11" t="s">
        <v>1965</v>
      </c>
      <c r="B677" s="11" t="s">
        <v>1373</v>
      </c>
    </row>
    <row r="678" spans="1:2" x14ac:dyDescent="0.2">
      <c r="A678" s="11" t="s">
        <v>1965</v>
      </c>
      <c r="B678" s="11" t="s">
        <v>1408</v>
      </c>
    </row>
    <row r="679" spans="1:2" x14ac:dyDescent="0.2">
      <c r="A679" s="11" t="s">
        <v>1965</v>
      </c>
      <c r="B679" s="11" t="s">
        <v>1400</v>
      </c>
    </row>
    <row r="680" spans="1:2" x14ac:dyDescent="0.2">
      <c r="A680" s="11" t="s">
        <v>1965</v>
      </c>
      <c r="B680" s="11" t="s">
        <v>1313</v>
      </c>
    </row>
    <row r="681" spans="1:2" x14ac:dyDescent="0.2">
      <c r="A681" s="11" t="s">
        <v>1965</v>
      </c>
      <c r="B681" s="11" t="s">
        <v>1415</v>
      </c>
    </row>
    <row r="682" spans="1:2" x14ac:dyDescent="0.2">
      <c r="A682" s="11" t="s">
        <v>1965</v>
      </c>
      <c r="B682" s="11" t="s">
        <v>1350</v>
      </c>
    </row>
    <row r="683" spans="1:2" x14ac:dyDescent="0.2">
      <c r="A683" s="11" t="s">
        <v>1965</v>
      </c>
      <c r="B683" s="11" t="s">
        <v>1393</v>
      </c>
    </row>
    <row r="684" spans="1:2" x14ac:dyDescent="0.2">
      <c r="A684" s="11" t="s">
        <v>1965</v>
      </c>
      <c r="B684" s="11" t="s">
        <v>1355</v>
      </c>
    </row>
    <row r="685" spans="1:2" x14ac:dyDescent="0.2">
      <c r="A685" s="11" t="s">
        <v>1965</v>
      </c>
      <c r="B685" s="11" t="s">
        <v>1342</v>
      </c>
    </row>
    <row r="686" spans="1:2" x14ac:dyDescent="0.2">
      <c r="A686" s="11" t="s">
        <v>1965</v>
      </c>
      <c r="B686" s="11" t="s">
        <v>1367</v>
      </c>
    </row>
    <row r="687" spans="1:2" x14ac:dyDescent="0.2">
      <c r="A687" s="11" t="s">
        <v>1965</v>
      </c>
      <c r="B687" s="11" t="s">
        <v>1371</v>
      </c>
    </row>
    <row r="688" spans="1:2" x14ac:dyDescent="0.2">
      <c r="A688" s="11" t="s">
        <v>1965</v>
      </c>
      <c r="B688" s="11" t="s">
        <v>1358</v>
      </c>
    </row>
    <row r="689" spans="1:2" x14ac:dyDescent="0.2">
      <c r="A689" s="11" t="s">
        <v>1965</v>
      </c>
      <c r="B689" s="11" t="s">
        <v>1402</v>
      </c>
    </row>
    <row r="690" spans="1:2" x14ac:dyDescent="0.2">
      <c r="A690" s="11" t="s">
        <v>1965</v>
      </c>
      <c r="B690" s="11" t="s">
        <v>1319</v>
      </c>
    </row>
    <row r="691" spans="1:2" x14ac:dyDescent="0.2">
      <c r="A691" s="11" t="s">
        <v>1965</v>
      </c>
      <c r="B691" s="11" t="s">
        <v>1396</v>
      </c>
    </row>
    <row r="692" spans="1:2" x14ac:dyDescent="0.2">
      <c r="A692" s="11" t="s">
        <v>1965</v>
      </c>
      <c r="B692" s="11" t="s">
        <v>1336</v>
      </c>
    </row>
    <row r="693" spans="1:2" x14ac:dyDescent="0.2">
      <c r="A693" s="11" t="s">
        <v>1965</v>
      </c>
      <c r="B693" s="11" t="s">
        <v>1407</v>
      </c>
    </row>
    <row r="694" spans="1:2" x14ac:dyDescent="0.2">
      <c r="A694" s="11" t="s">
        <v>1965</v>
      </c>
      <c r="B694" s="11" t="s">
        <v>1399</v>
      </c>
    </row>
    <row r="695" spans="1:2" x14ac:dyDescent="0.2">
      <c r="A695" s="11" t="s">
        <v>1965</v>
      </c>
      <c r="B695" s="11" t="s">
        <v>1361</v>
      </c>
    </row>
    <row r="696" spans="1:2" x14ac:dyDescent="0.2">
      <c r="A696" s="11" t="s">
        <v>1965</v>
      </c>
      <c r="B696" s="11" t="s">
        <v>1359</v>
      </c>
    </row>
    <row r="697" spans="1:2" x14ac:dyDescent="0.2">
      <c r="A697" s="11" t="s">
        <v>1965</v>
      </c>
      <c r="B697" s="11" t="s">
        <v>1376</v>
      </c>
    </row>
    <row r="698" spans="1:2" x14ac:dyDescent="0.2">
      <c r="A698" s="11" t="s">
        <v>1965</v>
      </c>
      <c r="B698" s="11" t="s">
        <v>1365</v>
      </c>
    </row>
    <row r="699" spans="1:2" x14ac:dyDescent="0.2">
      <c r="A699" s="11" t="s">
        <v>1965</v>
      </c>
      <c r="B699" s="11" t="s">
        <v>1374</v>
      </c>
    </row>
    <row r="700" spans="1:2" x14ac:dyDescent="0.2">
      <c r="A700" s="11" t="s">
        <v>1965</v>
      </c>
      <c r="B700" s="11" t="s">
        <v>1406</v>
      </c>
    </row>
    <row r="701" spans="1:2" x14ac:dyDescent="0.2">
      <c r="A701" s="11" t="s">
        <v>1965</v>
      </c>
      <c r="B701" s="11" t="s">
        <v>1398</v>
      </c>
    </row>
    <row r="702" spans="1:2" x14ac:dyDescent="0.2">
      <c r="A702" s="11" t="s">
        <v>1965</v>
      </c>
      <c r="B702" s="11" t="s">
        <v>1325</v>
      </c>
    </row>
    <row r="703" spans="1:2" x14ac:dyDescent="0.2">
      <c r="A703" s="11" t="s">
        <v>1965</v>
      </c>
      <c r="B703" s="11" t="s">
        <v>1377</v>
      </c>
    </row>
    <row r="704" spans="1:2" x14ac:dyDescent="0.2">
      <c r="A704" s="11" t="s">
        <v>1965</v>
      </c>
      <c r="B704" s="11" t="s">
        <v>1353</v>
      </c>
    </row>
    <row r="705" spans="1:2" x14ac:dyDescent="0.2">
      <c r="A705" s="11" t="s">
        <v>1965</v>
      </c>
      <c r="B705" s="11" t="s">
        <v>1328</v>
      </c>
    </row>
    <row r="706" spans="1:2" x14ac:dyDescent="0.2">
      <c r="A706" s="11" t="s">
        <v>1965</v>
      </c>
      <c r="B706" s="11" t="s">
        <v>1351</v>
      </c>
    </row>
    <row r="707" spans="1:2" x14ac:dyDescent="0.2">
      <c r="A707" s="11" t="s">
        <v>1965</v>
      </c>
      <c r="B707" s="11" t="s">
        <v>1390</v>
      </c>
    </row>
    <row r="708" spans="1:2" x14ac:dyDescent="0.2">
      <c r="A708" s="11" t="s">
        <v>1965</v>
      </c>
      <c r="B708" s="11" t="s">
        <v>1326</v>
      </c>
    </row>
    <row r="709" spans="1:2" x14ac:dyDescent="0.2">
      <c r="A709" s="11" t="s">
        <v>1965</v>
      </c>
      <c r="B709" s="11" t="s">
        <v>1337</v>
      </c>
    </row>
    <row r="710" spans="1:2" x14ac:dyDescent="0.2">
      <c r="A710" s="11" t="s">
        <v>1965</v>
      </c>
      <c r="B710" s="11" t="s">
        <v>1338</v>
      </c>
    </row>
    <row r="711" spans="1:2" x14ac:dyDescent="0.2">
      <c r="A711" s="11" t="s">
        <v>1965</v>
      </c>
      <c r="B711" s="11" t="s">
        <v>1370</v>
      </c>
    </row>
    <row r="712" spans="1:2" x14ac:dyDescent="0.2">
      <c r="A712" s="11" t="s">
        <v>1965</v>
      </c>
      <c r="B712" s="11" t="s">
        <v>1341</v>
      </c>
    </row>
    <row r="713" spans="1:2" x14ac:dyDescent="0.2">
      <c r="A713" s="11" t="s">
        <v>1965</v>
      </c>
      <c r="B713" s="11" t="s">
        <v>1317</v>
      </c>
    </row>
    <row r="714" spans="1:2" x14ac:dyDescent="0.2">
      <c r="A714" s="11" t="s">
        <v>1965</v>
      </c>
      <c r="B714" s="11" t="s">
        <v>1315</v>
      </c>
    </row>
    <row r="715" spans="1:2" x14ac:dyDescent="0.2">
      <c r="A715" s="11" t="s">
        <v>1965</v>
      </c>
      <c r="B715" s="11" t="s">
        <v>1413</v>
      </c>
    </row>
    <row r="716" spans="1:2" x14ac:dyDescent="0.2">
      <c r="A716" s="11" t="s">
        <v>1965</v>
      </c>
      <c r="B716" s="11" t="s">
        <v>1324</v>
      </c>
    </row>
    <row r="717" spans="1:2" x14ac:dyDescent="0.2">
      <c r="A717" s="11" t="s">
        <v>1965</v>
      </c>
      <c r="B717" s="11" t="s">
        <v>1343</v>
      </c>
    </row>
    <row r="718" spans="1:2" x14ac:dyDescent="0.2">
      <c r="A718" s="11" t="s">
        <v>1965</v>
      </c>
      <c r="B718" s="11" t="s">
        <v>1360</v>
      </c>
    </row>
    <row r="719" spans="1:2" x14ac:dyDescent="0.2">
      <c r="A719" s="11" t="s">
        <v>1965</v>
      </c>
      <c r="B719" s="11" t="s">
        <v>1316</v>
      </c>
    </row>
    <row r="720" spans="1:2" x14ac:dyDescent="0.2">
      <c r="A720" s="11" t="s">
        <v>1965</v>
      </c>
      <c r="B720" s="11" t="s">
        <v>1411</v>
      </c>
    </row>
    <row r="721" spans="1:2" x14ac:dyDescent="0.2">
      <c r="A721" s="11" t="s">
        <v>1965</v>
      </c>
      <c r="B721" s="11" t="s">
        <v>1348</v>
      </c>
    </row>
    <row r="722" spans="1:2" x14ac:dyDescent="0.2">
      <c r="A722" s="11" t="s">
        <v>1965</v>
      </c>
      <c r="B722" s="11" t="s">
        <v>1414</v>
      </c>
    </row>
    <row r="723" spans="1:2" x14ac:dyDescent="0.2">
      <c r="A723" s="11" t="s">
        <v>1965</v>
      </c>
      <c r="B723" s="11" t="s">
        <v>1403</v>
      </c>
    </row>
    <row r="724" spans="1:2" x14ac:dyDescent="0.2">
      <c r="A724" s="11" t="s">
        <v>1965</v>
      </c>
      <c r="B724" s="11" t="s">
        <v>1409</v>
      </c>
    </row>
    <row r="725" spans="1:2" x14ac:dyDescent="0.2">
      <c r="A725" s="11" t="s">
        <v>1965</v>
      </c>
      <c r="B725" s="11" t="s">
        <v>1345</v>
      </c>
    </row>
    <row r="726" spans="1:2" x14ac:dyDescent="0.2">
      <c r="A726" s="11" t="s">
        <v>1965</v>
      </c>
      <c r="B726" s="11" t="s">
        <v>1349</v>
      </c>
    </row>
    <row r="727" spans="1:2" x14ac:dyDescent="0.2">
      <c r="A727" s="11" t="s">
        <v>1965</v>
      </c>
      <c r="B727" s="11" t="s">
        <v>1378</v>
      </c>
    </row>
    <row r="728" spans="1:2" x14ac:dyDescent="0.2">
      <c r="A728" s="11" t="s">
        <v>1965</v>
      </c>
      <c r="B728" s="11" t="s">
        <v>1352</v>
      </c>
    </row>
    <row r="729" spans="1:2" x14ac:dyDescent="0.2">
      <c r="A729" s="11" t="s">
        <v>1965</v>
      </c>
      <c r="B729" s="11" t="s">
        <v>1331</v>
      </c>
    </row>
    <row r="730" spans="1:2" x14ac:dyDescent="0.2">
      <c r="A730" s="11" t="s">
        <v>1965</v>
      </c>
      <c r="B730" s="11" t="s">
        <v>1397</v>
      </c>
    </row>
    <row r="731" spans="1:2" x14ac:dyDescent="0.2">
      <c r="A731" s="11" t="s">
        <v>1965</v>
      </c>
      <c r="B731" s="11" t="s">
        <v>1368</v>
      </c>
    </row>
    <row r="732" spans="1:2" x14ac:dyDescent="0.2">
      <c r="A732" s="11" t="s">
        <v>1965</v>
      </c>
      <c r="B732" s="11" t="s">
        <v>1356</v>
      </c>
    </row>
    <row r="733" spans="1:2" x14ac:dyDescent="0.2">
      <c r="A733" s="11" t="s">
        <v>409</v>
      </c>
      <c r="B733" s="11" t="s">
        <v>1420</v>
      </c>
    </row>
    <row r="734" spans="1:2" x14ac:dyDescent="0.2">
      <c r="A734" s="11" t="s">
        <v>1965</v>
      </c>
      <c r="B734" s="11" t="s">
        <v>1417</v>
      </c>
    </row>
    <row r="735" spans="1:2" x14ac:dyDescent="0.2">
      <c r="A735" s="11" t="s">
        <v>1965</v>
      </c>
      <c r="B735" s="11" t="s">
        <v>1418</v>
      </c>
    </row>
    <row r="736" spans="1:2" x14ac:dyDescent="0.2">
      <c r="A736" s="11" t="s">
        <v>1965</v>
      </c>
      <c r="B736" s="11" t="s">
        <v>1416</v>
      </c>
    </row>
    <row r="737" spans="1:2" x14ac:dyDescent="0.2">
      <c r="A737" s="11" t="s">
        <v>1965</v>
      </c>
      <c r="B737" s="11" t="s">
        <v>1419</v>
      </c>
    </row>
    <row r="738" spans="1:2" x14ac:dyDescent="0.2">
      <c r="A738" s="11" t="s">
        <v>2311</v>
      </c>
      <c r="B738" s="11" t="s">
        <v>1387</v>
      </c>
    </row>
    <row r="739" spans="1:2" x14ac:dyDescent="0.2">
      <c r="A739" s="11" t="s">
        <v>1965</v>
      </c>
      <c r="B739" s="11" t="s">
        <v>1423</v>
      </c>
    </row>
    <row r="740" spans="1:2" x14ac:dyDescent="0.2">
      <c r="A740" s="11" t="s">
        <v>1965</v>
      </c>
      <c r="B740" s="11" t="s">
        <v>1421</v>
      </c>
    </row>
    <row r="741" spans="1:2" x14ac:dyDescent="0.2">
      <c r="A741" s="11" t="s">
        <v>1965</v>
      </c>
      <c r="B741" s="11" t="s">
        <v>1422</v>
      </c>
    </row>
    <row r="742" spans="1:2" x14ac:dyDescent="0.2">
      <c r="A742" s="11" t="s">
        <v>1965</v>
      </c>
      <c r="B742" s="11" t="s">
        <v>1424</v>
      </c>
    </row>
  </sheetData>
  <customSheetViews>
    <customSheetView guid="{32E1B1E0-F29A-4FB3-9E7F-F78F245BC75E}" state="hidden">
      <selection activeCell="D5" sqref="D5"/>
      <pageMargins left="0.7" right="0.7" top="0.75" bottom="0.75" header="0.3" footer="0.3"/>
    </customSheetView>
  </customSheetViews>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indexed="13"/>
  </sheetPr>
  <dimension ref="A1:L33"/>
  <sheetViews>
    <sheetView zoomScale="115" workbookViewId="0">
      <selection activeCell="E9" sqref="E9"/>
    </sheetView>
  </sheetViews>
  <sheetFormatPr defaultColWidth="9.140625" defaultRowHeight="12.75" x14ac:dyDescent="0.2"/>
  <cols>
    <col min="1" max="2" width="9.140625" style="15" customWidth="1"/>
    <col min="3" max="3" width="14.140625" style="15" customWidth="1"/>
    <col min="4" max="8" width="9.140625" style="15" customWidth="1"/>
    <col min="9" max="9" width="12.140625" style="15" bestFit="1" customWidth="1"/>
    <col min="10" max="16384" width="9.140625" style="15"/>
  </cols>
  <sheetData>
    <row r="1" spans="1:12" x14ac:dyDescent="0.2">
      <c r="A1" s="13" t="s">
        <v>377</v>
      </c>
      <c r="B1" s="14" t="s">
        <v>1513</v>
      </c>
      <c r="C1" s="13" t="s">
        <v>675</v>
      </c>
      <c r="E1" s="16">
        <v>4.3700000000000003E-2</v>
      </c>
      <c r="H1" s="13" t="s">
        <v>383</v>
      </c>
      <c r="I1" s="14" t="s">
        <v>2429</v>
      </c>
      <c r="K1" s="10">
        <v>4.4299999999999999E-2</v>
      </c>
    </row>
    <row r="2" spans="1:12" x14ac:dyDescent="0.2">
      <c r="A2" s="17">
        <v>228</v>
      </c>
      <c r="B2" s="18">
        <v>8.6199999999999992</v>
      </c>
      <c r="C2" s="19">
        <f>B2*$E$1+B2</f>
        <v>8.9966939999999997</v>
      </c>
      <c r="H2" s="12">
        <v>35684</v>
      </c>
      <c r="I2" s="20">
        <f>H2*$K$1+H2</f>
        <v>37264.801200000002</v>
      </c>
      <c r="J2" s="11"/>
      <c r="L2" s="15">
        <v>4.5999999999999996</v>
      </c>
    </row>
    <row r="3" spans="1:12" x14ac:dyDescent="0.2">
      <c r="A3" s="17">
        <v>265</v>
      </c>
      <c r="B3" s="18">
        <v>3.2</v>
      </c>
      <c r="H3" s="12">
        <v>66583</v>
      </c>
      <c r="I3" s="21"/>
      <c r="J3" s="11"/>
      <c r="L3" s="15">
        <v>4.5999999999999996</v>
      </c>
    </row>
    <row r="4" spans="1:12" x14ac:dyDescent="0.2">
      <c r="A4" s="17">
        <v>285</v>
      </c>
      <c r="B4" s="18">
        <v>4.16</v>
      </c>
      <c r="H4" s="12">
        <v>76698</v>
      </c>
      <c r="I4" s="21"/>
      <c r="J4" s="11"/>
      <c r="L4" s="15">
        <v>4.5999999999999996</v>
      </c>
    </row>
    <row r="5" spans="1:12" x14ac:dyDescent="0.2">
      <c r="A5" s="17">
        <v>291</v>
      </c>
      <c r="B5" s="18">
        <v>7.77</v>
      </c>
      <c r="H5" s="12">
        <v>42544</v>
      </c>
      <c r="I5" s="21"/>
      <c r="J5" s="11"/>
      <c r="L5" s="15">
        <v>4.5999999999999996</v>
      </c>
    </row>
    <row r="6" spans="1:12" x14ac:dyDescent="0.2">
      <c r="A6" s="17">
        <v>366</v>
      </c>
      <c r="B6" s="18">
        <v>6.32</v>
      </c>
      <c r="H6" s="12">
        <v>79766</v>
      </c>
      <c r="I6" s="21"/>
      <c r="J6" s="11"/>
      <c r="L6" s="15">
        <v>4.5999999999999996</v>
      </c>
    </row>
    <row r="7" spans="1:12" x14ac:dyDescent="0.2">
      <c r="A7" s="17">
        <v>521</v>
      </c>
      <c r="B7" s="18">
        <v>4.8899999999999997</v>
      </c>
      <c r="H7" s="12">
        <v>60838</v>
      </c>
      <c r="I7" s="21"/>
      <c r="J7" s="11"/>
      <c r="L7" s="15">
        <f>SUM(L2:L6)</f>
        <v>23</v>
      </c>
    </row>
    <row r="8" spans="1:12" x14ac:dyDescent="0.2">
      <c r="A8" s="17">
        <v>550</v>
      </c>
      <c r="B8" s="18">
        <v>7.88</v>
      </c>
      <c r="H8" s="12">
        <v>85302</v>
      </c>
      <c r="I8" s="21"/>
      <c r="J8" s="11"/>
    </row>
    <row r="9" spans="1:12" x14ac:dyDescent="0.2">
      <c r="A9" s="17">
        <v>600</v>
      </c>
      <c r="B9" s="18">
        <v>2.0499999999999998</v>
      </c>
      <c r="H9" s="12">
        <v>72096</v>
      </c>
      <c r="I9" s="21"/>
      <c r="J9" s="11"/>
    </row>
    <row r="10" spans="1:12" x14ac:dyDescent="0.2">
      <c r="A10" s="17">
        <v>629</v>
      </c>
      <c r="B10" s="18">
        <v>4.5999999999999996</v>
      </c>
      <c r="H10" s="12">
        <v>24557</v>
      </c>
      <c r="I10" s="21"/>
      <c r="J10" s="11"/>
    </row>
    <row r="11" spans="1:12" x14ac:dyDescent="0.2">
      <c r="A11" s="17">
        <v>754</v>
      </c>
      <c r="B11" s="18">
        <v>1.76</v>
      </c>
      <c r="H11" s="12">
        <v>75159</v>
      </c>
      <c r="I11" s="21"/>
      <c r="J11" s="11"/>
    </row>
    <row r="12" spans="1:12" x14ac:dyDescent="0.2">
      <c r="A12" s="17">
        <v>768</v>
      </c>
      <c r="B12" s="18">
        <v>7.52</v>
      </c>
      <c r="H12" s="12">
        <v>74846</v>
      </c>
      <c r="I12" s="21"/>
      <c r="J12" s="11"/>
    </row>
    <row r="13" spans="1:12" x14ac:dyDescent="0.2">
      <c r="A13" s="17">
        <v>796</v>
      </c>
      <c r="B13" s="18">
        <v>1.53</v>
      </c>
      <c r="H13" s="12">
        <v>30789</v>
      </c>
      <c r="I13" s="21"/>
      <c r="J13" s="11"/>
    </row>
    <row r="14" spans="1:12" x14ac:dyDescent="0.2">
      <c r="A14" s="17">
        <v>840</v>
      </c>
      <c r="B14" s="18">
        <v>9.19</v>
      </c>
      <c r="H14" s="12">
        <v>49356</v>
      </c>
      <c r="I14" s="21"/>
      <c r="J14" s="11"/>
    </row>
    <row r="15" spans="1:12" x14ac:dyDescent="0.2">
      <c r="A15" s="17">
        <v>861</v>
      </c>
      <c r="B15" s="18">
        <v>5.31</v>
      </c>
      <c r="H15" s="12">
        <v>37674</v>
      </c>
      <c r="I15" s="21"/>
      <c r="J15" s="11"/>
    </row>
    <row r="16" spans="1:12" x14ac:dyDescent="0.2">
      <c r="A16" s="17">
        <v>869</v>
      </c>
      <c r="B16" s="18">
        <v>5.74</v>
      </c>
      <c r="H16" s="12">
        <v>72833</v>
      </c>
      <c r="I16" s="21"/>
      <c r="J16" s="11"/>
    </row>
    <row r="17" spans="1:10" x14ac:dyDescent="0.2">
      <c r="A17" s="17">
        <v>882</v>
      </c>
      <c r="B17" s="18">
        <v>1.84</v>
      </c>
      <c r="H17" s="12">
        <v>58299</v>
      </c>
      <c r="I17" s="21"/>
      <c r="J17" s="11"/>
    </row>
    <row r="18" spans="1:10" x14ac:dyDescent="0.2">
      <c r="A18" s="17"/>
      <c r="H18" s="12">
        <v>26801</v>
      </c>
      <c r="I18" s="21"/>
      <c r="J18" s="11"/>
    </row>
    <row r="19" spans="1:10" x14ac:dyDescent="0.2">
      <c r="A19" s="17"/>
      <c r="H19" s="12">
        <v>30450</v>
      </c>
      <c r="I19" s="21"/>
      <c r="J19" s="11"/>
    </row>
    <row r="20" spans="1:10" x14ac:dyDescent="0.2">
      <c r="A20" s="17"/>
      <c r="H20" s="12">
        <v>15248</v>
      </c>
      <c r="I20" s="21"/>
      <c r="J20" s="11"/>
    </row>
    <row r="21" spans="1:10" x14ac:dyDescent="0.2">
      <c r="A21" s="17"/>
      <c r="H21" s="12">
        <v>17742</v>
      </c>
      <c r="I21" s="21"/>
      <c r="J21" s="11"/>
    </row>
    <row r="22" spans="1:10" x14ac:dyDescent="0.2">
      <c r="A22" s="17"/>
      <c r="H22" s="12">
        <v>29073</v>
      </c>
      <c r="I22" s="21"/>
      <c r="J22" s="11"/>
    </row>
    <row r="23" spans="1:10" x14ac:dyDescent="0.2">
      <c r="A23" s="17"/>
      <c r="H23" s="12">
        <v>10645</v>
      </c>
      <c r="I23" s="21"/>
      <c r="J23" s="11"/>
    </row>
    <row r="24" spans="1:10" x14ac:dyDescent="0.2">
      <c r="A24" s="17"/>
      <c r="H24" s="12">
        <v>41353</v>
      </c>
      <c r="I24" s="21"/>
      <c r="J24" s="11"/>
    </row>
    <row r="25" spans="1:10" x14ac:dyDescent="0.2">
      <c r="A25" s="17"/>
      <c r="H25" s="12">
        <v>73448</v>
      </c>
      <c r="I25" s="21"/>
      <c r="J25" s="11"/>
    </row>
    <row r="26" spans="1:10" x14ac:dyDescent="0.2">
      <c r="A26" s="17"/>
      <c r="H26" s="12">
        <v>49367</v>
      </c>
      <c r="I26" s="21"/>
      <c r="J26" s="11"/>
    </row>
    <row r="27" spans="1:10" x14ac:dyDescent="0.2">
      <c r="A27" s="17"/>
      <c r="H27" s="12">
        <v>47854</v>
      </c>
      <c r="I27" s="21"/>
      <c r="J27" s="11"/>
    </row>
    <row r="28" spans="1:10" x14ac:dyDescent="0.2">
      <c r="A28" s="17"/>
      <c r="H28" s="12">
        <v>56441</v>
      </c>
      <c r="I28" s="21"/>
      <c r="J28" s="11"/>
    </row>
    <row r="29" spans="1:10" x14ac:dyDescent="0.2">
      <c r="A29" s="17"/>
      <c r="H29" s="12">
        <v>33648</v>
      </c>
      <c r="I29" s="21"/>
      <c r="J29" s="11"/>
    </row>
    <row r="30" spans="1:10" x14ac:dyDescent="0.2">
      <c r="A30" s="17"/>
      <c r="H30" s="12">
        <v>30358</v>
      </c>
      <c r="I30" s="21"/>
      <c r="J30" s="11"/>
    </row>
    <row r="31" spans="1:10" x14ac:dyDescent="0.2">
      <c r="A31" s="17"/>
      <c r="H31" s="12">
        <v>51183</v>
      </c>
      <c r="I31" s="21"/>
      <c r="J31" s="11"/>
    </row>
    <row r="32" spans="1:10" x14ac:dyDescent="0.2">
      <c r="A32" s="17"/>
      <c r="H32" s="12">
        <v>11026</v>
      </c>
      <c r="I32" s="21"/>
      <c r="J32" s="11"/>
    </row>
    <row r="33" spans="1:10" x14ac:dyDescent="0.2">
      <c r="A33" s="17"/>
      <c r="H33" s="12">
        <v>20030</v>
      </c>
      <c r="I33" s="21"/>
      <c r="J33" s="11"/>
    </row>
  </sheetData>
  <customSheetViews>
    <customSheetView guid="{32E1B1E0-F29A-4FB3-9E7F-F78F245BC75E}" scale="115" state="hidden">
      <selection activeCell="E9" sqref="E9"/>
      <pageMargins left="0.7" right="0.7" top="0.75" bottom="0.75" header="0.3" footer="0.3"/>
      <headerFooter alignWithMargins="0"/>
    </customSheetView>
  </customSheetViews>
  <phoneticPr fontId="6"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1005"/>
  <sheetViews>
    <sheetView topLeftCell="A106" workbookViewId="0">
      <selection activeCell="F12" sqref="F12"/>
    </sheetView>
  </sheetViews>
  <sheetFormatPr defaultColWidth="9.140625" defaultRowHeight="12.75" x14ac:dyDescent="0.2"/>
  <cols>
    <col min="1" max="1" width="14.7109375" style="2" bestFit="1" customWidth="1"/>
    <col min="2" max="2" width="16.42578125" style="2" bestFit="1" customWidth="1"/>
    <col min="3" max="3" width="6.7109375" style="2" bestFit="1" customWidth="1"/>
    <col min="4" max="4" width="15.140625" style="2" customWidth="1"/>
    <col min="5" max="5" width="8.140625" style="2" customWidth="1"/>
    <col min="6" max="6" width="11.28515625" style="2" bestFit="1" customWidth="1"/>
    <col min="7" max="7" width="16.42578125" style="2" bestFit="1" customWidth="1"/>
    <col min="8" max="8" width="6.7109375" style="2" bestFit="1" customWidth="1"/>
    <col min="9" max="16384" width="9.140625" style="2"/>
  </cols>
  <sheetData>
    <row r="1" spans="1:9" ht="15.75" x14ac:dyDescent="0.25">
      <c r="A1" s="1" t="s">
        <v>410</v>
      </c>
    </row>
    <row r="3" spans="1:9" ht="15.75" x14ac:dyDescent="0.25">
      <c r="A3" s="1" t="s">
        <v>411</v>
      </c>
      <c r="B3" s="1"/>
      <c r="C3" s="1"/>
      <c r="D3" s="1"/>
      <c r="E3" s="1"/>
      <c r="F3" s="1" t="s">
        <v>412</v>
      </c>
      <c r="I3" s="2">
        <f t="array" ref="I3">SUM(IF(RIGHT(F6:F1005,3)="son",1))</f>
        <v>57</v>
      </c>
    </row>
    <row r="4" spans="1:9" ht="15.75" x14ac:dyDescent="0.25">
      <c r="A4" s="1"/>
      <c r="B4" s="1"/>
      <c r="C4" s="1"/>
      <c r="D4" s="1"/>
      <c r="E4" s="1"/>
      <c r="F4" s="1"/>
    </row>
    <row r="5" spans="1:9" ht="25.5" x14ac:dyDescent="0.2">
      <c r="A5" s="3" t="s">
        <v>413</v>
      </c>
      <c r="B5" s="3" t="s">
        <v>414</v>
      </c>
      <c r="C5" s="3" t="s">
        <v>415</v>
      </c>
      <c r="D5" s="3"/>
      <c r="F5" s="4" t="s">
        <v>413</v>
      </c>
      <c r="G5" s="4" t="s">
        <v>414</v>
      </c>
      <c r="H5" s="4" t="s">
        <v>415</v>
      </c>
    </row>
    <row r="6" spans="1:9" x14ac:dyDescent="0.2">
      <c r="A6" s="5" t="s">
        <v>416</v>
      </c>
      <c r="B6" s="6">
        <v>2501922</v>
      </c>
      <c r="C6" s="5">
        <v>1</v>
      </c>
      <c r="F6" s="2" t="s">
        <v>417</v>
      </c>
      <c r="G6" s="7">
        <v>62175</v>
      </c>
      <c r="H6" s="2">
        <v>463</v>
      </c>
    </row>
    <row r="7" spans="1:9" x14ac:dyDescent="0.2">
      <c r="A7" s="5" t="s">
        <v>418</v>
      </c>
      <c r="B7" s="6">
        <v>2014470</v>
      </c>
      <c r="C7" s="5">
        <v>2</v>
      </c>
      <c r="E7" s="5"/>
      <c r="F7" s="2" t="s">
        <v>419</v>
      </c>
      <c r="G7" s="7">
        <v>32331</v>
      </c>
      <c r="H7" s="2">
        <v>896</v>
      </c>
    </row>
    <row r="8" spans="1:9" x14ac:dyDescent="0.2">
      <c r="A8" s="5" t="s">
        <v>420</v>
      </c>
      <c r="B8" s="6">
        <v>1738413</v>
      </c>
      <c r="C8" s="5">
        <v>3</v>
      </c>
      <c r="F8" s="2" t="s">
        <v>421</v>
      </c>
      <c r="G8" s="7">
        <v>54714</v>
      </c>
      <c r="H8" s="2">
        <v>519</v>
      </c>
    </row>
    <row r="9" spans="1:9" x14ac:dyDescent="0.2">
      <c r="A9" s="5" t="s">
        <v>422</v>
      </c>
      <c r="B9" s="6">
        <v>1544427</v>
      </c>
      <c r="C9" s="5">
        <v>4</v>
      </c>
      <c r="F9" s="2" t="s">
        <v>423</v>
      </c>
      <c r="G9" s="7">
        <v>432738</v>
      </c>
      <c r="H9" s="2">
        <v>36</v>
      </c>
    </row>
    <row r="10" spans="1:9" x14ac:dyDescent="0.2">
      <c r="A10" s="5" t="s">
        <v>424</v>
      </c>
      <c r="B10" s="6">
        <v>1544427</v>
      </c>
      <c r="C10" s="5">
        <v>5</v>
      </c>
      <c r="F10" s="2" t="s">
        <v>425</v>
      </c>
      <c r="G10" s="7">
        <v>72123</v>
      </c>
      <c r="H10" s="2">
        <v>394</v>
      </c>
    </row>
    <row r="11" spans="1:9" x14ac:dyDescent="0.2">
      <c r="A11" s="5" t="s">
        <v>426</v>
      </c>
      <c r="B11" s="6">
        <v>1193760</v>
      </c>
      <c r="C11" s="5">
        <v>6</v>
      </c>
      <c r="F11" s="2" t="s">
        <v>427</v>
      </c>
      <c r="G11" s="7">
        <v>74610</v>
      </c>
      <c r="H11" s="2">
        <v>359</v>
      </c>
    </row>
    <row r="12" spans="1:9" x14ac:dyDescent="0.2">
      <c r="A12" s="5" t="s">
        <v>428</v>
      </c>
      <c r="B12" s="6">
        <v>1054488</v>
      </c>
      <c r="C12" s="5">
        <v>7</v>
      </c>
      <c r="F12" s="2" t="s">
        <v>429</v>
      </c>
      <c r="G12" s="7">
        <v>34818</v>
      </c>
      <c r="H12" s="2">
        <v>833</v>
      </c>
    </row>
    <row r="13" spans="1:9" x14ac:dyDescent="0.2">
      <c r="A13" s="5" t="s">
        <v>430</v>
      </c>
      <c r="B13" s="6">
        <v>843093</v>
      </c>
      <c r="C13" s="5">
        <v>8</v>
      </c>
      <c r="F13" s="2" t="s">
        <v>431</v>
      </c>
      <c r="G13" s="7">
        <v>32331</v>
      </c>
      <c r="H13" s="2">
        <v>899</v>
      </c>
    </row>
    <row r="14" spans="1:9" x14ac:dyDescent="0.2">
      <c r="A14" s="5" t="s">
        <v>432</v>
      </c>
      <c r="B14" s="6">
        <v>775944</v>
      </c>
      <c r="C14" s="5">
        <v>9</v>
      </c>
      <c r="F14" s="2" t="s">
        <v>433</v>
      </c>
      <c r="G14" s="7">
        <v>211395</v>
      </c>
      <c r="H14" s="2">
        <v>96</v>
      </c>
    </row>
    <row r="15" spans="1:9" x14ac:dyDescent="0.2">
      <c r="A15" s="5" t="s">
        <v>434</v>
      </c>
      <c r="B15" s="6">
        <v>773457</v>
      </c>
      <c r="C15" s="5">
        <v>10</v>
      </c>
      <c r="F15" s="2" t="s">
        <v>435</v>
      </c>
      <c r="G15" s="7">
        <v>32331</v>
      </c>
      <c r="H15" s="2">
        <v>894</v>
      </c>
    </row>
    <row r="16" spans="1:9" x14ac:dyDescent="0.2">
      <c r="A16" s="5" t="s">
        <v>436</v>
      </c>
      <c r="B16" s="6">
        <v>773457</v>
      </c>
      <c r="C16" s="5">
        <v>11</v>
      </c>
      <c r="F16" s="2" t="s">
        <v>437</v>
      </c>
      <c r="G16" s="7">
        <v>494913</v>
      </c>
      <c r="H16" s="2">
        <v>27</v>
      </c>
    </row>
    <row r="17" spans="1:8" x14ac:dyDescent="0.2">
      <c r="A17" s="5" t="s">
        <v>438</v>
      </c>
      <c r="B17" s="6">
        <v>773457</v>
      </c>
      <c r="C17" s="5">
        <v>12</v>
      </c>
      <c r="F17" s="2" t="s">
        <v>439</v>
      </c>
      <c r="G17" s="7">
        <v>57201</v>
      </c>
      <c r="H17" s="2">
        <v>495</v>
      </c>
    </row>
    <row r="18" spans="1:8" x14ac:dyDescent="0.2">
      <c r="A18" s="5" t="s">
        <v>440</v>
      </c>
      <c r="B18" s="6">
        <v>770970</v>
      </c>
      <c r="C18" s="5">
        <v>13</v>
      </c>
      <c r="F18" s="2" t="s">
        <v>441</v>
      </c>
      <c r="G18" s="7">
        <v>34818</v>
      </c>
      <c r="H18" s="2">
        <v>883</v>
      </c>
    </row>
    <row r="19" spans="1:8" x14ac:dyDescent="0.2">
      <c r="A19" s="5" t="s">
        <v>442</v>
      </c>
      <c r="B19" s="6">
        <v>693873</v>
      </c>
      <c r="C19" s="5">
        <v>14</v>
      </c>
      <c r="F19" s="2" t="s">
        <v>443</v>
      </c>
      <c r="G19" s="7">
        <v>67149</v>
      </c>
      <c r="H19" s="2">
        <v>425</v>
      </c>
    </row>
    <row r="20" spans="1:8" x14ac:dyDescent="0.2">
      <c r="A20" s="5" t="s">
        <v>444</v>
      </c>
      <c r="B20" s="6">
        <v>683925</v>
      </c>
      <c r="C20" s="5">
        <v>15</v>
      </c>
      <c r="F20" s="2" t="s">
        <v>445</v>
      </c>
      <c r="G20" s="7">
        <v>119376</v>
      </c>
      <c r="H20" s="2">
        <v>220</v>
      </c>
    </row>
    <row r="21" spans="1:8" x14ac:dyDescent="0.2">
      <c r="A21" s="5" t="s">
        <v>446</v>
      </c>
      <c r="B21" s="6">
        <v>678951</v>
      </c>
      <c r="C21" s="5">
        <v>16</v>
      </c>
      <c r="F21" s="2" t="s">
        <v>436</v>
      </c>
      <c r="G21" s="7">
        <v>773457</v>
      </c>
      <c r="H21" s="2">
        <v>11</v>
      </c>
    </row>
    <row r="22" spans="1:8" x14ac:dyDescent="0.2">
      <c r="A22" s="5" t="s">
        <v>447</v>
      </c>
      <c r="B22" s="6">
        <v>669003</v>
      </c>
      <c r="C22" s="5">
        <v>17</v>
      </c>
      <c r="F22" s="2" t="s">
        <v>448</v>
      </c>
      <c r="G22" s="7">
        <v>134298</v>
      </c>
      <c r="H22" s="2">
        <v>183</v>
      </c>
    </row>
    <row r="23" spans="1:8" x14ac:dyDescent="0.2">
      <c r="A23" s="5" t="s">
        <v>449</v>
      </c>
      <c r="B23" s="6">
        <v>631698</v>
      </c>
      <c r="C23" s="5">
        <v>18</v>
      </c>
      <c r="F23" s="2" t="s">
        <v>652</v>
      </c>
      <c r="G23" s="7">
        <v>54714</v>
      </c>
      <c r="H23" s="2">
        <v>528</v>
      </c>
    </row>
    <row r="24" spans="1:8" x14ac:dyDescent="0.2">
      <c r="A24" s="5" t="s">
        <v>653</v>
      </c>
      <c r="B24" s="6">
        <v>581958</v>
      </c>
      <c r="C24" s="5">
        <v>19</v>
      </c>
      <c r="F24" s="2" t="s">
        <v>654</v>
      </c>
      <c r="G24" s="7">
        <v>131811</v>
      </c>
      <c r="H24" s="2">
        <v>188</v>
      </c>
    </row>
    <row r="25" spans="1:8" x14ac:dyDescent="0.2">
      <c r="A25" s="5" t="s">
        <v>655</v>
      </c>
      <c r="B25" s="6">
        <v>579471</v>
      </c>
      <c r="C25" s="5">
        <v>20</v>
      </c>
      <c r="F25" s="2" t="s">
        <v>656</v>
      </c>
      <c r="G25" s="7">
        <v>139272</v>
      </c>
      <c r="H25" s="2">
        <v>170</v>
      </c>
    </row>
    <row r="26" spans="1:8" x14ac:dyDescent="0.2">
      <c r="A26" s="5" t="s">
        <v>657</v>
      </c>
      <c r="B26" s="6">
        <v>574497</v>
      </c>
      <c r="C26" s="5">
        <v>21</v>
      </c>
      <c r="F26" s="2" t="s">
        <v>658</v>
      </c>
      <c r="G26" s="7">
        <v>39792</v>
      </c>
      <c r="H26" s="2">
        <v>725</v>
      </c>
    </row>
    <row r="27" spans="1:8" x14ac:dyDescent="0.2">
      <c r="A27" s="5" t="s">
        <v>659</v>
      </c>
      <c r="B27" s="6">
        <v>569523</v>
      </c>
      <c r="C27" s="5">
        <v>22</v>
      </c>
      <c r="F27" s="2" t="s">
        <v>660</v>
      </c>
      <c r="G27" s="7">
        <v>57201</v>
      </c>
      <c r="H27" s="2">
        <v>500</v>
      </c>
    </row>
    <row r="28" spans="1:8" x14ac:dyDescent="0.2">
      <c r="A28" s="5" t="s">
        <v>661</v>
      </c>
      <c r="B28" s="6">
        <v>562062</v>
      </c>
      <c r="C28" s="5">
        <v>23</v>
      </c>
      <c r="F28" s="2" t="s">
        <v>662</v>
      </c>
      <c r="G28" s="7">
        <v>47253</v>
      </c>
      <c r="H28" s="2">
        <v>635</v>
      </c>
    </row>
    <row r="29" spans="1:8" x14ac:dyDescent="0.2">
      <c r="A29" s="5" t="s">
        <v>663</v>
      </c>
      <c r="B29" s="6">
        <v>547140</v>
      </c>
      <c r="C29" s="5">
        <v>24</v>
      </c>
      <c r="F29" s="2" t="s">
        <v>664</v>
      </c>
      <c r="G29" s="7">
        <v>129324</v>
      </c>
      <c r="H29" s="2">
        <v>196</v>
      </c>
    </row>
    <row r="30" spans="1:8" x14ac:dyDescent="0.2">
      <c r="A30" s="5" t="s">
        <v>665</v>
      </c>
      <c r="B30" s="6">
        <v>544653</v>
      </c>
      <c r="C30" s="5">
        <v>25</v>
      </c>
      <c r="F30" s="2" t="s">
        <v>666</v>
      </c>
      <c r="G30" s="7">
        <v>37305</v>
      </c>
      <c r="H30" s="2">
        <v>775</v>
      </c>
    </row>
    <row r="31" spans="1:8" x14ac:dyDescent="0.2">
      <c r="A31" s="5" t="s">
        <v>667</v>
      </c>
      <c r="B31" s="6">
        <v>497400</v>
      </c>
      <c r="C31" s="5">
        <v>26</v>
      </c>
      <c r="F31" s="2" t="s">
        <v>668</v>
      </c>
      <c r="G31" s="7">
        <v>47253</v>
      </c>
      <c r="H31" s="2">
        <v>609</v>
      </c>
    </row>
    <row r="32" spans="1:8" x14ac:dyDescent="0.2">
      <c r="A32" s="5" t="s">
        <v>437</v>
      </c>
      <c r="B32" s="6">
        <v>494913</v>
      </c>
      <c r="C32" s="5">
        <v>27</v>
      </c>
      <c r="F32" s="2" t="s">
        <v>669</v>
      </c>
      <c r="G32" s="7">
        <v>57201</v>
      </c>
      <c r="H32" s="2">
        <v>513</v>
      </c>
    </row>
    <row r="33" spans="1:8" x14ac:dyDescent="0.2">
      <c r="A33" s="5" t="s">
        <v>670</v>
      </c>
      <c r="B33" s="6">
        <v>479991</v>
      </c>
      <c r="C33" s="5">
        <v>28</v>
      </c>
      <c r="F33" s="2" t="s">
        <v>671</v>
      </c>
      <c r="G33" s="7">
        <v>42279</v>
      </c>
      <c r="H33" s="2">
        <v>677</v>
      </c>
    </row>
    <row r="34" spans="1:8" x14ac:dyDescent="0.2">
      <c r="A34" s="5" t="s">
        <v>672</v>
      </c>
      <c r="B34" s="6">
        <v>477504</v>
      </c>
      <c r="C34" s="5">
        <v>29</v>
      </c>
      <c r="F34" s="2" t="s">
        <v>673</v>
      </c>
      <c r="G34" s="7">
        <v>286005</v>
      </c>
      <c r="H34" s="2">
        <v>60</v>
      </c>
    </row>
    <row r="35" spans="1:8" x14ac:dyDescent="0.2">
      <c r="A35" s="5" t="s">
        <v>1425</v>
      </c>
      <c r="B35" s="6">
        <v>472530</v>
      </c>
      <c r="C35" s="5">
        <v>30</v>
      </c>
      <c r="F35" s="2" t="s">
        <v>1426</v>
      </c>
      <c r="G35" s="7">
        <v>32331</v>
      </c>
      <c r="H35" s="2">
        <v>911</v>
      </c>
    </row>
    <row r="36" spans="1:8" x14ac:dyDescent="0.2">
      <c r="A36" s="5" t="s">
        <v>1427</v>
      </c>
      <c r="B36" s="6">
        <v>470043</v>
      </c>
      <c r="C36" s="5">
        <v>31</v>
      </c>
      <c r="F36" s="2" t="s">
        <v>1428</v>
      </c>
      <c r="G36" s="7">
        <v>425277</v>
      </c>
      <c r="H36" s="2">
        <v>37</v>
      </c>
    </row>
    <row r="37" spans="1:8" x14ac:dyDescent="0.2">
      <c r="A37" s="5" t="s">
        <v>1429</v>
      </c>
      <c r="B37" s="6">
        <v>465069</v>
      </c>
      <c r="C37" s="5">
        <v>32</v>
      </c>
      <c r="F37" s="2" t="s">
        <v>1430</v>
      </c>
      <c r="G37" s="7">
        <v>79584</v>
      </c>
      <c r="H37" s="2">
        <v>338</v>
      </c>
    </row>
    <row r="38" spans="1:8" x14ac:dyDescent="0.2">
      <c r="A38" s="5" t="s">
        <v>1431</v>
      </c>
      <c r="B38" s="6">
        <v>465069</v>
      </c>
      <c r="C38" s="5">
        <v>33</v>
      </c>
      <c r="F38" s="2" t="s">
        <v>1432</v>
      </c>
      <c r="G38" s="7">
        <v>84558</v>
      </c>
      <c r="H38" s="2">
        <v>320</v>
      </c>
    </row>
    <row r="39" spans="1:8" x14ac:dyDescent="0.2">
      <c r="A39" s="5" t="s">
        <v>1433</v>
      </c>
      <c r="B39" s="6">
        <v>460095</v>
      </c>
      <c r="C39" s="5">
        <v>34</v>
      </c>
      <c r="F39" s="2" t="s">
        <v>1434</v>
      </c>
      <c r="G39" s="7">
        <v>64662</v>
      </c>
      <c r="H39" s="2">
        <v>431</v>
      </c>
    </row>
    <row r="40" spans="1:8" x14ac:dyDescent="0.2">
      <c r="A40" s="5" t="s">
        <v>1435</v>
      </c>
      <c r="B40" s="6">
        <v>455121</v>
      </c>
      <c r="C40" s="5">
        <v>35</v>
      </c>
      <c r="F40" s="2" t="s">
        <v>1436</v>
      </c>
      <c r="G40" s="7">
        <v>119376</v>
      </c>
      <c r="H40" s="2">
        <v>215</v>
      </c>
    </row>
    <row r="41" spans="1:8" x14ac:dyDescent="0.2">
      <c r="A41" s="5" t="s">
        <v>423</v>
      </c>
      <c r="B41" s="6">
        <v>432738</v>
      </c>
      <c r="C41" s="5">
        <v>36</v>
      </c>
      <c r="F41" s="2" t="s">
        <v>1437</v>
      </c>
      <c r="G41" s="7">
        <v>79584</v>
      </c>
      <c r="H41" s="2">
        <v>335</v>
      </c>
    </row>
    <row r="42" spans="1:8" x14ac:dyDescent="0.2">
      <c r="A42" s="5" t="s">
        <v>1428</v>
      </c>
      <c r="B42" s="6">
        <v>425277</v>
      </c>
      <c r="C42" s="5">
        <v>37</v>
      </c>
      <c r="F42" s="2" t="s">
        <v>1438</v>
      </c>
      <c r="G42" s="7">
        <v>87045</v>
      </c>
      <c r="H42" s="2">
        <v>316</v>
      </c>
    </row>
    <row r="43" spans="1:8" x14ac:dyDescent="0.2">
      <c r="A43" s="5" t="s">
        <v>1439</v>
      </c>
      <c r="B43" s="6">
        <v>412842</v>
      </c>
      <c r="C43" s="5">
        <v>38</v>
      </c>
      <c r="F43" s="2" t="s">
        <v>1440</v>
      </c>
      <c r="G43" s="7">
        <v>29844</v>
      </c>
      <c r="H43" s="2">
        <v>988</v>
      </c>
    </row>
    <row r="44" spans="1:8" x14ac:dyDescent="0.2">
      <c r="A44" s="5" t="s">
        <v>1441</v>
      </c>
      <c r="B44" s="6">
        <v>402894</v>
      </c>
      <c r="C44" s="5">
        <v>39</v>
      </c>
      <c r="F44" s="2" t="s">
        <v>1442</v>
      </c>
      <c r="G44" s="7">
        <v>241239</v>
      </c>
      <c r="H44" s="2">
        <v>79</v>
      </c>
    </row>
    <row r="45" spans="1:8" x14ac:dyDescent="0.2">
      <c r="A45" s="5" t="s">
        <v>1443</v>
      </c>
      <c r="B45" s="6">
        <v>402894</v>
      </c>
      <c r="C45" s="5">
        <v>40</v>
      </c>
      <c r="F45" s="2" t="s">
        <v>1444</v>
      </c>
      <c r="G45" s="7">
        <v>96993</v>
      </c>
      <c r="H45" s="2">
        <v>275</v>
      </c>
    </row>
    <row r="46" spans="1:8" x14ac:dyDescent="0.2">
      <c r="A46" s="5" t="s">
        <v>1445</v>
      </c>
      <c r="B46" s="6">
        <v>397920</v>
      </c>
      <c r="C46" s="5">
        <v>41</v>
      </c>
      <c r="F46" s="2" t="s">
        <v>1446</v>
      </c>
      <c r="G46" s="7">
        <v>42279</v>
      </c>
      <c r="H46" s="2">
        <v>698</v>
      </c>
    </row>
    <row r="47" spans="1:8" x14ac:dyDescent="0.2">
      <c r="A47" s="5" t="s">
        <v>1447</v>
      </c>
      <c r="B47" s="6">
        <v>385485</v>
      </c>
      <c r="C47" s="5">
        <v>42</v>
      </c>
      <c r="F47" s="2" t="s">
        <v>1448</v>
      </c>
      <c r="G47" s="7">
        <v>32331</v>
      </c>
      <c r="H47" s="2">
        <v>898</v>
      </c>
    </row>
    <row r="48" spans="1:8" x14ac:dyDescent="0.2">
      <c r="A48" s="5" t="s">
        <v>1449</v>
      </c>
      <c r="B48" s="6">
        <v>380511</v>
      </c>
      <c r="C48" s="5">
        <v>43</v>
      </c>
      <c r="F48" s="2" t="s">
        <v>1450</v>
      </c>
      <c r="G48" s="7">
        <v>96993</v>
      </c>
      <c r="H48" s="2">
        <v>280</v>
      </c>
    </row>
    <row r="49" spans="1:8" x14ac:dyDescent="0.2">
      <c r="A49" s="5" t="s">
        <v>1451</v>
      </c>
      <c r="B49" s="6">
        <v>378024</v>
      </c>
      <c r="C49" s="5">
        <v>44</v>
      </c>
      <c r="F49" s="2" t="s">
        <v>1452</v>
      </c>
      <c r="G49" s="7">
        <v>42279</v>
      </c>
      <c r="H49" s="2">
        <v>714</v>
      </c>
    </row>
    <row r="50" spans="1:8" x14ac:dyDescent="0.2">
      <c r="A50" s="5" t="s">
        <v>1453</v>
      </c>
      <c r="B50" s="6">
        <v>370563</v>
      </c>
      <c r="C50" s="5">
        <v>45</v>
      </c>
      <c r="F50" s="2" t="s">
        <v>1454</v>
      </c>
      <c r="G50" s="7">
        <v>37305</v>
      </c>
      <c r="H50" s="2">
        <v>771</v>
      </c>
    </row>
    <row r="51" spans="1:8" x14ac:dyDescent="0.2">
      <c r="A51" s="5" t="s">
        <v>1455</v>
      </c>
      <c r="B51" s="6">
        <v>370563</v>
      </c>
      <c r="C51" s="5">
        <v>46</v>
      </c>
      <c r="F51" s="2" t="s">
        <v>1456</v>
      </c>
      <c r="G51" s="7">
        <v>42279</v>
      </c>
      <c r="H51" s="2">
        <v>693</v>
      </c>
    </row>
    <row r="52" spans="1:8" x14ac:dyDescent="0.2">
      <c r="A52" s="5" t="s">
        <v>1457</v>
      </c>
      <c r="B52" s="6">
        <v>363102</v>
      </c>
      <c r="C52" s="5">
        <v>47</v>
      </c>
      <c r="F52" s="2" t="s">
        <v>1458</v>
      </c>
      <c r="G52" s="7">
        <v>59688</v>
      </c>
      <c r="H52" s="2">
        <v>475</v>
      </c>
    </row>
    <row r="53" spans="1:8" x14ac:dyDescent="0.2">
      <c r="A53" s="5" t="s">
        <v>1459</v>
      </c>
      <c r="B53" s="6">
        <v>350667</v>
      </c>
      <c r="C53" s="5">
        <v>48</v>
      </c>
      <c r="F53" s="2" t="s">
        <v>1460</v>
      </c>
      <c r="G53" s="7">
        <v>62175</v>
      </c>
      <c r="H53" s="2">
        <v>456</v>
      </c>
    </row>
    <row r="54" spans="1:8" x14ac:dyDescent="0.2">
      <c r="A54" s="5" t="s">
        <v>1461</v>
      </c>
      <c r="B54" s="6">
        <v>340719</v>
      </c>
      <c r="C54" s="5">
        <v>49</v>
      </c>
      <c r="F54" s="2" t="s">
        <v>1462</v>
      </c>
      <c r="G54" s="7">
        <v>92019</v>
      </c>
      <c r="H54" s="2">
        <v>295</v>
      </c>
    </row>
    <row r="55" spans="1:8" x14ac:dyDescent="0.2">
      <c r="A55" s="5" t="s">
        <v>1463</v>
      </c>
      <c r="B55" s="6">
        <v>333258</v>
      </c>
      <c r="C55" s="5">
        <v>50</v>
      </c>
      <c r="F55" s="2" t="s">
        <v>1464</v>
      </c>
      <c r="G55" s="7">
        <v>37305</v>
      </c>
      <c r="H55" s="2">
        <v>801</v>
      </c>
    </row>
    <row r="56" spans="1:8" x14ac:dyDescent="0.2">
      <c r="A56" s="5" t="s">
        <v>1465</v>
      </c>
      <c r="B56" s="6">
        <v>330771</v>
      </c>
      <c r="C56" s="5">
        <v>51</v>
      </c>
      <c r="F56" s="2" t="s">
        <v>1466</v>
      </c>
      <c r="G56" s="7">
        <v>42279</v>
      </c>
      <c r="H56" s="2">
        <v>700</v>
      </c>
    </row>
    <row r="57" spans="1:8" x14ac:dyDescent="0.2">
      <c r="A57" s="5" t="s">
        <v>1467</v>
      </c>
      <c r="B57" s="6">
        <v>323310</v>
      </c>
      <c r="C57" s="5">
        <v>52</v>
      </c>
      <c r="F57" s="2" t="s">
        <v>1468</v>
      </c>
      <c r="G57" s="7">
        <v>52227</v>
      </c>
      <c r="H57" s="2">
        <v>566</v>
      </c>
    </row>
    <row r="58" spans="1:8" x14ac:dyDescent="0.2">
      <c r="A58" s="5" t="s">
        <v>1469</v>
      </c>
      <c r="B58" s="6">
        <v>310875</v>
      </c>
      <c r="C58" s="5">
        <v>53</v>
      </c>
      <c r="F58" s="2" t="s">
        <v>1470</v>
      </c>
      <c r="G58" s="7">
        <v>32331</v>
      </c>
      <c r="H58" s="2">
        <v>945</v>
      </c>
    </row>
    <row r="59" spans="1:8" x14ac:dyDescent="0.2">
      <c r="A59" s="5" t="s">
        <v>1471</v>
      </c>
      <c r="B59" s="6">
        <v>305901</v>
      </c>
      <c r="C59" s="5">
        <v>54</v>
      </c>
      <c r="F59" s="2" t="s">
        <v>1472</v>
      </c>
      <c r="G59" s="7">
        <v>42279</v>
      </c>
      <c r="H59" s="2">
        <v>713</v>
      </c>
    </row>
    <row r="60" spans="1:8" x14ac:dyDescent="0.2">
      <c r="A60" s="5" t="s">
        <v>1473</v>
      </c>
      <c r="B60" s="6">
        <v>303414</v>
      </c>
      <c r="C60" s="5">
        <v>55</v>
      </c>
      <c r="F60" s="2" t="s">
        <v>1474</v>
      </c>
      <c r="G60" s="7">
        <v>47253</v>
      </c>
      <c r="H60" s="2">
        <v>607</v>
      </c>
    </row>
    <row r="61" spans="1:8" x14ac:dyDescent="0.2">
      <c r="A61" s="5" t="s">
        <v>1475</v>
      </c>
      <c r="B61" s="6">
        <v>298440</v>
      </c>
      <c r="C61" s="5">
        <v>56</v>
      </c>
      <c r="F61" s="2" t="s">
        <v>1476</v>
      </c>
      <c r="G61" s="7">
        <v>49740</v>
      </c>
      <c r="H61" s="2">
        <v>572</v>
      </c>
    </row>
    <row r="62" spans="1:8" x14ac:dyDescent="0.2">
      <c r="A62" s="5" t="s">
        <v>1477</v>
      </c>
      <c r="B62" s="6">
        <v>293466</v>
      </c>
      <c r="C62" s="5">
        <v>57</v>
      </c>
      <c r="F62" s="2" t="s">
        <v>1478</v>
      </c>
      <c r="G62" s="7">
        <v>92019</v>
      </c>
      <c r="H62" s="2">
        <v>299</v>
      </c>
    </row>
    <row r="63" spans="1:8" x14ac:dyDescent="0.2">
      <c r="A63" s="5" t="s">
        <v>1479</v>
      </c>
      <c r="B63" s="6">
        <v>290979</v>
      </c>
      <c r="C63" s="5">
        <v>58</v>
      </c>
      <c r="F63" s="2" t="s">
        <v>1480</v>
      </c>
      <c r="G63" s="7">
        <v>72123</v>
      </c>
      <c r="H63" s="2">
        <v>389</v>
      </c>
    </row>
    <row r="64" spans="1:8" x14ac:dyDescent="0.2">
      <c r="A64" s="5" t="s">
        <v>1481</v>
      </c>
      <c r="B64" s="6">
        <v>290979</v>
      </c>
      <c r="C64" s="5">
        <v>59</v>
      </c>
      <c r="F64" s="2" t="s">
        <v>1479</v>
      </c>
      <c r="G64" s="7">
        <v>290979</v>
      </c>
      <c r="H64" s="2">
        <v>58</v>
      </c>
    </row>
    <row r="65" spans="1:8" x14ac:dyDescent="0.2">
      <c r="A65" s="5" t="s">
        <v>673</v>
      </c>
      <c r="B65" s="6">
        <v>286005</v>
      </c>
      <c r="C65" s="5">
        <v>60</v>
      </c>
      <c r="F65" s="2" t="s">
        <v>1482</v>
      </c>
      <c r="G65" s="7">
        <v>34818</v>
      </c>
      <c r="H65" s="2">
        <v>836</v>
      </c>
    </row>
    <row r="66" spans="1:8" x14ac:dyDescent="0.2">
      <c r="A66" s="5" t="s">
        <v>1483</v>
      </c>
      <c r="B66" s="6">
        <v>281031</v>
      </c>
      <c r="C66" s="5">
        <v>61</v>
      </c>
      <c r="F66" s="2" t="s">
        <v>1484</v>
      </c>
      <c r="G66" s="7">
        <v>34818</v>
      </c>
      <c r="H66" s="2">
        <v>840</v>
      </c>
    </row>
    <row r="67" spans="1:8" x14ac:dyDescent="0.2">
      <c r="A67" s="5" t="s">
        <v>1485</v>
      </c>
      <c r="B67" s="6">
        <v>281031</v>
      </c>
      <c r="C67" s="5">
        <v>62</v>
      </c>
      <c r="F67" s="2" t="s">
        <v>1486</v>
      </c>
      <c r="G67" s="7">
        <v>246213</v>
      </c>
      <c r="H67" s="2">
        <v>77</v>
      </c>
    </row>
    <row r="68" spans="1:8" x14ac:dyDescent="0.2">
      <c r="A68" s="5" t="s">
        <v>1487</v>
      </c>
      <c r="B68" s="6">
        <v>278544</v>
      </c>
      <c r="C68" s="5">
        <v>63</v>
      </c>
      <c r="F68" s="2" t="s">
        <v>1488</v>
      </c>
      <c r="G68" s="7">
        <v>82071</v>
      </c>
      <c r="H68" s="2">
        <v>331</v>
      </c>
    </row>
    <row r="69" spans="1:8" x14ac:dyDescent="0.2">
      <c r="A69" s="5" t="s">
        <v>1489</v>
      </c>
      <c r="B69" s="6">
        <v>273570</v>
      </c>
      <c r="C69" s="5">
        <v>64</v>
      </c>
      <c r="F69" s="2" t="s">
        <v>1490</v>
      </c>
      <c r="G69" s="7">
        <v>37305</v>
      </c>
      <c r="H69" s="2">
        <v>794</v>
      </c>
    </row>
    <row r="70" spans="1:8" x14ac:dyDescent="0.2">
      <c r="A70" s="5" t="s">
        <v>1491</v>
      </c>
      <c r="B70" s="6">
        <v>273570</v>
      </c>
      <c r="C70" s="5">
        <v>65</v>
      </c>
      <c r="F70" s="2" t="s">
        <v>1492</v>
      </c>
      <c r="G70" s="7">
        <v>39792</v>
      </c>
      <c r="H70" s="2">
        <v>747</v>
      </c>
    </row>
    <row r="71" spans="1:8" x14ac:dyDescent="0.2">
      <c r="A71" s="5" t="s">
        <v>1493</v>
      </c>
      <c r="B71" s="6">
        <v>268596</v>
      </c>
      <c r="C71" s="5">
        <v>66</v>
      </c>
      <c r="F71" s="2" t="s">
        <v>1494</v>
      </c>
      <c r="G71" s="7">
        <v>39792</v>
      </c>
      <c r="H71" s="2">
        <v>759</v>
      </c>
    </row>
    <row r="72" spans="1:8" x14ac:dyDescent="0.2">
      <c r="A72" s="5" t="s">
        <v>1495</v>
      </c>
      <c r="B72" s="6">
        <v>268596</v>
      </c>
      <c r="C72" s="5">
        <v>67</v>
      </c>
      <c r="F72" s="2" t="s">
        <v>1496</v>
      </c>
      <c r="G72" s="7">
        <v>34818</v>
      </c>
      <c r="H72" s="2">
        <v>881</v>
      </c>
    </row>
    <row r="73" spans="1:8" x14ac:dyDescent="0.2">
      <c r="A73" s="5" t="s">
        <v>1497</v>
      </c>
      <c r="B73" s="6">
        <v>266109</v>
      </c>
      <c r="C73" s="5">
        <v>68</v>
      </c>
      <c r="F73" s="2" t="s">
        <v>1498</v>
      </c>
      <c r="G73" s="7">
        <v>37305</v>
      </c>
      <c r="H73" s="2">
        <v>830</v>
      </c>
    </row>
    <row r="74" spans="1:8" x14ac:dyDescent="0.2">
      <c r="A74" s="5" t="s">
        <v>1499</v>
      </c>
      <c r="B74" s="6">
        <v>263622</v>
      </c>
      <c r="C74" s="5">
        <v>69</v>
      </c>
      <c r="F74" s="2" t="s">
        <v>1500</v>
      </c>
      <c r="G74" s="7">
        <v>139272</v>
      </c>
      <c r="H74" s="2">
        <v>168</v>
      </c>
    </row>
    <row r="75" spans="1:8" x14ac:dyDescent="0.2">
      <c r="A75" s="5" t="s">
        <v>1501</v>
      </c>
      <c r="B75" s="6">
        <v>261135</v>
      </c>
      <c r="C75" s="5">
        <v>70</v>
      </c>
      <c r="F75" s="2" t="s">
        <v>1502</v>
      </c>
      <c r="G75" s="7">
        <v>39792</v>
      </c>
      <c r="H75" s="2">
        <v>737</v>
      </c>
    </row>
    <row r="76" spans="1:8" x14ac:dyDescent="0.2">
      <c r="A76" s="5" t="s">
        <v>1503</v>
      </c>
      <c r="B76" s="6">
        <v>261135</v>
      </c>
      <c r="C76" s="5">
        <v>71</v>
      </c>
      <c r="F76" s="2" t="s">
        <v>1504</v>
      </c>
      <c r="G76" s="7">
        <v>29844</v>
      </c>
      <c r="H76" s="2">
        <v>972</v>
      </c>
    </row>
    <row r="77" spans="1:8" x14ac:dyDescent="0.2">
      <c r="A77" s="5" t="s">
        <v>1505</v>
      </c>
      <c r="B77" s="6">
        <v>256161</v>
      </c>
      <c r="C77" s="5">
        <v>72</v>
      </c>
      <c r="F77" s="2" t="s">
        <v>1506</v>
      </c>
      <c r="G77" s="7">
        <v>119376</v>
      </c>
      <c r="H77" s="2">
        <v>217</v>
      </c>
    </row>
    <row r="78" spans="1:8" x14ac:dyDescent="0.2">
      <c r="A78" s="5" t="s">
        <v>1507</v>
      </c>
      <c r="B78" s="6">
        <v>256161</v>
      </c>
      <c r="C78" s="5">
        <v>73</v>
      </c>
      <c r="F78" s="2" t="s">
        <v>1508</v>
      </c>
      <c r="G78" s="7">
        <v>156681</v>
      </c>
      <c r="H78" s="2">
        <v>149</v>
      </c>
    </row>
    <row r="79" spans="1:8" x14ac:dyDescent="0.2">
      <c r="A79" s="5" t="s">
        <v>1509</v>
      </c>
      <c r="B79" s="6">
        <v>253674</v>
      </c>
      <c r="C79" s="5">
        <v>74</v>
      </c>
      <c r="F79" s="2" t="s">
        <v>1510</v>
      </c>
      <c r="G79" s="7">
        <v>39792</v>
      </c>
      <c r="H79" s="2">
        <v>730</v>
      </c>
    </row>
    <row r="80" spans="1:8" x14ac:dyDescent="0.2">
      <c r="A80" s="5" t="s">
        <v>1511</v>
      </c>
      <c r="B80" s="6">
        <v>248700</v>
      </c>
      <c r="C80" s="5">
        <v>75</v>
      </c>
      <c r="F80" s="2" t="s">
        <v>1512</v>
      </c>
      <c r="G80" s="7">
        <v>47253</v>
      </c>
      <c r="H80" s="2">
        <v>612</v>
      </c>
    </row>
    <row r="81" spans="1:8" x14ac:dyDescent="0.2">
      <c r="A81" s="5" t="s">
        <v>1513</v>
      </c>
      <c r="B81" s="6">
        <v>246213</v>
      </c>
      <c r="C81" s="5">
        <v>76</v>
      </c>
      <c r="F81" s="2" t="s">
        <v>1514</v>
      </c>
      <c r="G81" s="7">
        <v>74610</v>
      </c>
      <c r="H81" s="2">
        <v>369</v>
      </c>
    </row>
    <row r="82" spans="1:8" x14ac:dyDescent="0.2">
      <c r="A82" s="5" t="s">
        <v>1486</v>
      </c>
      <c r="B82" s="6">
        <v>246213</v>
      </c>
      <c r="C82" s="5">
        <v>77</v>
      </c>
      <c r="F82" s="2" t="s">
        <v>1515</v>
      </c>
      <c r="G82" s="7">
        <v>69636</v>
      </c>
      <c r="H82" s="2">
        <v>403</v>
      </c>
    </row>
    <row r="83" spans="1:8" x14ac:dyDescent="0.2">
      <c r="A83" s="5" t="s">
        <v>1516</v>
      </c>
      <c r="B83" s="6">
        <v>243726</v>
      </c>
      <c r="C83" s="5">
        <v>78</v>
      </c>
      <c r="F83" s="2" t="s">
        <v>1517</v>
      </c>
      <c r="G83" s="7">
        <v>39792</v>
      </c>
      <c r="H83" s="2">
        <v>742</v>
      </c>
    </row>
    <row r="84" spans="1:8" x14ac:dyDescent="0.2">
      <c r="A84" s="5" t="s">
        <v>1442</v>
      </c>
      <c r="B84" s="6">
        <v>241239</v>
      </c>
      <c r="C84" s="5">
        <v>79</v>
      </c>
      <c r="F84" s="2" t="s">
        <v>1518</v>
      </c>
      <c r="G84" s="7">
        <v>47253</v>
      </c>
      <c r="H84" s="2">
        <v>615</v>
      </c>
    </row>
    <row r="85" spans="1:8" x14ac:dyDescent="0.2">
      <c r="A85" s="5" t="s">
        <v>1519</v>
      </c>
      <c r="B85" s="6">
        <v>238752</v>
      </c>
      <c r="C85" s="5">
        <v>80</v>
      </c>
      <c r="F85" s="2" t="s">
        <v>1520</v>
      </c>
      <c r="G85" s="7">
        <v>39792</v>
      </c>
      <c r="H85" s="2">
        <v>719</v>
      </c>
    </row>
    <row r="86" spans="1:8" x14ac:dyDescent="0.2">
      <c r="A86" s="5" t="s">
        <v>1521</v>
      </c>
      <c r="B86" s="6">
        <v>236265</v>
      </c>
      <c r="C86" s="5">
        <v>81</v>
      </c>
      <c r="F86" s="2" t="s">
        <v>1522</v>
      </c>
      <c r="G86" s="7">
        <v>32331</v>
      </c>
      <c r="H86" s="2">
        <v>948</v>
      </c>
    </row>
    <row r="87" spans="1:8" x14ac:dyDescent="0.2">
      <c r="A87" s="5" t="s">
        <v>1523</v>
      </c>
      <c r="B87" s="6">
        <v>236265</v>
      </c>
      <c r="C87" s="5">
        <v>82</v>
      </c>
      <c r="F87" s="2" t="s">
        <v>1524</v>
      </c>
      <c r="G87" s="7">
        <v>52227</v>
      </c>
      <c r="H87" s="2">
        <v>559</v>
      </c>
    </row>
    <row r="88" spans="1:8" x14ac:dyDescent="0.2">
      <c r="A88" s="5" t="s">
        <v>1525</v>
      </c>
      <c r="B88" s="6">
        <v>236265</v>
      </c>
      <c r="C88" s="5">
        <v>83</v>
      </c>
      <c r="F88" s="2" t="s">
        <v>1526</v>
      </c>
      <c r="G88" s="7">
        <v>34818</v>
      </c>
      <c r="H88" s="2">
        <v>855</v>
      </c>
    </row>
    <row r="89" spans="1:8" x14ac:dyDescent="0.2">
      <c r="A89" s="5" t="s">
        <v>1527</v>
      </c>
      <c r="B89" s="6">
        <v>233778</v>
      </c>
      <c r="C89" s="5">
        <v>84</v>
      </c>
      <c r="F89" s="2" t="s">
        <v>1528</v>
      </c>
      <c r="G89" s="7">
        <v>47253</v>
      </c>
      <c r="H89" s="2">
        <v>632</v>
      </c>
    </row>
    <row r="90" spans="1:8" x14ac:dyDescent="0.2">
      <c r="A90" s="5" t="s">
        <v>1529</v>
      </c>
      <c r="B90" s="6">
        <v>231291</v>
      </c>
      <c r="C90" s="5">
        <v>85</v>
      </c>
      <c r="F90" s="2" t="s">
        <v>1530</v>
      </c>
      <c r="G90" s="7">
        <v>59688</v>
      </c>
      <c r="H90" s="2">
        <v>480</v>
      </c>
    </row>
    <row r="91" spans="1:8" x14ac:dyDescent="0.2">
      <c r="A91" s="5" t="s">
        <v>1531</v>
      </c>
      <c r="B91" s="6">
        <v>228804</v>
      </c>
      <c r="C91" s="5">
        <v>86</v>
      </c>
      <c r="F91" s="2" t="s">
        <v>1532</v>
      </c>
      <c r="G91" s="7">
        <v>49740</v>
      </c>
      <c r="H91" s="2">
        <v>590</v>
      </c>
    </row>
    <row r="92" spans="1:8" x14ac:dyDescent="0.2">
      <c r="A92" s="5" t="s">
        <v>1533</v>
      </c>
      <c r="B92" s="6">
        <v>228804</v>
      </c>
      <c r="C92" s="5">
        <v>87</v>
      </c>
      <c r="F92" s="2" t="s">
        <v>1534</v>
      </c>
      <c r="G92" s="7">
        <v>82071</v>
      </c>
      <c r="H92" s="2">
        <v>333</v>
      </c>
    </row>
    <row r="93" spans="1:8" x14ac:dyDescent="0.2">
      <c r="A93" s="5" t="s">
        <v>1535</v>
      </c>
      <c r="B93" s="6">
        <v>228804</v>
      </c>
      <c r="C93" s="5">
        <v>88</v>
      </c>
      <c r="F93" s="2" t="s">
        <v>1536</v>
      </c>
      <c r="G93" s="7">
        <v>59688</v>
      </c>
      <c r="H93" s="2">
        <v>473</v>
      </c>
    </row>
    <row r="94" spans="1:8" x14ac:dyDescent="0.2">
      <c r="A94" s="5" t="s">
        <v>1537</v>
      </c>
      <c r="B94" s="6">
        <v>228804</v>
      </c>
      <c r="C94" s="5">
        <v>89</v>
      </c>
      <c r="F94" s="2" t="s">
        <v>1538</v>
      </c>
      <c r="G94" s="7">
        <v>106941</v>
      </c>
      <c r="H94" s="2">
        <v>248</v>
      </c>
    </row>
    <row r="95" spans="1:8" x14ac:dyDescent="0.2">
      <c r="A95" s="5" t="s">
        <v>1539</v>
      </c>
      <c r="B95" s="6">
        <v>228804</v>
      </c>
      <c r="C95" s="5">
        <v>90</v>
      </c>
      <c r="F95" s="2" t="s">
        <v>1540</v>
      </c>
      <c r="G95" s="7">
        <v>169116</v>
      </c>
      <c r="H95" s="2">
        <v>134</v>
      </c>
    </row>
    <row r="96" spans="1:8" x14ac:dyDescent="0.2">
      <c r="A96" s="5" t="s">
        <v>1541</v>
      </c>
      <c r="B96" s="6">
        <v>226317</v>
      </c>
      <c r="C96" s="5">
        <v>91</v>
      </c>
      <c r="F96" s="2" t="s">
        <v>1542</v>
      </c>
      <c r="G96" s="7">
        <v>44766</v>
      </c>
      <c r="H96" s="2">
        <v>671</v>
      </c>
    </row>
    <row r="97" spans="1:8" x14ac:dyDescent="0.2">
      <c r="A97" s="5" t="s">
        <v>1543</v>
      </c>
      <c r="B97" s="6">
        <v>226317</v>
      </c>
      <c r="C97" s="5">
        <v>92</v>
      </c>
      <c r="F97" s="2" t="s">
        <v>1544</v>
      </c>
      <c r="G97" s="7">
        <v>29844</v>
      </c>
      <c r="H97" s="2">
        <v>989</v>
      </c>
    </row>
    <row r="98" spans="1:8" x14ac:dyDescent="0.2">
      <c r="A98" s="5" t="s">
        <v>1545</v>
      </c>
      <c r="B98" s="6">
        <v>226317</v>
      </c>
      <c r="C98" s="5">
        <v>93</v>
      </c>
      <c r="F98" s="2" t="s">
        <v>1546</v>
      </c>
      <c r="G98" s="7">
        <v>54714</v>
      </c>
      <c r="H98" s="2">
        <v>536</v>
      </c>
    </row>
    <row r="99" spans="1:8" x14ac:dyDescent="0.2">
      <c r="A99" s="5" t="s">
        <v>1547</v>
      </c>
      <c r="B99" s="6">
        <v>216369</v>
      </c>
      <c r="C99" s="5">
        <v>94</v>
      </c>
      <c r="F99" s="2" t="s">
        <v>1548</v>
      </c>
      <c r="G99" s="7">
        <v>134298</v>
      </c>
      <c r="H99" s="2">
        <v>181</v>
      </c>
    </row>
    <row r="100" spans="1:8" x14ac:dyDescent="0.2">
      <c r="A100" s="5" t="s">
        <v>1549</v>
      </c>
      <c r="B100" s="6">
        <v>216369</v>
      </c>
      <c r="C100" s="5">
        <v>95</v>
      </c>
      <c r="F100" s="2" t="s">
        <v>1550</v>
      </c>
      <c r="G100" s="7">
        <v>42279</v>
      </c>
      <c r="H100" s="2">
        <v>703</v>
      </c>
    </row>
    <row r="101" spans="1:8" x14ac:dyDescent="0.2">
      <c r="A101" s="5" t="s">
        <v>433</v>
      </c>
      <c r="B101" s="6">
        <v>211395</v>
      </c>
      <c r="C101" s="5">
        <v>96</v>
      </c>
      <c r="F101" s="2" t="s">
        <v>1551</v>
      </c>
      <c r="G101" s="7">
        <v>62175</v>
      </c>
      <c r="H101" s="2">
        <v>448</v>
      </c>
    </row>
    <row r="102" spans="1:8" x14ac:dyDescent="0.2">
      <c r="A102" s="5" t="s">
        <v>1552</v>
      </c>
      <c r="B102" s="6">
        <v>211395</v>
      </c>
      <c r="C102" s="5">
        <v>97</v>
      </c>
      <c r="F102" s="2" t="s">
        <v>1553</v>
      </c>
      <c r="G102" s="7">
        <v>39792</v>
      </c>
      <c r="H102" s="2">
        <v>718</v>
      </c>
    </row>
    <row r="103" spans="1:8" x14ac:dyDescent="0.2">
      <c r="A103" s="5" t="s">
        <v>1554</v>
      </c>
      <c r="B103" s="6">
        <v>208908</v>
      </c>
      <c r="C103" s="5">
        <v>98</v>
      </c>
      <c r="F103" s="2" t="s">
        <v>1555</v>
      </c>
      <c r="G103" s="7">
        <v>37305</v>
      </c>
      <c r="H103" s="2">
        <v>819</v>
      </c>
    </row>
    <row r="104" spans="1:8" x14ac:dyDescent="0.2">
      <c r="A104" s="5" t="s">
        <v>1556</v>
      </c>
      <c r="B104" s="6">
        <v>208908</v>
      </c>
      <c r="C104" s="5">
        <v>99</v>
      </c>
      <c r="F104" s="2" t="s">
        <v>1557</v>
      </c>
      <c r="G104" s="7">
        <v>39792</v>
      </c>
      <c r="H104" s="2">
        <v>744</v>
      </c>
    </row>
    <row r="105" spans="1:8" x14ac:dyDescent="0.2">
      <c r="A105" s="5" t="s">
        <v>1558</v>
      </c>
      <c r="B105" s="6">
        <v>206421</v>
      </c>
      <c r="C105" s="5">
        <v>100</v>
      </c>
      <c r="F105" s="2" t="s">
        <v>1559</v>
      </c>
      <c r="G105" s="7">
        <v>104454</v>
      </c>
      <c r="H105" s="2">
        <v>251</v>
      </c>
    </row>
    <row r="106" spans="1:8" x14ac:dyDescent="0.2">
      <c r="A106" s="5" t="s">
        <v>1560</v>
      </c>
      <c r="B106" s="6">
        <v>206421</v>
      </c>
      <c r="C106" s="5">
        <v>101</v>
      </c>
      <c r="F106" s="2" t="s">
        <v>1561</v>
      </c>
      <c r="G106" s="7">
        <v>57201</v>
      </c>
      <c r="H106" s="2">
        <v>496</v>
      </c>
    </row>
    <row r="107" spans="1:8" x14ac:dyDescent="0.2">
      <c r="A107" s="5" t="s">
        <v>1562</v>
      </c>
      <c r="B107" s="6">
        <v>203934</v>
      </c>
      <c r="C107" s="5">
        <v>102</v>
      </c>
      <c r="F107" s="2" t="s">
        <v>1563</v>
      </c>
      <c r="G107" s="7">
        <v>64662</v>
      </c>
      <c r="H107" s="2">
        <v>438</v>
      </c>
    </row>
    <row r="108" spans="1:8" x14ac:dyDescent="0.2">
      <c r="A108" s="5" t="s">
        <v>1564</v>
      </c>
      <c r="B108" s="6">
        <v>203934</v>
      </c>
      <c r="C108" s="5">
        <v>103</v>
      </c>
      <c r="F108" s="2" t="s">
        <v>1565</v>
      </c>
      <c r="G108" s="7">
        <v>32331</v>
      </c>
      <c r="H108" s="2">
        <v>915</v>
      </c>
    </row>
    <row r="109" spans="1:8" x14ac:dyDescent="0.2">
      <c r="A109" s="5" t="s">
        <v>1566</v>
      </c>
      <c r="B109" s="6">
        <v>203934</v>
      </c>
      <c r="C109" s="5">
        <v>104</v>
      </c>
      <c r="F109" s="2" t="s">
        <v>1567</v>
      </c>
      <c r="G109" s="7">
        <v>34818</v>
      </c>
      <c r="H109" s="2">
        <v>878</v>
      </c>
    </row>
    <row r="110" spans="1:8" x14ac:dyDescent="0.2">
      <c r="A110" s="5" t="s">
        <v>1568</v>
      </c>
      <c r="B110" s="6">
        <v>201447</v>
      </c>
      <c r="C110" s="5">
        <v>105</v>
      </c>
      <c r="F110" s="2" t="s">
        <v>1569</v>
      </c>
      <c r="G110" s="7">
        <v>62175</v>
      </c>
      <c r="H110" s="2">
        <v>451</v>
      </c>
    </row>
    <row r="111" spans="1:8" x14ac:dyDescent="0.2">
      <c r="A111" s="5" t="s">
        <v>1570</v>
      </c>
      <c r="B111" s="6">
        <v>201447</v>
      </c>
      <c r="C111" s="5">
        <v>106</v>
      </c>
      <c r="F111" s="2" t="s">
        <v>1507</v>
      </c>
      <c r="G111" s="7">
        <v>256161</v>
      </c>
      <c r="H111" s="2">
        <v>73</v>
      </c>
    </row>
    <row r="112" spans="1:8" x14ac:dyDescent="0.2">
      <c r="A112" s="5" t="s">
        <v>1571</v>
      </c>
      <c r="B112" s="6">
        <v>198960</v>
      </c>
      <c r="C112" s="5">
        <v>107</v>
      </c>
      <c r="F112" s="2" t="s">
        <v>424</v>
      </c>
      <c r="G112" s="7">
        <v>1544427</v>
      </c>
      <c r="H112" s="2">
        <v>5</v>
      </c>
    </row>
    <row r="113" spans="1:8" x14ac:dyDescent="0.2">
      <c r="A113" s="5" t="s">
        <v>1572</v>
      </c>
      <c r="B113" s="6">
        <v>198960</v>
      </c>
      <c r="C113" s="5">
        <v>108</v>
      </c>
      <c r="F113" s="2" t="s">
        <v>1573</v>
      </c>
      <c r="G113" s="7">
        <v>42279</v>
      </c>
      <c r="H113" s="2">
        <v>684</v>
      </c>
    </row>
    <row r="114" spans="1:8" x14ac:dyDescent="0.2">
      <c r="A114" s="5" t="s">
        <v>378</v>
      </c>
      <c r="B114" s="6">
        <v>198960</v>
      </c>
      <c r="C114" s="5">
        <v>109</v>
      </c>
      <c r="F114" s="2" t="s">
        <v>1574</v>
      </c>
      <c r="G114" s="7">
        <v>54714</v>
      </c>
      <c r="H114" s="2">
        <v>541</v>
      </c>
    </row>
    <row r="115" spans="1:8" x14ac:dyDescent="0.2">
      <c r="A115" s="5" t="s">
        <v>1575</v>
      </c>
      <c r="B115" s="6">
        <v>193986</v>
      </c>
      <c r="C115" s="5">
        <v>110</v>
      </c>
      <c r="F115" s="2" t="s">
        <v>1576</v>
      </c>
      <c r="G115" s="7">
        <v>59688</v>
      </c>
      <c r="H115" s="2">
        <v>487</v>
      </c>
    </row>
    <row r="116" spans="1:8" x14ac:dyDescent="0.2">
      <c r="A116" s="5" t="s">
        <v>1577</v>
      </c>
      <c r="B116" s="6">
        <v>193986</v>
      </c>
      <c r="C116" s="5">
        <v>111</v>
      </c>
      <c r="F116" s="2" t="s">
        <v>1549</v>
      </c>
      <c r="G116" s="7">
        <v>216369</v>
      </c>
      <c r="H116" s="2">
        <v>95</v>
      </c>
    </row>
    <row r="117" spans="1:8" x14ac:dyDescent="0.2">
      <c r="A117" s="5" t="s">
        <v>1578</v>
      </c>
      <c r="B117" s="6">
        <v>193986</v>
      </c>
      <c r="C117" s="5">
        <v>112</v>
      </c>
      <c r="F117" s="2" t="s">
        <v>1579</v>
      </c>
      <c r="G117" s="7">
        <v>64662</v>
      </c>
      <c r="H117" s="2">
        <v>443</v>
      </c>
    </row>
    <row r="118" spans="1:8" x14ac:dyDescent="0.2">
      <c r="A118" s="5" t="s">
        <v>1580</v>
      </c>
      <c r="B118" s="6">
        <v>191499</v>
      </c>
      <c r="C118" s="5">
        <v>113</v>
      </c>
      <c r="F118" s="2" t="s">
        <v>1581</v>
      </c>
      <c r="G118" s="7">
        <v>39792</v>
      </c>
      <c r="H118" s="2">
        <v>755</v>
      </c>
    </row>
    <row r="119" spans="1:8" x14ac:dyDescent="0.2">
      <c r="A119" s="5" t="s">
        <v>1582</v>
      </c>
      <c r="B119" s="6">
        <v>191499</v>
      </c>
      <c r="C119" s="5">
        <v>114</v>
      </c>
      <c r="F119" s="2" t="s">
        <v>1583</v>
      </c>
      <c r="G119" s="7">
        <v>39792</v>
      </c>
      <c r="H119" s="2">
        <v>749</v>
      </c>
    </row>
    <row r="120" spans="1:8" x14ac:dyDescent="0.2">
      <c r="A120" s="5" t="s">
        <v>1584</v>
      </c>
      <c r="B120" s="6">
        <v>189012</v>
      </c>
      <c r="C120" s="5">
        <v>115</v>
      </c>
      <c r="F120" s="2" t="s">
        <v>1585</v>
      </c>
      <c r="G120" s="7">
        <v>29844</v>
      </c>
      <c r="H120" s="2">
        <v>991</v>
      </c>
    </row>
    <row r="121" spans="1:8" x14ac:dyDescent="0.2">
      <c r="A121" s="5" t="s">
        <v>1586</v>
      </c>
      <c r="B121" s="6">
        <v>186525</v>
      </c>
      <c r="C121" s="5">
        <v>116</v>
      </c>
      <c r="F121" s="2" t="s">
        <v>1587</v>
      </c>
      <c r="G121" s="7">
        <v>49740</v>
      </c>
      <c r="H121" s="2">
        <v>605</v>
      </c>
    </row>
    <row r="122" spans="1:8" x14ac:dyDescent="0.2">
      <c r="A122" s="5" t="s">
        <v>333</v>
      </c>
      <c r="B122" s="6">
        <v>186525</v>
      </c>
      <c r="C122" s="5">
        <v>117</v>
      </c>
      <c r="F122" s="2" t="s">
        <v>1588</v>
      </c>
      <c r="G122" s="7">
        <v>34818</v>
      </c>
      <c r="H122" s="2">
        <v>868</v>
      </c>
    </row>
    <row r="123" spans="1:8" x14ac:dyDescent="0.2">
      <c r="A123" s="5" t="s">
        <v>1589</v>
      </c>
      <c r="B123" s="6">
        <v>186525</v>
      </c>
      <c r="C123" s="5">
        <v>118</v>
      </c>
      <c r="F123" s="2" t="s">
        <v>1590</v>
      </c>
      <c r="G123" s="7">
        <v>77097</v>
      </c>
      <c r="H123" s="2">
        <v>346</v>
      </c>
    </row>
    <row r="124" spans="1:8" x14ac:dyDescent="0.2">
      <c r="A124" s="5" t="s">
        <v>1591</v>
      </c>
      <c r="B124" s="6">
        <v>186525</v>
      </c>
      <c r="C124" s="5">
        <v>119</v>
      </c>
      <c r="F124" s="2" t="s">
        <v>1592</v>
      </c>
      <c r="G124" s="7">
        <v>109428</v>
      </c>
      <c r="H124" s="2">
        <v>243</v>
      </c>
    </row>
    <row r="125" spans="1:8" x14ac:dyDescent="0.2">
      <c r="A125" s="5" t="s">
        <v>1593</v>
      </c>
      <c r="B125" s="6">
        <v>186525</v>
      </c>
      <c r="C125" s="5">
        <v>120</v>
      </c>
      <c r="F125" s="2" t="s">
        <v>1594</v>
      </c>
      <c r="G125" s="7">
        <v>32331</v>
      </c>
      <c r="H125" s="2">
        <v>928</v>
      </c>
    </row>
    <row r="126" spans="1:8" x14ac:dyDescent="0.2">
      <c r="A126" s="5" t="s">
        <v>1595</v>
      </c>
      <c r="B126" s="6">
        <v>186525</v>
      </c>
      <c r="C126" s="5">
        <v>121</v>
      </c>
      <c r="F126" s="2" t="s">
        <v>1596</v>
      </c>
      <c r="G126" s="7">
        <v>57201</v>
      </c>
      <c r="H126" s="2">
        <v>505</v>
      </c>
    </row>
    <row r="127" spans="1:8" x14ac:dyDescent="0.2">
      <c r="A127" s="5" t="s">
        <v>1597</v>
      </c>
      <c r="B127" s="6">
        <v>184038</v>
      </c>
      <c r="C127" s="5">
        <v>122</v>
      </c>
      <c r="F127" s="2" t="s">
        <v>1598</v>
      </c>
      <c r="G127" s="7">
        <v>161655</v>
      </c>
      <c r="H127" s="2">
        <v>142</v>
      </c>
    </row>
    <row r="128" spans="1:8" x14ac:dyDescent="0.2">
      <c r="A128" s="5" t="s">
        <v>1599</v>
      </c>
      <c r="B128" s="6">
        <v>184038</v>
      </c>
      <c r="C128" s="5">
        <v>123</v>
      </c>
      <c r="F128" s="2" t="s">
        <v>1600</v>
      </c>
      <c r="G128" s="7">
        <v>32331</v>
      </c>
      <c r="H128" s="2">
        <v>940</v>
      </c>
    </row>
    <row r="129" spans="1:8" x14ac:dyDescent="0.2">
      <c r="A129" s="5" t="s">
        <v>1601</v>
      </c>
      <c r="B129" s="6">
        <v>181551</v>
      </c>
      <c r="C129" s="5">
        <v>124</v>
      </c>
      <c r="F129" s="2" t="s">
        <v>1602</v>
      </c>
      <c r="G129" s="7">
        <v>29844</v>
      </c>
      <c r="H129" s="2">
        <v>963</v>
      </c>
    </row>
    <row r="130" spans="1:8" x14ac:dyDescent="0.2">
      <c r="A130" s="5" t="s">
        <v>1603</v>
      </c>
      <c r="B130" s="6">
        <v>179064</v>
      </c>
      <c r="C130" s="5">
        <v>125</v>
      </c>
      <c r="F130" s="2" t="s">
        <v>1604</v>
      </c>
      <c r="G130" s="7">
        <v>114402</v>
      </c>
      <c r="H130" s="2">
        <v>227</v>
      </c>
    </row>
    <row r="131" spans="1:8" x14ac:dyDescent="0.2">
      <c r="A131" s="5" t="s">
        <v>1605</v>
      </c>
      <c r="B131" s="6">
        <v>174090</v>
      </c>
      <c r="C131" s="5">
        <v>126</v>
      </c>
      <c r="F131" s="2" t="s">
        <v>1606</v>
      </c>
      <c r="G131" s="7">
        <v>89532</v>
      </c>
      <c r="H131" s="2">
        <v>304</v>
      </c>
    </row>
    <row r="132" spans="1:8" x14ac:dyDescent="0.2">
      <c r="A132" s="5" t="s">
        <v>1607</v>
      </c>
      <c r="B132" s="6">
        <v>174090</v>
      </c>
      <c r="C132" s="5">
        <v>127</v>
      </c>
      <c r="F132" s="2" t="s">
        <v>1541</v>
      </c>
      <c r="G132" s="7">
        <v>226317</v>
      </c>
      <c r="H132" s="2">
        <v>91</v>
      </c>
    </row>
    <row r="133" spans="1:8" x14ac:dyDescent="0.2">
      <c r="A133" s="5" t="s">
        <v>1608</v>
      </c>
      <c r="B133" s="6">
        <v>174090</v>
      </c>
      <c r="C133" s="5">
        <v>128</v>
      </c>
      <c r="F133" s="2" t="s">
        <v>1609</v>
      </c>
      <c r="G133" s="7">
        <v>32331</v>
      </c>
      <c r="H133" s="2">
        <v>952</v>
      </c>
    </row>
    <row r="134" spans="1:8" x14ac:dyDescent="0.2">
      <c r="A134" s="5" t="s">
        <v>1610</v>
      </c>
      <c r="B134" s="6">
        <v>171603</v>
      </c>
      <c r="C134" s="5">
        <v>129</v>
      </c>
      <c r="F134" s="2" t="s">
        <v>1611</v>
      </c>
      <c r="G134" s="7">
        <v>101967</v>
      </c>
      <c r="H134" s="2">
        <v>261</v>
      </c>
    </row>
    <row r="135" spans="1:8" x14ac:dyDescent="0.2">
      <c r="A135" s="5" t="s">
        <v>1612</v>
      </c>
      <c r="B135" s="6">
        <v>171603</v>
      </c>
      <c r="C135" s="5">
        <v>130</v>
      </c>
      <c r="F135" s="2" t="s">
        <v>1613</v>
      </c>
      <c r="G135" s="7">
        <v>37305</v>
      </c>
      <c r="H135" s="2">
        <v>803</v>
      </c>
    </row>
    <row r="136" spans="1:8" x14ac:dyDescent="0.2">
      <c r="A136" s="5" t="s">
        <v>1614</v>
      </c>
      <c r="B136" s="6">
        <v>171603</v>
      </c>
      <c r="C136" s="5">
        <v>131</v>
      </c>
      <c r="F136" s="2" t="s">
        <v>1615</v>
      </c>
      <c r="G136" s="7">
        <v>59688</v>
      </c>
      <c r="H136" s="2">
        <v>486</v>
      </c>
    </row>
    <row r="137" spans="1:8" x14ac:dyDescent="0.2">
      <c r="A137" s="5" t="s">
        <v>1616</v>
      </c>
      <c r="B137" s="6">
        <v>169116</v>
      </c>
      <c r="C137" s="5">
        <v>132</v>
      </c>
      <c r="F137" s="2" t="s">
        <v>1617</v>
      </c>
      <c r="G137" s="7">
        <v>34818</v>
      </c>
      <c r="H137" s="2">
        <v>864</v>
      </c>
    </row>
    <row r="138" spans="1:8" x14ac:dyDescent="0.2">
      <c r="A138" s="5" t="s">
        <v>1618</v>
      </c>
      <c r="B138" s="6">
        <v>169116</v>
      </c>
      <c r="C138" s="5">
        <v>133</v>
      </c>
      <c r="F138" s="2" t="s">
        <v>1619</v>
      </c>
      <c r="G138" s="7">
        <v>96993</v>
      </c>
      <c r="H138" s="2">
        <v>272</v>
      </c>
    </row>
    <row r="139" spans="1:8" x14ac:dyDescent="0.2">
      <c r="A139" s="5" t="s">
        <v>1540</v>
      </c>
      <c r="B139" s="6">
        <v>169116</v>
      </c>
      <c r="C139" s="5">
        <v>134</v>
      </c>
      <c r="F139" s="2" t="s">
        <v>1620</v>
      </c>
      <c r="G139" s="7">
        <v>49740</v>
      </c>
      <c r="H139" s="2">
        <v>592</v>
      </c>
    </row>
    <row r="140" spans="1:8" x14ac:dyDescent="0.2">
      <c r="A140" s="5" t="s">
        <v>1621</v>
      </c>
      <c r="B140" s="6">
        <v>169116</v>
      </c>
      <c r="C140" s="5">
        <v>135</v>
      </c>
      <c r="F140" s="2" t="s">
        <v>1622</v>
      </c>
      <c r="G140" s="7">
        <v>47253</v>
      </c>
      <c r="H140" s="2">
        <v>621</v>
      </c>
    </row>
    <row r="141" spans="1:8" x14ac:dyDescent="0.2">
      <c r="A141" s="5" t="s">
        <v>1623</v>
      </c>
      <c r="B141" s="6">
        <v>166629</v>
      </c>
      <c r="C141" s="5">
        <v>136</v>
      </c>
      <c r="F141" s="2" t="s">
        <v>1624</v>
      </c>
      <c r="G141" s="7">
        <v>42279</v>
      </c>
      <c r="H141" s="2">
        <v>712</v>
      </c>
    </row>
    <row r="142" spans="1:8" x14ac:dyDescent="0.2">
      <c r="A142" s="5" t="s">
        <v>1625</v>
      </c>
      <c r="B142" s="6">
        <v>166629</v>
      </c>
      <c r="C142" s="5">
        <v>137</v>
      </c>
      <c r="F142" s="2" t="s">
        <v>1626</v>
      </c>
      <c r="G142" s="7">
        <v>52227</v>
      </c>
      <c r="H142" s="2">
        <v>561</v>
      </c>
    </row>
    <row r="143" spans="1:8" x14ac:dyDescent="0.2">
      <c r="A143" s="5" t="s">
        <v>1627</v>
      </c>
      <c r="B143" s="6">
        <v>166629</v>
      </c>
      <c r="C143" s="5">
        <v>138</v>
      </c>
      <c r="F143" s="2" t="s">
        <v>1455</v>
      </c>
      <c r="G143" s="7">
        <v>370563</v>
      </c>
      <c r="H143" s="2">
        <v>46</v>
      </c>
    </row>
    <row r="144" spans="1:8" x14ac:dyDescent="0.2">
      <c r="A144" s="5" t="s">
        <v>1628</v>
      </c>
      <c r="B144" s="6">
        <v>164142</v>
      </c>
      <c r="C144" s="5">
        <v>139</v>
      </c>
      <c r="F144" s="2" t="s">
        <v>1629</v>
      </c>
      <c r="G144" s="7">
        <v>47253</v>
      </c>
      <c r="H144" s="2">
        <v>618</v>
      </c>
    </row>
    <row r="145" spans="1:8" x14ac:dyDescent="0.2">
      <c r="A145" s="5" t="s">
        <v>1630</v>
      </c>
      <c r="B145" s="6">
        <v>164142</v>
      </c>
      <c r="C145" s="5">
        <v>140</v>
      </c>
      <c r="F145" s="2" t="s">
        <v>1631</v>
      </c>
      <c r="G145" s="7">
        <v>74610</v>
      </c>
      <c r="H145" s="2">
        <v>373</v>
      </c>
    </row>
    <row r="146" spans="1:8" x14ac:dyDescent="0.2">
      <c r="A146" s="5" t="s">
        <v>1632</v>
      </c>
      <c r="B146" s="6">
        <v>164142</v>
      </c>
      <c r="C146" s="5">
        <v>141</v>
      </c>
      <c r="F146" s="2" t="s">
        <v>1633</v>
      </c>
      <c r="G146" s="7">
        <v>34818</v>
      </c>
      <c r="H146" s="2">
        <v>860</v>
      </c>
    </row>
    <row r="147" spans="1:8" x14ac:dyDescent="0.2">
      <c r="A147" s="5" t="s">
        <v>1598</v>
      </c>
      <c r="B147" s="6">
        <v>161655</v>
      </c>
      <c r="C147" s="5">
        <v>142</v>
      </c>
      <c r="F147" s="2" t="s">
        <v>1634</v>
      </c>
      <c r="G147" s="7">
        <v>37305</v>
      </c>
      <c r="H147" s="2">
        <v>787</v>
      </c>
    </row>
    <row r="148" spans="1:8" x14ac:dyDescent="0.2">
      <c r="A148" s="5" t="s">
        <v>1635</v>
      </c>
      <c r="B148" s="6">
        <v>161655</v>
      </c>
      <c r="C148" s="5">
        <v>143</v>
      </c>
      <c r="F148" s="2" t="s">
        <v>1636</v>
      </c>
      <c r="G148" s="7">
        <v>37305</v>
      </c>
      <c r="H148" s="2">
        <v>781</v>
      </c>
    </row>
    <row r="149" spans="1:8" x14ac:dyDescent="0.2">
      <c r="A149" s="5" t="s">
        <v>1637</v>
      </c>
      <c r="B149" s="6">
        <v>161655</v>
      </c>
      <c r="C149" s="5">
        <v>144</v>
      </c>
      <c r="F149" s="2" t="s">
        <v>1638</v>
      </c>
      <c r="G149" s="7">
        <v>47253</v>
      </c>
      <c r="H149" s="2">
        <v>627</v>
      </c>
    </row>
    <row r="150" spans="1:8" x14ac:dyDescent="0.2">
      <c r="A150" s="5" t="s">
        <v>1639</v>
      </c>
      <c r="B150" s="6">
        <v>161655</v>
      </c>
      <c r="C150" s="5">
        <v>145</v>
      </c>
      <c r="F150" s="2" t="s">
        <v>1640</v>
      </c>
      <c r="G150" s="7">
        <v>104454</v>
      </c>
      <c r="H150" s="2">
        <v>253</v>
      </c>
    </row>
    <row r="151" spans="1:8" x14ac:dyDescent="0.2">
      <c r="A151" s="5" t="s">
        <v>1641</v>
      </c>
      <c r="B151" s="6">
        <v>159168</v>
      </c>
      <c r="C151" s="5">
        <v>146</v>
      </c>
      <c r="F151" s="2" t="s">
        <v>1642</v>
      </c>
      <c r="G151" s="7">
        <v>32331</v>
      </c>
      <c r="H151" s="2">
        <v>956</v>
      </c>
    </row>
    <row r="152" spans="1:8" x14ac:dyDescent="0.2">
      <c r="A152" s="5" t="s">
        <v>1643</v>
      </c>
      <c r="B152" s="6">
        <v>159168</v>
      </c>
      <c r="C152" s="5">
        <v>147</v>
      </c>
      <c r="F152" s="2" t="s">
        <v>1644</v>
      </c>
      <c r="G152" s="7">
        <v>131811</v>
      </c>
      <c r="H152" s="2">
        <v>189</v>
      </c>
    </row>
    <row r="153" spans="1:8" x14ac:dyDescent="0.2">
      <c r="A153" s="5" t="s">
        <v>1645</v>
      </c>
      <c r="B153" s="6">
        <v>156681</v>
      </c>
      <c r="C153" s="5">
        <v>148</v>
      </c>
      <c r="F153" s="2" t="s">
        <v>1646</v>
      </c>
      <c r="G153" s="7">
        <v>126837</v>
      </c>
      <c r="H153" s="2">
        <v>205</v>
      </c>
    </row>
    <row r="154" spans="1:8" x14ac:dyDescent="0.2">
      <c r="A154" s="5" t="s">
        <v>1508</v>
      </c>
      <c r="B154" s="6">
        <v>156681</v>
      </c>
      <c r="C154" s="5">
        <v>149</v>
      </c>
      <c r="F154" s="2" t="s">
        <v>1647</v>
      </c>
      <c r="G154" s="7">
        <v>42279</v>
      </c>
      <c r="H154" s="2">
        <v>675</v>
      </c>
    </row>
    <row r="155" spans="1:8" x14ac:dyDescent="0.2">
      <c r="A155" s="5" t="s">
        <v>1648</v>
      </c>
      <c r="B155" s="6">
        <v>154194</v>
      </c>
      <c r="C155" s="5">
        <v>150</v>
      </c>
      <c r="F155" s="2" t="s">
        <v>1649</v>
      </c>
      <c r="G155" s="7">
        <v>136785</v>
      </c>
      <c r="H155" s="2">
        <v>176</v>
      </c>
    </row>
    <row r="156" spans="1:8" x14ac:dyDescent="0.2">
      <c r="A156" s="5" t="s">
        <v>1650</v>
      </c>
      <c r="B156" s="6">
        <v>154194</v>
      </c>
      <c r="C156" s="5">
        <v>151</v>
      </c>
      <c r="F156" s="2" t="s">
        <v>1651</v>
      </c>
      <c r="G156" s="7">
        <v>59688</v>
      </c>
      <c r="H156" s="2">
        <v>472</v>
      </c>
    </row>
    <row r="157" spans="1:8" x14ac:dyDescent="0.2">
      <c r="A157" s="5" t="s">
        <v>1652</v>
      </c>
      <c r="B157" s="6">
        <v>151707</v>
      </c>
      <c r="C157" s="5">
        <v>152</v>
      </c>
      <c r="F157" s="2" t="s">
        <v>1443</v>
      </c>
      <c r="G157" s="7">
        <v>402894</v>
      </c>
      <c r="H157" s="2">
        <v>40</v>
      </c>
    </row>
    <row r="158" spans="1:8" x14ac:dyDescent="0.2">
      <c r="A158" s="5" t="s">
        <v>1653</v>
      </c>
      <c r="B158" s="6">
        <v>149220</v>
      </c>
      <c r="C158" s="5">
        <v>153</v>
      </c>
      <c r="F158" s="2" t="s">
        <v>1654</v>
      </c>
      <c r="G158" s="7">
        <v>37305</v>
      </c>
      <c r="H158" s="2">
        <v>818</v>
      </c>
    </row>
    <row r="159" spans="1:8" x14ac:dyDescent="0.2">
      <c r="A159" s="5" t="s">
        <v>1655</v>
      </c>
      <c r="B159" s="6">
        <v>149220</v>
      </c>
      <c r="C159" s="5">
        <v>154</v>
      </c>
      <c r="F159" s="2" t="s">
        <v>1656</v>
      </c>
      <c r="G159" s="7">
        <v>37305</v>
      </c>
      <c r="H159" s="2">
        <v>813</v>
      </c>
    </row>
    <row r="160" spans="1:8" x14ac:dyDescent="0.2">
      <c r="A160" s="5" t="s">
        <v>1657</v>
      </c>
      <c r="B160" s="6">
        <v>149220</v>
      </c>
      <c r="C160" s="5">
        <v>155</v>
      </c>
      <c r="F160" s="2" t="s">
        <v>1658</v>
      </c>
      <c r="G160" s="7">
        <v>59688</v>
      </c>
      <c r="H160" s="2">
        <v>479</v>
      </c>
    </row>
    <row r="161" spans="1:8" x14ac:dyDescent="0.2">
      <c r="A161" s="5" t="s">
        <v>1659</v>
      </c>
      <c r="B161" s="6">
        <v>146733</v>
      </c>
      <c r="C161" s="5">
        <v>156</v>
      </c>
      <c r="F161" s="2" t="s">
        <v>1660</v>
      </c>
      <c r="G161" s="7">
        <v>32331</v>
      </c>
      <c r="H161" s="2">
        <v>947</v>
      </c>
    </row>
    <row r="162" spans="1:8" x14ac:dyDescent="0.2">
      <c r="A162" s="5" t="s">
        <v>1661</v>
      </c>
      <c r="B162" s="6">
        <v>146733</v>
      </c>
      <c r="C162" s="5">
        <v>157</v>
      </c>
      <c r="F162" s="2" t="s">
        <v>1662</v>
      </c>
      <c r="G162" s="7">
        <v>32331</v>
      </c>
      <c r="H162" s="2">
        <v>923</v>
      </c>
    </row>
    <row r="163" spans="1:8" x14ac:dyDescent="0.2">
      <c r="A163" s="5" t="s">
        <v>1663</v>
      </c>
      <c r="B163" s="6">
        <v>146733</v>
      </c>
      <c r="C163" s="5">
        <v>158</v>
      </c>
      <c r="F163" s="2" t="s">
        <v>1664</v>
      </c>
      <c r="G163" s="7">
        <v>126837</v>
      </c>
      <c r="H163" s="2">
        <v>207</v>
      </c>
    </row>
    <row r="164" spans="1:8" x14ac:dyDescent="0.2">
      <c r="A164" s="5" t="s">
        <v>1665</v>
      </c>
      <c r="B164" s="6">
        <v>146733</v>
      </c>
      <c r="C164" s="5">
        <v>159</v>
      </c>
      <c r="F164" s="2" t="s">
        <v>1666</v>
      </c>
      <c r="G164" s="7">
        <v>96993</v>
      </c>
      <c r="H164" s="2">
        <v>282</v>
      </c>
    </row>
    <row r="165" spans="1:8" x14ac:dyDescent="0.2">
      <c r="A165" s="5" t="s">
        <v>1667</v>
      </c>
      <c r="B165" s="6">
        <v>144246</v>
      </c>
      <c r="C165" s="5">
        <v>160</v>
      </c>
      <c r="F165" s="2" t="s">
        <v>1668</v>
      </c>
      <c r="G165" s="7">
        <v>37305</v>
      </c>
      <c r="H165" s="2">
        <v>804</v>
      </c>
    </row>
    <row r="166" spans="1:8" x14ac:dyDescent="0.2">
      <c r="A166" s="5" t="s">
        <v>1669</v>
      </c>
      <c r="B166" s="6">
        <v>144246</v>
      </c>
      <c r="C166" s="5">
        <v>161</v>
      </c>
      <c r="F166" s="2" t="s">
        <v>1670</v>
      </c>
      <c r="G166" s="7">
        <v>92019</v>
      </c>
      <c r="H166" s="2">
        <v>290</v>
      </c>
    </row>
    <row r="167" spans="1:8" x14ac:dyDescent="0.2">
      <c r="A167" s="5" t="s">
        <v>1671</v>
      </c>
      <c r="B167" s="6">
        <v>144246</v>
      </c>
      <c r="C167" s="5">
        <v>162</v>
      </c>
      <c r="F167" s="2" t="s">
        <v>1672</v>
      </c>
      <c r="G167" s="7">
        <v>39792</v>
      </c>
      <c r="H167" s="2">
        <v>764</v>
      </c>
    </row>
    <row r="168" spans="1:8" x14ac:dyDescent="0.2">
      <c r="A168" s="5" t="s">
        <v>1673</v>
      </c>
      <c r="B168" s="6">
        <v>141759</v>
      </c>
      <c r="C168" s="5">
        <v>163</v>
      </c>
      <c r="F168" s="2" t="s">
        <v>1674</v>
      </c>
      <c r="G168" s="7">
        <v>84558</v>
      </c>
      <c r="H168" s="2">
        <v>322</v>
      </c>
    </row>
    <row r="169" spans="1:8" x14ac:dyDescent="0.2">
      <c r="A169" s="5" t="s">
        <v>1675</v>
      </c>
      <c r="B169" s="6">
        <v>141759</v>
      </c>
      <c r="C169" s="5">
        <v>164</v>
      </c>
      <c r="F169" s="2" t="s">
        <v>1676</v>
      </c>
      <c r="G169" s="7">
        <v>34818</v>
      </c>
      <c r="H169" s="2">
        <v>887</v>
      </c>
    </row>
    <row r="170" spans="1:8" x14ac:dyDescent="0.2">
      <c r="A170" s="5" t="s">
        <v>1677</v>
      </c>
      <c r="B170" s="6">
        <v>141759</v>
      </c>
      <c r="C170" s="5">
        <v>165</v>
      </c>
      <c r="F170" s="2" t="s">
        <v>1678</v>
      </c>
      <c r="G170" s="7">
        <v>42279</v>
      </c>
      <c r="H170" s="2">
        <v>687</v>
      </c>
    </row>
    <row r="171" spans="1:8" x14ac:dyDescent="0.2">
      <c r="A171" s="5" t="s">
        <v>1679</v>
      </c>
      <c r="B171" s="6">
        <v>141759</v>
      </c>
      <c r="C171" s="5">
        <v>166</v>
      </c>
      <c r="F171" s="2" t="s">
        <v>1680</v>
      </c>
      <c r="G171" s="7">
        <v>124350</v>
      </c>
      <c r="H171" s="2">
        <v>209</v>
      </c>
    </row>
    <row r="172" spans="1:8" x14ac:dyDescent="0.2">
      <c r="A172" s="5" t="s">
        <v>1681</v>
      </c>
      <c r="B172" s="6">
        <v>139272</v>
      </c>
      <c r="C172" s="5">
        <v>167</v>
      </c>
      <c r="F172" s="2" t="s">
        <v>1682</v>
      </c>
      <c r="G172" s="7">
        <v>54714</v>
      </c>
      <c r="H172" s="2">
        <v>537</v>
      </c>
    </row>
    <row r="173" spans="1:8" x14ac:dyDescent="0.2">
      <c r="A173" s="5" t="s">
        <v>1500</v>
      </c>
      <c r="B173" s="6">
        <v>139272</v>
      </c>
      <c r="C173" s="5">
        <v>168</v>
      </c>
      <c r="F173" s="2" t="s">
        <v>1683</v>
      </c>
      <c r="G173" s="7">
        <v>57201</v>
      </c>
      <c r="H173" s="2">
        <v>508</v>
      </c>
    </row>
    <row r="174" spans="1:8" x14ac:dyDescent="0.2">
      <c r="A174" s="5" t="s">
        <v>1684</v>
      </c>
      <c r="B174" s="6">
        <v>139272</v>
      </c>
      <c r="C174" s="5">
        <v>169</v>
      </c>
      <c r="F174" s="2" t="s">
        <v>1685</v>
      </c>
      <c r="G174" s="7">
        <v>129324</v>
      </c>
      <c r="H174" s="2">
        <v>194</v>
      </c>
    </row>
    <row r="175" spans="1:8" x14ac:dyDescent="0.2">
      <c r="A175" s="5" t="s">
        <v>656</v>
      </c>
      <c r="B175" s="6">
        <v>139272</v>
      </c>
      <c r="C175" s="5">
        <v>170</v>
      </c>
      <c r="F175" s="2" t="s">
        <v>1686</v>
      </c>
      <c r="G175" s="7">
        <v>39792</v>
      </c>
      <c r="H175" s="2">
        <v>720</v>
      </c>
    </row>
    <row r="176" spans="1:8" x14ac:dyDescent="0.2">
      <c r="A176" s="5" t="s">
        <v>1687</v>
      </c>
      <c r="B176" s="6">
        <v>136785</v>
      </c>
      <c r="C176" s="5">
        <v>171</v>
      </c>
      <c r="F176" s="2" t="s">
        <v>1688</v>
      </c>
      <c r="G176" s="7">
        <v>37305</v>
      </c>
      <c r="H176" s="2">
        <v>780</v>
      </c>
    </row>
    <row r="177" spans="1:8" x14ac:dyDescent="0.2">
      <c r="A177" s="5" t="s">
        <v>1689</v>
      </c>
      <c r="B177" s="6">
        <v>136785</v>
      </c>
      <c r="C177" s="5">
        <v>172</v>
      </c>
      <c r="F177" s="2" t="s">
        <v>1690</v>
      </c>
      <c r="G177" s="7">
        <v>64662</v>
      </c>
      <c r="H177" s="2">
        <v>435</v>
      </c>
    </row>
    <row r="178" spans="1:8" x14ac:dyDescent="0.2">
      <c r="A178" s="5" t="s">
        <v>1691</v>
      </c>
      <c r="B178" s="6">
        <v>136785</v>
      </c>
      <c r="C178" s="5">
        <v>173</v>
      </c>
      <c r="F178" s="2" t="s">
        <v>1692</v>
      </c>
      <c r="G178" s="7">
        <v>52227</v>
      </c>
      <c r="H178" s="2">
        <v>564</v>
      </c>
    </row>
    <row r="179" spans="1:8" x14ac:dyDescent="0.2">
      <c r="A179" s="5" t="s">
        <v>1693</v>
      </c>
      <c r="B179" s="6">
        <v>136785</v>
      </c>
      <c r="C179" s="5">
        <v>174</v>
      </c>
      <c r="F179" s="2" t="s">
        <v>1694</v>
      </c>
      <c r="G179" s="7">
        <v>39792</v>
      </c>
      <c r="H179" s="2">
        <v>763</v>
      </c>
    </row>
    <row r="180" spans="1:8" x14ac:dyDescent="0.2">
      <c r="A180" s="5" t="s">
        <v>1695</v>
      </c>
      <c r="B180" s="6">
        <v>136785</v>
      </c>
      <c r="C180" s="5">
        <v>175</v>
      </c>
      <c r="F180" s="2" t="s">
        <v>657</v>
      </c>
      <c r="G180" s="7">
        <v>574497</v>
      </c>
      <c r="H180" s="2">
        <v>21</v>
      </c>
    </row>
    <row r="181" spans="1:8" x14ac:dyDescent="0.2">
      <c r="A181" s="5" t="s">
        <v>1649</v>
      </c>
      <c r="B181" s="6">
        <v>136785</v>
      </c>
      <c r="C181" s="5">
        <v>176</v>
      </c>
      <c r="F181" s="2" t="s">
        <v>1696</v>
      </c>
      <c r="G181" s="7">
        <v>59688</v>
      </c>
      <c r="H181" s="2">
        <v>482</v>
      </c>
    </row>
    <row r="182" spans="1:8" x14ac:dyDescent="0.2">
      <c r="A182" s="5" t="s">
        <v>1697</v>
      </c>
      <c r="B182" s="6">
        <v>136785</v>
      </c>
      <c r="C182" s="5">
        <v>177</v>
      </c>
      <c r="F182" s="2" t="s">
        <v>1698</v>
      </c>
      <c r="G182" s="7">
        <v>57201</v>
      </c>
      <c r="H182" s="2">
        <v>512</v>
      </c>
    </row>
    <row r="183" spans="1:8" x14ac:dyDescent="0.2">
      <c r="A183" s="5" t="s">
        <v>1699</v>
      </c>
      <c r="B183" s="6">
        <v>136785</v>
      </c>
      <c r="C183" s="5">
        <v>178</v>
      </c>
      <c r="F183" s="2" t="s">
        <v>1700</v>
      </c>
      <c r="G183" s="7">
        <v>59688</v>
      </c>
      <c r="H183" s="2">
        <v>468</v>
      </c>
    </row>
    <row r="184" spans="1:8" x14ac:dyDescent="0.2">
      <c r="A184" s="5" t="s">
        <v>1701</v>
      </c>
      <c r="B184" s="6">
        <v>134298</v>
      </c>
      <c r="C184" s="5">
        <v>179</v>
      </c>
      <c r="F184" s="2" t="s">
        <v>1702</v>
      </c>
      <c r="G184" s="7">
        <v>32331</v>
      </c>
      <c r="H184" s="2">
        <v>922</v>
      </c>
    </row>
    <row r="185" spans="1:8" x14ac:dyDescent="0.2">
      <c r="A185" s="5" t="s">
        <v>1703</v>
      </c>
      <c r="B185" s="6">
        <v>134298</v>
      </c>
      <c r="C185" s="5">
        <v>180</v>
      </c>
      <c r="F185" s="2" t="s">
        <v>1704</v>
      </c>
      <c r="G185" s="7">
        <v>32331</v>
      </c>
      <c r="H185" s="2">
        <v>908</v>
      </c>
    </row>
    <row r="186" spans="1:8" x14ac:dyDescent="0.2">
      <c r="A186" s="5" t="s">
        <v>1548</v>
      </c>
      <c r="B186" s="6">
        <v>134298</v>
      </c>
      <c r="C186" s="5">
        <v>181</v>
      </c>
      <c r="F186" s="2" t="s">
        <v>1705</v>
      </c>
      <c r="G186" s="7">
        <v>32331</v>
      </c>
      <c r="H186" s="2">
        <v>907</v>
      </c>
    </row>
    <row r="187" spans="1:8" x14ac:dyDescent="0.2">
      <c r="A187" s="5" t="s">
        <v>1706</v>
      </c>
      <c r="B187" s="6">
        <v>134298</v>
      </c>
      <c r="C187" s="5">
        <v>182</v>
      </c>
      <c r="F187" s="2" t="s">
        <v>1707</v>
      </c>
      <c r="G187" s="7">
        <v>49740</v>
      </c>
      <c r="H187" s="2">
        <v>595</v>
      </c>
    </row>
    <row r="188" spans="1:8" x14ac:dyDescent="0.2">
      <c r="A188" s="5" t="s">
        <v>448</v>
      </c>
      <c r="B188" s="6">
        <v>134298</v>
      </c>
      <c r="C188" s="5">
        <v>183</v>
      </c>
      <c r="F188" s="2" t="s">
        <v>1708</v>
      </c>
      <c r="G188" s="7">
        <v>69636</v>
      </c>
      <c r="H188" s="2">
        <v>400</v>
      </c>
    </row>
    <row r="189" spans="1:8" x14ac:dyDescent="0.2">
      <c r="A189" s="5" t="s">
        <v>1709</v>
      </c>
      <c r="B189" s="6">
        <v>134298</v>
      </c>
      <c r="C189" s="5">
        <v>184</v>
      </c>
      <c r="F189" s="2" t="s">
        <v>1710</v>
      </c>
      <c r="G189" s="7">
        <v>57201</v>
      </c>
      <c r="H189" s="2">
        <v>507</v>
      </c>
    </row>
    <row r="190" spans="1:8" x14ac:dyDescent="0.2">
      <c r="A190" s="5" t="s">
        <v>1711</v>
      </c>
      <c r="B190" s="6">
        <v>134298</v>
      </c>
      <c r="C190" s="5">
        <v>185</v>
      </c>
      <c r="F190" s="2" t="s">
        <v>1712</v>
      </c>
      <c r="G190" s="7">
        <v>34818</v>
      </c>
      <c r="H190" s="2">
        <v>850</v>
      </c>
    </row>
    <row r="191" spans="1:8" x14ac:dyDescent="0.2">
      <c r="A191" s="5" t="s">
        <v>1713</v>
      </c>
      <c r="B191" s="6">
        <v>131811</v>
      </c>
      <c r="C191" s="5">
        <v>186</v>
      </c>
      <c r="F191" s="2" t="s">
        <v>1714</v>
      </c>
      <c r="G191" s="7">
        <v>74610</v>
      </c>
      <c r="H191" s="2">
        <v>363</v>
      </c>
    </row>
    <row r="192" spans="1:8" x14ac:dyDescent="0.2">
      <c r="A192" s="5" t="s">
        <v>1715</v>
      </c>
      <c r="B192" s="6">
        <v>131811</v>
      </c>
      <c r="C192" s="5">
        <v>187</v>
      </c>
      <c r="F192" s="2" t="s">
        <v>1572</v>
      </c>
      <c r="G192" s="7">
        <v>198960</v>
      </c>
      <c r="H192" s="2">
        <v>108</v>
      </c>
    </row>
    <row r="193" spans="1:8" x14ac:dyDescent="0.2">
      <c r="A193" s="5" t="s">
        <v>654</v>
      </c>
      <c r="B193" s="6">
        <v>131811</v>
      </c>
      <c r="C193" s="5">
        <v>188</v>
      </c>
      <c r="F193" s="2" t="s">
        <v>1523</v>
      </c>
      <c r="G193" s="7">
        <v>236265</v>
      </c>
      <c r="H193" s="2">
        <v>82</v>
      </c>
    </row>
    <row r="194" spans="1:8" x14ac:dyDescent="0.2">
      <c r="A194" s="5" t="s">
        <v>1644</v>
      </c>
      <c r="B194" s="6">
        <v>131811</v>
      </c>
      <c r="C194" s="5">
        <v>189</v>
      </c>
      <c r="F194" s="2" t="s">
        <v>1716</v>
      </c>
      <c r="G194" s="7">
        <v>57201</v>
      </c>
      <c r="H194" s="2">
        <v>491</v>
      </c>
    </row>
    <row r="195" spans="1:8" x14ac:dyDescent="0.2">
      <c r="A195" s="5" t="s">
        <v>1717</v>
      </c>
      <c r="B195" s="6">
        <v>131811</v>
      </c>
      <c r="C195" s="5">
        <v>190</v>
      </c>
      <c r="F195" s="2" t="s">
        <v>1463</v>
      </c>
      <c r="G195" s="7">
        <v>333258</v>
      </c>
      <c r="H195" s="2">
        <v>50</v>
      </c>
    </row>
    <row r="196" spans="1:8" x14ac:dyDescent="0.2">
      <c r="A196" s="5" t="s">
        <v>1718</v>
      </c>
      <c r="B196" s="6">
        <v>131811</v>
      </c>
      <c r="C196" s="5">
        <v>191</v>
      </c>
      <c r="F196" s="2" t="s">
        <v>1719</v>
      </c>
      <c r="G196" s="7">
        <v>67149</v>
      </c>
      <c r="H196" s="2">
        <v>423</v>
      </c>
    </row>
    <row r="197" spans="1:8" x14ac:dyDescent="0.2">
      <c r="A197" s="5" t="s">
        <v>1720</v>
      </c>
      <c r="B197" s="6">
        <v>129324</v>
      </c>
      <c r="C197" s="5">
        <v>192</v>
      </c>
      <c r="F197" s="2" t="s">
        <v>1721</v>
      </c>
      <c r="G197" s="7">
        <v>52227</v>
      </c>
      <c r="H197" s="2">
        <v>543</v>
      </c>
    </row>
    <row r="198" spans="1:8" x14ac:dyDescent="0.2">
      <c r="A198" s="5" t="s">
        <v>1722</v>
      </c>
      <c r="B198" s="6">
        <v>129324</v>
      </c>
      <c r="C198" s="5">
        <v>193</v>
      </c>
      <c r="F198" s="2" t="s">
        <v>1723</v>
      </c>
      <c r="G198" s="7">
        <v>32331</v>
      </c>
      <c r="H198" s="2">
        <v>902</v>
      </c>
    </row>
    <row r="199" spans="1:8" x14ac:dyDescent="0.2">
      <c r="A199" s="5" t="s">
        <v>1685</v>
      </c>
      <c r="B199" s="6">
        <v>129324</v>
      </c>
      <c r="C199" s="5">
        <v>194</v>
      </c>
      <c r="F199" s="2" t="s">
        <v>1724</v>
      </c>
      <c r="G199" s="7">
        <v>57201</v>
      </c>
      <c r="H199" s="2">
        <v>503</v>
      </c>
    </row>
    <row r="200" spans="1:8" x14ac:dyDescent="0.2">
      <c r="A200" s="5" t="s">
        <v>1725</v>
      </c>
      <c r="B200" s="6">
        <v>129324</v>
      </c>
      <c r="C200" s="5">
        <v>195</v>
      </c>
      <c r="F200" s="2" t="s">
        <v>1726</v>
      </c>
      <c r="G200" s="7">
        <v>72123</v>
      </c>
      <c r="H200" s="2">
        <v>393</v>
      </c>
    </row>
    <row r="201" spans="1:8" x14ac:dyDescent="0.2">
      <c r="A201" s="5" t="s">
        <v>664</v>
      </c>
      <c r="B201" s="6">
        <v>129324</v>
      </c>
      <c r="C201" s="5">
        <v>196</v>
      </c>
      <c r="F201" s="2" t="s">
        <v>1727</v>
      </c>
      <c r="G201" s="7">
        <v>32331</v>
      </c>
      <c r="H201" s="2">
        <v>927</v>
      </c>
    </row>
    <row r="202" spans="1:8" x14ac:dyDescent="0.2">
      <c r="A202" s="5" t="s">
        <v>1728</v>
      </c>
      <c r="B202" s="6">
        <v>129324</v>
      </c>
      <c r="C202" s="5">
        <v>197</v>
      </c>
      <c r="F202" s="2" t="s">
        <v>1729</v>
      </c>
      <c r="G202" s="7">
        <v>52227</v>
      </c>
      <c r="H202" s="2">
        <v>563</v>
      </c>
    </row>
    <row r="203" spans="1:8" x14ac:dyDescent="0.2">
      <c r="A203" s="5" t="s">
        <v>1730</v>
      </c>
      <c r="B203" s="6">
        <v>129324</v>
      </c>
      <c r="C203" s="5">
        <v>198</v>
      </c>
      <c r="F203" s="2" t="s">
        <v>1731</v>
      </c>
      <c r="G203" s="7">
        <v>44766</v>
      </c>
      <c r="H203" s="2">
        <v>654</v>
      </c>
    </row>
    <row r="204" spans="1:8" x14ac:dyDescent="0.2">
      <c r="A204" s="5" t="s">
        <v>1732</v>
      </c>
      <c r="B204" s="6">
        <v>126837</v>
      </c>
      <c r="C204" s="5">
        <v>199</v>
      </c>
      <c r="F204" s="2" t="s">
        <v>1475</v>
      </c>
      <c r="G204" s="7">
        <v>298440</v>
      </c>
      <c r="H204" s="2">
        <v>56</v>
      </c>
    </row>
    <row r="205" spans="1:8" x14ac:dyDescent="0.2">
      <c r="A205" s="5" t="s">
        <v>1733</v>
      </c>
      <c r="B205" s="6">
        <v>126837</v>
      </c>
      <c r="C205" s="5">
        <v>200</v>
      </c>
      <c r="F205" s="2" t="s">
        <v>1734</v>
      </c>
      <c r="G205" s="7">
        <v>29844</v>
      </c>
      <c r="H205" s="2">
        <v>996</v>
      </c>
    </row>
    <row r="206" spans="1:8" x14ac:dyDescent="0.2">
      <c r="A206" s="5" t="s">
        <v>1735</v>
      </c>
      <c r="B206" s="6">
        <v>126837</v>
      </c>
      <c r="C206" s="5">
        <v>201</v>
      </c>
      <c r="F206" s="2" t="s">
        <v>1736</v>
      </c>
      <c r="G206" s="7">
        <v>34818</v>
      </c>
      <c r="H206" s="2">
        <v>853</v>
      </c>
    </row>
    <row r="207" spans="1:8" x14ac:dyDescent="0.2">
      <c r="A207" s="5" t="s">
        <v>1737</v>
      </c>
      <c r="B207" s="6">
        <v>126837</v>
      </c>
      <c r="C207" s="5">
        <v>202</v>
      </c>
      <c r="F207" s="2" t="s">
        <v>1485</v>
      </c>
      <c r="G207" s="7">
        <v>281031</v>
      </c>
      <c r="H207" s="2">
        <v>62</v>
      </c>
    </row>
    <row r="208" spans="1:8" x14ac:dyDescent="0.2">
      <c r="A208" s="5" t="s">
        <v>1738</v>
      </c>
      <c r="B208" s="6">
        <v>126837</v>
      </c>
      <c r="C208" s="5">
        <v>203</v>
      </c>
      <c r="F208" s="2" t="s">
        <v>1739</v>
      </c>
      <c r="G208" s="7">
        <v>62175</v>
      </c>
      <c r="H208" s="2">
        <v>445</v>
      </c>
    </row>
    <row r="209" spans="1:8" x14ac:dyDescent="0.2">
      <c r="A209" s="5" t="s">
        <v>1740</v>
      </c>
      <c r="B209" s="6">
        <v>126837</v>
      </c>
      <c r="C209" s="5">
        <v>204</v>
      </c>
      <c r="F209" s="2" t="s">
        <v>1741</v>
      </c>
      <c r="G209" s="7">
        <v>59688</v>
      </c>
      <c r="H209" s="2">
        <v>481</v>
      </c>
    </row>
    <row r="210" spans="1:8" x14ac:dyDescent="0.2">
      <c r="A210" s="5" t="s">
        <v>1646</v>
      </c>
      <c r="B210" s="6">
        <v>126837</v>
      </c>
      <c r="C210" s="5">
        <v>205</v>
      </c>
      <c r="F210" s="2" t="s">
        <v>1742</v>
      </c>
      <c r="G210" s="7">
        <v>32331</v>
      </c>
      <c r="H210" s="2">
        <v>900</v>
      </c>
    </row>
    <row r="211" spans="1:8" x14ac:dyDescent="0.2">
      <c r="A211" s="5" t="s">
        <v>1743</v>
      </c>
      <c r="B211" s="6">
        <v>126837</v>
      </c>
      <c r="C211" s="5">
        <v>206</v>
      </c>
      <c r="F211" s="2" t="s">
        <v>1744</v>
      </c>
      <c r="G211" s="7">
        <v>34818</v>
      </c>
      <c r="H211" s="2">
        <v>856</v>
      </c>
    </row>
    <row r="212" spans="1:8" x14ac:dyDescent="0.2">
      <c r="A212" s="5" t="s">
        <v>1664</v>
      </c>
      <c r="B212" s="6">
        <v>126837</v>
      </c>
      <c r="C212" s="5">
        <v>207</v>
      </c>
      <c r="F212" s="2" t="s">
        <v>1489</v>
      </c>
      <c r="G212" s="7">
        <v>273570</v>
      </c>
      <c r="H212" s="2">
        <v>64</v>
      </c>
    </row>
    <row r="213" spans="1:8" x14ac:dyDescent="0.2">
      <c r="A213" s="5" t="s">
        <v>1745</v>
      </c>
      <c r="B213" s="6">
        <v>126837</v>
      </c>
      <c r="C213" s="5">
        <v>208</v>
      </c>
      <c r="F213" s="2" t="s">
        <v>1746</v>
      </c>
      <c r="G213" s="7">
        <v>32331</v>
      </c>
      <c r="H213" s="2">
        <v>906</v>
      </c>
    </row>
    <row r="214" spans="1:8" x14ac:dyDescent="0.2">
      <c r="A214" s="5" t="s">
        <v>1680</v>
      </c>
      <c r="B214" s="6">
        <v>124350</v>
      </c>
      <c r="C214" s="5">
        <v>209</v>
      </c>
      <c r="F214" s="2" t="s">
        <v>1747</v>
      </c>
      <c r="G214" s="7">
        <v>94506</v>
      </c>
      <c r="H214" s="2">
        <v>288</v>
      </c>
    </row>
    <row r="215" spans="1:8" x14ac:dyDescent="0.2">
      <c r="A215" s="5" t="s">
        <v>1748</v>
      </c>
      <c r="B215" s="6">
        <v>124350</v>
      </c>
      <c r="C215" s="5">
        <v>210</v>
      </c>
      <c r="F215" s="2" t="s">
        <v>1749</v>
      </c>
      <c r="G215" s="7">
        <v>34818</v>
      </c>
      <c r="H215" s="2">
        <v>843</v>
      </c>
    </row>
    <row r="216" spans="1:8" x14ac:dyDescent="0.2">
      <c r="A216" s="5" t="s">
        <v>1750</v>
      </c>
      <c r="B216" s="6">
        <v>121863</v>
      </c>
      <c r="C216" s="5">
        <v>211</v>
      </c>
      <c r="F216" s="2" t="s">
        <v>1616</v>
      </c>
      <c r="G216" s="7">
        <v>169116</v>
      </c>
      <c r="H216" s="2">
        <v>132</v>
      </c>
    </row>
    <row r="217" spans="1:8" x14ac:dyDescent="0.2">
      <c r="A217" s="5" t="s">
        <v>1751</v>
      </c>
      <c r="B217" s="6">
        <v>121863</v>
      </c>
      <c r="C217" s="5">
        <v>212</v>
      </c>
      <c r="F217" s="2" t="s">
        <v>1752</v>
      </c>
      <c r="G217" s="7">
        <v>39792</v>
      </c>
      <c r="H217" s="2">
        <v>758</v>
      </c>
    </row>
    <row r="218" spans="1:8" x14ac:dyDescent="0.2">
      <c r="A218" s="5" t="s">
        <v>1753</v>
      </c>
      <c r="B218" s="6">
        <v>121863</v>
      </c>
      <c r="C218" s="5">
        <v>213</v>
      </c>
      <c r="F218" s="2" t="s">
        <v>1754</v>
      </c>
      <c r="G218" s="7">
        <v>77097</v>
      </c>
      <c r="H218" s="2">
        <v>349</v>
      </c>
    </row>
    <row r="219" spans="1:8" x14ac:dyDescent="0.2">
      <c r="A219" s="5" t="s">
        <v>1755</v>
      </c>
      <c r="B219" s="6">
        <v>121863</v>
      </c>
      <c r="C219" s="5">
        <v>214</v>
      </c>
      <c r="F219" s="2" t="s">
        <v>1589</v>
      </c>
      <c r="G219" s="7">
        <v>186525</v>
      </c>
      <c r="H219" s="2">
        <v>118</v>
      </c>
    </row>
    <row r="220" spans="1:8" x14ac:dyDescent="0.2">
      <c r="A220" s="5" t="s">
        <v>1436</v>
      </c>
      <c r="B220" s="6">
        <v>119376</v>
      </c>
      <c r="C220" s="5">
        <v>215</v>
      </c>
      <c r="F220" s="2" t="s">
        <v>1756</v>
      </c>
      <c r="G220" s="7">
        <v>79584</v>
      </c>
      <c r="H220" s="2">
        <v>336</v>
      </c>
    </row>
    <row r="221" spans="1:8" x14ac:dyDescent="0.2">
      <c r="A221" s="5" t="s">
        <v>1757</v>
      </c>
      <c r="B221" s="6">
        <v>119376</v>
      </c>
      <c r="C221" s="5">
        <v>216</v>
      </c>
      <c r="F221" s="2" t="s">
        <v>1703</v>
      </c>
      <c r="G221" s="7">
        <v>134298</v>
      </c>
      <c r="H221" s="2">
        <v>180</v>
      </c>
    </row>
    <row r="222" spans="1:8" x14ac:dyDescent="0.2">
      <c r="A222" s="5" t="s">
        <v>1506</v>
      </c>
      <c r="B222" s="6">
        <v>119376</v>
      </c>
      <c r="C222" s="5">
        <v>217</v>
      </c>
      <c r="F222" s="2" t="s">
        <v>1758</v>
      </c>
      <c r="G222" s="7">
        <v>87045</v>
      </c>
      <c r="H222" s="2">
        <v>313</v>
      </c>
    </row>
    <row r="223" spans="1:8" x14ac:dyDescent="0.2">
      <c r="A223" s="5" t="s">
        <v>334</v>
      </c>
      <c r="B223" s="6">
        <v>119376</v>
      </c>
      <c r="C223" s="5">
        <v>218</v>
      </c>
      <c r="F223" s="2" t="s">
        <v>1759</v>
      </c>
      <c r="G223" s="7">
        <v>99480</v>
      </c>
      <c r="H223" s="2">
        <v>270</v>
      </c>
    </row>
    <row r="224" spans="1:8" x14ac:dyDescent="0.2">
      <c r="A224" s="5" t="s">
        <v>1760</v>
      </c>
      <c r="B224" s="6">
        <v>119376</v>
      </c>
      <c r="C224" s="5">
        <v>219</v>
      </c>
      <c r="F224" s="2" t="s">
        <v>1761</v>
      </c>
      <c r="G224" s="7">
        <v>32331</v>
      </c>
      <c r="H224" s="2">
        <v>957</v>
      </c>
    </row>
    <row r="225" spans="1:8" x14ac:dyDescent="0.2">
      <c r="A225" s="5" t="s">
        <v>445</v>
      </c>
      <c r="B225" s="6">
        <v>119376</v>
      </c>
      <c r="C225" s="5">
        <v>220</v>
      </c>
      <c r="F225" s="2" t="s">
        <v>1762</v>
      </c>
      <c r="G225" s="7">
        <v>47253</v>
      </c>
      <c r="H225" s="2">
        <v>608</v>
      </c>
    </row>
    <row r="226" spans="1:8" x14ac:dyDescent="0.2">
      <c r="A226" s="5" t="s">
        <v>1763</v>
      </c>
      <c r="B226" s="6">
        <v>119376</v>
      </c>
      <c r="C226" s="5">
        <v>221</v>
      </c>
      <c r="F226" s="2" t="s">
        <v>1764</v>
      </c>
      <c r="G226" s="7">
        <v>82071</v>
      </c>
      <c r="H226" s="2">
        <v>334</v>
      </c>
    </row>
    <row r="227" spans="1:8" x14ac:dyDescent="0.2">
      <c r="A227" s="5" t="s">
        <v>1765</v>
      </c>
      <c r="B227" s="6">
        <v>116889</v>
      </c>
      <c r="C227" s="5">
        <v>222</v>
      </c>
      <c r="F227" s="2" t="s">
        <v>1648</v>
      </c>
      <c r="G227" s="7">
        <v>154194</v>
      </c>
      <c r="H227" s="2">
        <v>150</v>
      </c>
    </row>
    <row r="228" spans="1:8" x14ac:dyDescent="0.2">
      <c r="A228" s="5" t="s">
        <v>1766</v>
      </c>
      <c r="B228" s="6">
        <v>116889</v>
      </c>
      <c r="C228" s="5">
        <v>223</v>
      </c>
      <c r="F228" s="2" t="s">
        <v>1767</v>
      </c>
      <c r="G228" s="7">
        <v>34818</v>
      </c>
      <c r="H228" s="2">
        <v>880</v>
      </c>
    </row>
    <row r="229" spans="1:8" x14ac:dyDescent="0.2">
      <c r="A229" s="5" t="s">
        <v>1768</v>
      </c>
      <c r="B229" s="6">
        <v>116889</v>
      </c>
      <c r="C229" s="5">
        <v>224</v>
      </c>
      <c r="F229" s="2" t="s">
        <v>1769</v>
      </c>
      <c r="G229" s="7">
        <v>57201</v>
      </c>
      <c r="H229" s="2">
        <v>509</v>
      </c>
    </row>
    <row r="230" spans="1:8" x14ac:dyDescent="0.2">
      <c r="A230" s="5" t="s">
        <v>1770</v>
      </c>
      <c r="B230" s="6">
        <v>116889</v>
      </c>
      <c r="C230" s="5">
        <v>225</v>
      </c>
      <c r="F230" s="2" t="s">
        <v>1771</v>
      </c>
      <c r="G230" s="7">
        <v>34818</v>
      </c>
      <c r="H230" s="2">
        <v>873</v>
      </c>
    </row>
    <row r="231" spans="1:8" x14ac:dyDescent="0.2">
      <c r="A231" s="5" t="s">
        <v>1772</v>
      </c>
      <c r="B231" s="6">
        <v>114402</v>
      </c>
      <c r="C231" s="5">
        <v>226</v>
      </c>
      <c r="F231" s="2" t="s">
        <v>1773</v>
      </c>
      <c r="G231" s="7">
        <v>101967</v>
      </c>
      <c r="H231" s="2">
        <v>262</v>
      </c>
    </row>
    <row r="232" spans="1:8" x14ac:dyDescent="0.2">
      <c r="A232" s="5" t="s">
        <v>1604</v>
      </c>
      <c r="B232" s="6">
        <v>114402</v>
      </c>
      <c r="C232" s="5">
        <v>227</v>
      </c>
      <c r="F232" s="2" t="s">
        <v>426</v>
      </c>
      <c r="G232" s="7">
        <v>1193760</v>
      </c>
      <c r="H232" s="2">
        <v>6</v>
      </c>
    </row>
    <row r="233" spans="1:8" x14ac:dyDescent="0.2">
      <c r="A233" s="5" t="s">
        <v>1774</v>
      </c>
      <c r="B233" s="6">
        <v>114402</v>
      </c>
      <c r="C233" s="5">
        <v>228</v>
      </c>
      <c r="F233" s="2" t="s">
        <v>1775</v>
      </c>
      <c r="G233" s="7">
        <v>87045</v>
      </c>
      <c r="H233" s="2">
        <v>307</v>
      </c>
    </row>
    <row r="234" spans="1:8" x14ac:dyDescent="0.2">
      <c r="A234" s="5" t="s">
        <v>1776</v>
      </c>
      <c r="B234" s="6">
        <v>114402</v>
      </c>
      <c r="C234" s="5">
        <v>229</v>
      </c>
      <c r="F234" s="2" t="s">
        <v>1777</v>
      </c>
      <c r="G234" s="7">
        <v>106941</v>
      </c>
      <c r="H234" s="2">
        <v>245</v>
      </c>
    </row>
    <row r="235" spans="1:8" x14ac:dyDescent="0.2">
      <c r="A235" s="5" t="s">
        <v>1778</v>
      </c>
      <c r="B235" s="6">
        <v>114402</v>
      </c>
      <c r="C235" s="5">
        <v>230</v>
      </c>
      <c r="F235" s="2" t="s">
        <v>1779</v>
      </c>
      <c r="G235" s="7">
        <v>111915</v>
      </c>
      <c r="H235" s="2">
        <v>236</v>
      </c>
    </row>
    <row r="236" spans="1:8" x14ac:dyDescent="0.2">
      <c r="A236" s="5" t="s">
        <v>1780</v>
      </c>
      <c r="B236" s="6">
        <v>114402</v>
      </c>
      <c r="C236" s="5">
        <v>231</v>
      </c>
      <c r="F236" s="2" t="s">
        <v>1781</v>
      </c>
      <c r="G236" s="7">
        <v>47253</v>
      </c>
      <c r="H236" s="2">
        <v>637</v>
      </c>
    </row>
    <row r="237" spans="1:8" x14ac:dyDescent="0.2">
      <c r="A237" s="5" t="s">
        <v>1782</v>
      </c>
      <c r="B237" s="6">
        <v>114402</v>
      </c>
      <c r="C237" s="5">
        <v>232</v>
      </c>
      <c r="F237" s="2" t="s">
        <v>1783</v>
      </c>
      <c r="G237" s="7">
        <v>29844</v>
      </c>
      <c r="H237" s="2">
        <v>981</v>
      </c>
    </row>
    <row r="238" spans="1:8" x14ac:dyDescent="0.2">
      <c r="A238" s="5" t="s">
        <v>1784</v>
      </c>
      <c r="B238" s="6">
        <v>111915</v>
      </c>
      <c r="C238" s="5">
        <v>233</v>
      </c>
      <c r="F238" s="2" t="s">
        <v>1785</v>
      </c>
      <c r="G238" s="7">
        <v>29844</v>
      </c>
      <c r="H238" s="2">
        <v>979</v>
      </c>
    </row>
    <row r="239" spans="1:8" x14ac:dyDescent="0.2">
      <c r="A239" s="5" t="s">
        <v>1786</v>
      </c>
      <c r="B239" s="6">
        <v>111915</v>
      </c>
      <c r="C239" s="5">
        <v>234</v>
      </c>
      <c r="F239" s="2" t="s">
        <v>1787</v>
      </c>
      <c r="G239" s="7">
        <v>32331</v>
      </c>
      <c r="H239" s="2">
        <v>929</v>
      </c>
    </row>
    <row r="240" spans="1:8" x14ac:dyDescent="0.2">
      <c r="A240" s="5" t="s">
        <v>1788</v>
      </c>
      <c r="B240" s="6">
        <v>111915</v>
      </c>
      <c r="C240" s="5">
        <v>235</v>
      </c>
      <c r="F240" s="2" t="s">
        <v>1789</v>
      </c>
      <c r="G240" s="7">
        <v>49740</v>
      </c>
      <c r="H240" s="2">
        <v>589</v>
      </c>
    </row>
    <row r="241" spans="1:8" x14ac:dyDescent="0.2">
      <c r="A241" s="5" t="s">
        <v>1779</v>
      </c>
      <c r="B241" s="6">
        <v>111915</v>
      </c>
      <c r="C241" s="5">
        <v>236</v>
      </c>
      <c r="F241" s="2" t="s">
        <v>1790</v>
      </c>
      <c r="G241" s="7">
        <v>74610</v>
      </c>
      <c r="H241" s="2">
        <v>358</v>
      </c>
    </row>
    <row r="242" spans="1:8" x14ac:dyDescent="0.2">
      <c r="A242" s="5" t="s">
        <v>1791</v>
      </c>
      <c r="B242" s="6">
        <v>111915</v>
      </c>
      <c r="C242" s="5">
        <v>237</v>
      </c>
      <c r="F242" s="2" t="s">
        <v>1792</v>
      </c>
      <c r="G242" s="7">
        <v>77097</v>
      </c>
      <c r="H242" s="2">
        <v>355</v>
      </c>
    </row>
    <row r="243" spans="1:8" x14ac:dyDescent="0.2">
      <c r="A243" s="5" t="s">
        <v>1793</v>
      </c>
      <c r="B243" s="6">
        <v>111915</v>
      </c>
      <c r="C243" s="5">
        <v>238</v>
      </c>
      <c r="F243" s="2" t="s">
        <v>1556</v>
      </c>
      <c r="G243" s="7">
        <v>208908</v>
      </c>
      <c r="H243" s="2">
        <v>99</v>
      </c>
    </row>
    <row r="244" spans="1:8" x14ac:dyDescent="0.2">
      <c r="A244" s="5" t="s">
        <v>1794</v>
      </c>
      <c r="B244" s="6">
        <v>111915</v>
      </c>
      <c r="C244" s="5">
        <v>239</v>
      </c>
      <c r="F244" s="2" t="s">
        <v>1795</v>
      </c>
      <c r="G244" s="7">
        <v>57201</v>
      </c>
      <c r="H244" s="2">
        <v>517</v>
      </c>
    </row>
    <row r="245" spans="1:8" x14ac:dyDescent="0.2">
      <c r="A245" s="5" t="s">
        <v>1796</v>
      </c>
      <c r="B245" s="6">
        <v>109428</v>
      </c>
      <c r="C245" s="5">
        <v>240</v>
      </c>
      <c r="F245" s="2" t="s">
        <v>1797</v>
      </c>
      <c r="G245" s="7">
        <v>37305</v>
      </c>
      <c r="H245" s="2">
        <v>800</v>
      </c>
    </row>
    <row r="246" spans="1:8" x14ac:dyDescent="0.2">
      <c r="A246" s="5" t="s">
        <v>1798</v>
      </c>
      <c r="B246" s="6">
        <v>109428</v>
      </c>
      <c r="C246" s="5">
        <v>241</v>
      </c>
      <c r="F246" s="2" t="s">
        <v>1799</v>
      </c>
      <c r="G246" s="7">
        <v>34818</v>
      </c>
      <c r="H246" s="2">
        <v>882</v>
      </c>
    </row>
    <row r="247" spans="1:8" x14ac:dyDescent="0.2">
      <c r="A247" s="5" t="s">
        <v>1803</v>
      </c>
      <c r="B247" s="6">
        <v>109428</v>
      </c>
      <c r="C247" s="5">
        <v>242</v>
      </c>
      <c r="F247" s="2" t="s">
        <v>1804</v>
      </c>
      <c r="G247" s="7">
        <v>37305</v>
      </c>
      <c r="H247" s="2">
        <v>825</v>
      </c>
    </row>
    <row r="248" spans="1:8" x14ac:dyDescent="0.2">
      <c r="A248" s="5" t="s">
        <v>1592</v>
      </c>
      <c r="B248" s="6">
        <v>109428</v>
      </c>
      <c r="C248" s="5">
        <v>243</v>
      </c>
      <c r="F248" s="2" t="s">
        <v>1628</v>
      </c>
      <c r="G248" s="7">
        <v>164142</v>
      </c>
      <c r="H248" s="2">
        <v>139</v>
      </c>
    </row>
    <row r="249" spans="1:8" x14ac:dyDescent="0.2">
      <c r="A249" s="5" t="s">
        <v>1805</v>
      </c>
      <c r="B249" s="6">
        <v>106941</v>
      </c>
      <c r="C249" s="5">
        <v>244</v>
      </c>
      <c r="F249" s="2" t="s">
        <v>1806</v>
      </c>
      <c r="G249" s="7">
        <v>42279</v>
      </c>
      <c r="H249" s="2">
        <v>708</v>
      </c>
    </row>
    <row r="250" spans="1:8" x14ac:dyDescent="0.2">
      <c r="A250" s="5" t="s">
        <v>1777</v>
      </c>
      <c r="B250" s="6">
        <v>106941</v>
      </c>
      <c r="C250" s="5">
        <v>245</v>
      </c>
      <c r="F250" s="2" t="s">
        <v>1807</v>
      </c>
      <c r="G250" s="7">
        <v>54714</v>
      </c>
      <c r="H250" s="2">
        <v>539</v>
      </c>
    </row>
    <row r="251" spans="1:8" x14ac:dyDescent="0.2">
      <c r="A251" s="5" t="s">
        <v>1808</v>
      </c>
      <c r="B251" s="6">
        <v>106941</v>
      </c>
      <c r="C251" s="5">
        <v>246</v>
      </c>
      <c r="F251" s="2" t="s">
        <v>1809</v>
      </c>
      <c r="G251" s="7">
        <v>37305</v>
      </c>
      <c r="H251" s="2">
        <v>786</v>
      </c>
    </row>
    <row r="252" spans="1:8" x14ac:dyDescent="0.2">
      <c r="A252" s="5" t="s">
        <v>1810</v>
      </c>
      <c r="B252" s="6">
        <v>106941</v>
      </c>
      <c r="C252" s="5">
        <v>247</v>
      </c>
      <c r="F252" s="2" t="s">
        <v>1811</v>
      </c>
      <c r="G252" s="7">
        <v>32331</v>
      </c>
      <c r="H252" s="2">
        <v>897</v>
      </c>
    </row>
    <row r="253" spans="1:8" x14ac:dyDescent="0.2">
      <c r="A253" s="5" t="s">
        <v>1538</v>
      </c>
      <c r="B253" s="6">
        <v>106941</v>
      </c>
      <c r="C253" s="5">
        <v>248</v>
      </c>
      <c r="F253" s="2" t="s">
        <v>1812</v>
      </c>
      <c r="G253" s="7">
        <v>49740</v>
      </c>
      <c r="H253" s="2">
        <v>604</v>
      </c>
    </row>
    <row r="254" spans="1:8" x14ac:dyDescent="0.2">
      <c r="A254" s="5" t="s">
        <v>1813</v>
      </c>
      <c r="B254" s="6">
        <v>104454</v>
      </c>
      <c r="C254" s="5">
        <v>249</v>
      </c>
      <c r="F254" s="2" t="s">
        <v>1814</v>
      </c>
      <c r="G254" s="7">
        <v>39792</v>
      </c>
      <c r="H254" s="2">
        <v>760</v>
      </c>
    </row>
    <row r="255" spans="1:8" x14ac:dyDescent="0.2">
      <c r="A255" s="5" t="s">
        <v>1815</v>
      </c>
      <c r="B255" s="6">
        <v>104454</v>
      </c>
      <c r="C255" s="5">
        <v>250</v>
      </c>
      <c r="F255" s="2" t="s">
        <v>1816</v>
      </c>
      <c r="G255" s="7">
        <v>101967</v>
      </c>
      <c r="H255" s="2">
        <v>257</v>
      </c>
    </row>
    <row r="256" spans="1:8" x14ac:dyDescent="0.2">
      <c r="A256" s="5" t="s">
        <v>1559</v>
      </c>
      <c r="B256" s="6">
        <v>104454</v>
      </c>
      <c r="C256" s="5">
        <v>251</v>
      </c>
      <c r="F256" s="2" t="s">
        <v>1817</v>
      </c>
      <c r="G256" s="7">
        <v>29844</v>
      </c>
      <c r="H256" s="2">
        <v>970</v>
      </c>
    </row>
    <row r="257" spans="1:8" x14ac:dyDescent="0.2">
      <c r="A257" s="5" t="s">
        <v>1818</v>
      </c>
      <c r="B257" s="6">
        <v>104454</v>
      </c>
      <c r="C257" s="5">
        <v>252</v>
      </c>
      <c r="F257" s="2" t="s">
        <v>1819</v>
      </c>
      <c r="G257" s="7">
        <v>67149</v>
      </c>
      <c r="H257" s="2">
        <v>419</v>
      </c>
    </row>
    <row r="258" spans="1:8" x14ac:dyDescent="0.2">
      <c r="A258" s="5" t="s">
        <v>1640</v>
      </c>
      <c r="B258" s="6">
        <v>104454</v>
      </c>
      <c r="C258" s="5">
        <v>253</v>
      </c>
      <c r="F258" s="2" t="s">
        <v>1820</v>
      </c>
      <c r="G258" s="7">
        <v>62175</v>
      </c>
      <c r="H258" s="2">
        <v>458</v>
      </c>
    </row>
    <row r="259" spans="1:8" x14ac:dyDescent="0.2">
      <c r="A259" s="5" t="s">
        <v>1821</v>
      </c>
      <c r="B259" s="6">
        <v>104454</v>
      </c>
      <c r="C259" s="5">
        <v>254</v>
      </c>
      <c r="F259" s="2" t="s">
        <v>1822</v>
      </c>
      <c r="G259" s="7">
        <v>39792</v>
      </c>
      <c r="H259" s="2">
        <v>740</v>
      </c>
    </row>
    <row r="260" spans="1:8" x14ac:dyDescent="0.2">
      <c r="A260" s="5" t="s">
        <v>1823</v>
      </c>
      <c r="B260" s="6">
        <v>104454</v>
      </c>
      <c r="C260" s="5">
        <v>255</v>
      </c>
      <c r="F260" s="2" t="s">
        <v>1824</v>
      </c>
      <c r="G260" s="7">
        <v>32331</v>
      </c>
      <c r="H260" s="2">
        <v>889</v>
      </c>
    </row>
    <row r="261" spans="1:8" x14ac:dyDescent="0.2">
      <c r="A261" s="5" t="s">
        <v>1825</v>
      </c>
      <c r="B261" s="6">
        <v>104454</v>
      </c>
      <c r="C261" s="5">
        <v>256</v>
      </c>
      <c r="F261" s="2" t="s">
        <v>1826</v>
      </c>
      <c r="G261" s="7">
        <v>34818</v>
      </c>
      <c r="H261" s="2">
        <v>874</v>
      </c>
    </row>
    <row r="262" spans="1:8" x14ac:dyDescent="0.2">
      <c r="A262" s="5" t="s">
        <v>1816</v>
      </c>
      <c r="B262" s="6">
        <v>101967</v>
      </c>
      <c r="C262" s="5">
        <v>257</v>
      </c>
      <c r="F262" s="2" t="s">
        <v>1697</v>
      </c>
      <c r="G262" s="7">
        <v>136785</v>
      </c>
      <c r="H262" s="2">
        <v>177</v>
      </c>
    </row>
    <row r="263" spans="1:8" x14ac:dyDescent="0.2">
      <c r="A263" s="5" t="s">
        <v>1827</v>
      </c>
      <c r="B263" s="6">
        <v>101967</v>
      </c>
      <c r="C263" s="5">
        <v>258</v>
      </c>
      <c r="F263" s="2" t="s">
        <v>1828</v>
      </c>
      <c r="G263" s="7">
        <v>34818</v>
      </c>
      <c r="H263" s="2">
        <v>846</v>
      </c>
    </row>
    <row r="264" spans="1:8" x14ac:dyDescent="0.2">
      <c r="A264" s="5" t="s">
        <v>1829</v>
      </c>
      <c r="B264" s="6">
        <v>101967</v>
      </c>
      <c r="C264" s="5">
        <v>259</v>
      </c>
      <c r="F264" s="2" t="s">
        <v>1667</v>
      </c>
      <c r="G264" s="7">
        <v>144246</v>
      </c>
      <c r="H264" s="2">
        <v>160</v>
      </c>
    </row>
    <row r="265" spans="1:8" x14ac:dyDescent="0.2">
      <c r="A265" s="5" t="s">
        <v>1830</v>
      </c>
      <c r="B265" s="6">
        <v>101967</v>
      </c>
      <c r="C265" s="5">
        <v>260</v>
      </c>
      <c r="F265" s="2" t="s">
        <v>1831</v>
      </c>
      <c r="G265" s="7">
        <v>49740</v>
      </c>
      <c r="H265" s="2">
        <v>601</v>
      </c>
    </row>
    <row r="266" spans="1:8" x14ac:dyDescent="0.2">
      <c r="A266" s="5" t="s">
        <v>1611</v>
      </c>
      <c r="B266" s="6">
        <v>101967</v>
      </c>
      <c r="C266" s="5">
        <v>261</v>
      </c>
      <c r="F266" s="2" t="s">
        <v>1832</v>
      </c>
      <c r="G266" s="7">
        <v>42279</v>
      </c>
      <c r="H266" s="2">
        <v>696</v>
      </c>
    </row>
    <row r="267" spans="1:8" x14ac:dyDescent="0.2">
      <c r="A267" s="5" t="s">
        <v>1773</v>
      </c>
      <c r="B267" s="6">
        <v>101967</v>
      </c>
      <c r="C267" s="5">
        <v>262</v>
      </c>
      <c r="F267" s="2" t="s">
        <v>1833</v>
      </c>
      <c r="G267" s="7">
        <v>52227</v>
      </c>
      <c r="H267" s="2">
        <v>560</v>
      </c>
    </row>
    <row r="268" spans="1:8" x14ac:dyDescent="0.2">
      <c r="A268" s="5" t="s">
        <v>1834</v>
      </c>
      <c r="B268" s="6">
        <v>101967</v>
      </c>
      <c r="C268" s="5">
        <v>263</v>
      </c>
      <c r="F268" s="2" t="s">
        <v>1835</v>
      </c>
      <c r="G268" s="7">
        <v>49740</v>
      </c>
      <c r="H268" s="2">
        <v>594</v>
      </c>
    </row>
    <row r="269" spans="1:8" x14ac:dyDescent="0.2">
      <c r="A269" s="5" t="s">
        <v>375</v>
      </c>
      <c r="B269" s="6">
        <v>99480</v>
      </c>
      <c r="C269" s="5">
        <v>264</v>
      </c>
      <c r="F269" s="2" t="s">
        <v>1461</v>
      </c>
      <c r="G269" s="7">
        <v>340719</v>
      </c>
      <c r="H269" s="2">
        <v>49</v>
      </c>
    </row>
    <row r="270" spans="1:8" x14ac:dyDescent="0.2">
      <c r="A270" s="5" t="s">
        <v>1836</v>
      </c>
      <c r="B270" s="6">
        <v>99480</v>
      </c>
      <c r="C270" s="5">
        <v>265</v>
      </c>
      <c r="F270" s="2" t="s">
        <v>1722</v>
      </c>
      <c r="G270" s="7">
        <v>129324</v>
      </c>
      <c r="H270" s="2">
        <v>193</v>
      </c>
    </row>
    <row r="271" spans="1:8" x14ac:dyDescent="0.2">
      <c r="A271" s="5" t="s">
        <v>1837</v>
      </c>
      <c r="B271" s="6">
        <v>99480</v>
      </c>
      <c r="C271" s="5">
        <v>266</v>
      </c>
      <c r="F271" s="2" t="s">
        <v>1582</v>
      </c>
      <c r="G271" s="7">
        <v>191499</v>
      </c>
      <c r="H271" s="2">
        <v>114</v>
      </c>
    </row>
    <row r="272" spans="1:8" x14ac:dyDescent="0.2">
      <c r="A272" s="5" t="s">
        <v>1838</v>
      </c>
      <c r="B272" s="6">
        <v>99480</v>
      </c>
      <c r="C272" s="5">
        <v>267</v>
      </c>
      <c r="F272" s="2" t="s">
        <v>1839</v>
      </c>
      <c r="G272" s="7">
        <v>44766</v>
      </c>
      <c r="H272" s="2">
        <v>664</v>
      </c>
    </row>
    <row r="273" spans="1:8" x14ac:dyDescent="0.2">
      <c r="A273" s="5" t="s">
        <v>1840</v>
      </c>
      <c r="B273" s="6">
        <v>99480</v>
      </c>
      <c r="C273" s="5">
        <v>268</v>
      </c>
      <c r="F273" s="2" t="s">
        <v>1841</v>
      </c>
      <c r="G273" s="7">
        <v>32331</v>
      </c>
      <c r="H273" s="2">
        <v>926</v>
      </c>
    </row>
    <row r="274" spans="1:8" x14ac:dyDescent="0.2">
      <c r="A274" s="5" t="s">
        <v>1842</v>
      </c>
      <c r="B274" s="6">
        <v>99480</v>
      </c>
      <c r="C274" s="5">
        <v>269</v>
      </c>
      <c r="F274" s="2" t="s">
        <v>1843</v>
      </c>
      <c r="G274" s="7">
        <v>32331</v>
      </c>
      <c r="H274" s="2">
        <v>960</v>
      </c>
    </row>
    <row r="275" spans="1:8" x14ac:dyDescent="0.2">
      <c r="A275" s="5" t="s">
        <v>1759</v>
      </c>
      <c r="B275" s="6">
        <v>99480</v>
      </c>
      <c r="C275" s="5">
        <v>270</v>
      </c>
      <c r="F275" s="2" t="s">
        <v>1844</v>
      </c>
      <c r="G275" s="7">
        <v>44766</v>
      </c>
      <c r="H275" s="2">
        <v>649</v>
      </c>
    </row>
    <row r="276" spans="1:8" x14ac:dyDescent="0.2">
      <c r="A276" s="5" t="s">
        <v>1845</v>
      </c>
      <c r="B276" s="6">
        <v>96993</v>
      </c>
      <c r="C276" s="5">
        <v>271</v>
      </c>
      <c r="F276" s="2" t="s">
        <v>1846</v>
      </c>
      <c r="G276" s="7">
        <v>72123</v>
      </c>
      <c r="H276" s="2">
        <v>390</v>
      </c>
    </row>
    <row r="277" spans="1:8" x14ac:dyDescent="0.2">
      <c r="A277" s="5" t="s">
        <v>1619</v>
      </c>
      <c r="B277" s="6">
        <v>96993</v>
      </c>
      <c r="C277" s="5">
        <v>272</v>
      </c>
      <c r="F277" s="2" t="s">
        <v>1847</v>
      </c>
      <c r="G277" s="7">
        <v>54714</v>
      </c>
      <c r="H277" s="2">
        <v>521</v>
      </c>
    </row>
    <row r="278" spans="1:8" x14ac:dyDescent="0.2">
      <c r="A278" s="5" t="s">
        <v>1848</v>
      </c>
      <c r="B278" s="6">
        <v>96993</v>
      </c>
      <c r="C278" s="5">
        <v>273</v>
      </c>
      <c r="F278" s="2" t="s">
        <v>1849</v>
      </c>
      <c r="G278" s="7">
        <v>42279</v>
      </c>
      <c r="H278" s="2">
        <v>707</v>
      </c>
    </row>
    <row r="279" spans="1:8" x14ac:dyDescent="0.2">
      <c r="A279" s="5" t="s">
        <v>1850</v>
      </c>
      <c r="B279" s="6">
        <v>96993</v>
      </c>
      <c r="C279" s="5">
        <v>274</v>
      </c>
      <c r="F279" s="2" t="s">
        <v>1851</v>
      </c>
      <c r="G279" s="7">
        <v>67149</v>
      </c>
      <c r="H279" s="2">
        <v>412</v>
      </c>
    </row>
    <row r="280" spans="1:8" x14ac:dyDescent="0.2">
      <c r="A280" s="5" t="s">
        <v>1444</v>
      </c>
      <c r="B280" s="6">
        <v>96993</v>
      </c>
      <c r="C280" s="5">
        <v>275</v>
      </c>
      <c r="F280" s="2" t="s">
        <v>1459</v>
      </c>
      <c r="G280" s="7">
        <v>350667</v>
      </c>
      <c r="H280" s="2">
        <v>48</v>
      </c>
    </row>
    <row r="281" spans="1:8" x14ac:dyDescent="0.2">
      <c r="A281" s="5" t="s">
        <v>1852</v>
      </c>
      <c r="B281" s="6">
        <v>96993</v>
      </c>
      <c r="C281" s="5">
        <v>276</v>
      </c>
      <c r="F281" s="2" t="s">
        <v>1853</v>
      </c>
      <c r="G281" s="7">
        <v>42279</v>
      </c>
      <c r="H281" s="2">
        <v>702</v>
      </c>
    </row>
    <row r="282" spans="1:8" x14ac:dyDescent="0.2">
      <c r="A282" s="5" t="s">
        <v>1854</v>
      </c>
      <c r="B282" s="6">
        <v>96993</v>
      </c>
      <c r="C282" s="5">
        <v>277</v>
      </c>
      <c r="F282" s="2" t="s">
        <v>1855</v>
      </c>
      <c r="G282" s="7">
        <v>34818</v>
      </c>
      <c r="H282" s="2">
        <v>852</v>
      </c>
    </row>
    <row r="283" spans="1:8" x14ac:dyDescent="0.2">
      <c r="A283" s="5" t="s">
        <v>1856</v>
      </c>
      <c r="B283" s="6">
        <v>96993</v>
      </c>
      <c r="C283" s="5">
        <v>278</v>
      </c>
      <c r="F283" s="2" t="s">
        <v>1857</v>
      </c>
      <c r="G283" s="7">
        <v>37305</v>
      </c>
      <c r="H283" s="2">
        <v>826</v>
      </c>
    </row>
    <row r="284" spans="1:8" x14ac:dyDescent="0.2">
      <c r="A284" s="5" t="s">
        <v>1858</v>
      </c>
      <c r="B284" s="6">
        <v>96993</v>
      </c>
      <c r="C284" s="5">
        <v>279</v>
      </c>
      <c r="F284" s="2" t="s">
        <v>1859</v>
      </c>
      <c r="G284" s="7">
        <v>74610</v>
      </c>
      <c r="H284" s="2">
        <v>357</v>
      </c>
    </row>
    <row r="285" spans="1:8" x14ac:dyDescent="0.2">
      <c r="A285" s="5" t="s">
        <v>1450</v>
      </c>
      <c r="B285" s="6">
        <v>96993</v>
      </c>
      <c r="C285" s="5">
        <v>280</v>
      </c>
      <c r="F285" s="2" t="s">
        <v>1860</v>
      </c>
      <c r="G285" s="7">
        <v>44766</v>
      </c>
      <c r="H285" s="2">
        <v>658</v>
      </c>
    </row>
    <row r="286" spans="1:8" x14ac:dyDescent="0.2">
      <c r="A286" s="5" t="s">
        <v>1861</v>
      </c>
      <c r="B286" s="6">
        <v>96993</v>
      </c>
      <c r="C286" s="5">
        <v>281</v>
      </c>
      <c r="F286" s="2" t="s">
        <v>1862</v>
      </c>
      <c r="G286" s="7">
        <v>39792</v>
      </c>
      <c r="H286" s="2">
        <v>767</v>
      </c>
    </row>
    <row r="287" spans="1:8" x14ac:dyDescent="0.2">
      <c r="A287" s="5" t="s">
        <v>1666</v>
      </c>
      <c r="B287" s="6">
        <v>96993</v>
      </c>
      <c r="C287" s="5">
        <v>282</v>
      </c>
      <c r="F287" s="2" t="s">
        <v>1659</v>
      </c>
      <c r="G287" s="7">
        <v>146733</v>
      </c>
      <c r="H287" s="2">
        <v>156</v>
      </c>
    </row>
    <row r="288" spans="1:8" x14ac:dyDescent="0.2">
      <c r="A288" s="5" t="s">
        <v>1863</v>
      </c>
      <c r="B288" s="6">
        <v>94506</v>
      </c>
      <c r="C288" s="5">
        <v>283</v>
      </c>
      <c r="F288" s="2" t="s">
        <v>1766</v>
      </c>
      <c r="G288" s="7">
        <v>116889</v>
      </c>
      <c r="H288" s="2">
        <v>223</v>
      </c>
    </row>
    <row r="289" spans="1:8" x14ac:dyDescent="0.2">
      <c r="A289" s="5" t="s">
        <v>1864</v>
      </c>
      <c r="B289" s="6">
        <v>94506</v>
      </c>
      <c r="C289" s="5">
        <v>284</v>
      </c>
      <c r="F289" s="2" t="s">
        <v>1865</v>
      </c>
      <c r="G289" s="7">
        <v>34818</v>
      </c>
      <c r="H289" s="2">
        <v>859</v>
      </c>
    </row>
    <row r="290" spans="1:8" x14ac:dyDescent="0.2">
      <c r="A290" s="5" t="s">
        <v>335</v>
      </c>
      <c r="B290" s="6">
        <v>94506</v>
      </c>
      <c r="C290" s="5">
        <v>285</v>
      </c>
      <c r="F290" s="2" t="s">
        <v>1735</v>
      </c>
      <c r="G290" s="7">
        <v>126837</v>
      </c>
      <c r="H290" s="2">
        <v>201</v>
      </c>
    </row>
    <row r="291" spans="1:8" x14ac:dyDescent="0.2">
      <c r="A291" s="5" t="s">
        <v>1866</v>
      </c>
      <c r="B291" s="6">
        <v>94506</v>
      </c>
      <c r="C291" s="5">
        <v>286</v>
      </c>
      <c r="F291" s="2" t="s">
        <v>1867</v>
      </c>
      <c r="G291" s="7">
        <v>59688</v>
      </c>
      <c r="H291" s="2">
        <v>471</v>
      </c>
    </row>
    <row r="292" spans="1:8" x14ac:dyDescent="0.2">
      <c r="A292" s="5" t="s">
        <v>1868</v>
      </c>
      <c r="B292" s="6">
        <v>94506</v>
      </c>
      <c r="C292" s="5">
        <v>287</v>
      </c>
      <c r="F292" s="2" t="s">
        <v>1869</v>
      </c>
      <c r="G292" s="7">
        <v>32331</v>
      </c>
      <c r="H292" s="2">
        <v>961</v>
      </c>
    </row>
    <row r="293" spans="1:8" x14ac:dyDescent="0.2">
      <c r="A293" s="5" t="s">
        <v>1747</v>
      </c>
      <c r="B293" s="6">
        <v>94506</v>
      </c>
      <c r="C293" s="5">
        <v>288</v>
      </c>
      <c r="F293" s="2" t="s">
        <v>1870</v>
      </c>
      <c r="G293" s="7">
        <v>39792</v>
      </c>
      <c r="H293" s="2">
        <v>734</v>
      </c>
    </row>
    <row r="294" spans="1:8" x14ac:dyDescent="0.2">
      <c r="A294" s="5" t="s">
        <v>1871</v>
      </c>
      <c r="B294" s="6">
        <v>92019</v>
      </c>
      <c r="C294" s="5">
        <v>289</v>
      </c>
      <c r="F294" s="2" t="s">
        <v>1872</v>
      </c>
      <c r="G294" s="7">
        <v>52227</v>
      </c>
      <c r="H294" s="2">
        <v>554</v>
      </c>
    </row>
    <row r="295" spans="1:8" x14ac:dyDescent="0.2">
      <c r="A295" s="5" t="s">
        <v>1670</v>
      </c>
      <c r="B295" s="6">
        <v>92019</v>
      </c>
      <c r="C295" s="5">
        <v>290</v>
      </c>
      <c r="F295" s="2" t="s">
        <v>1580</v>
      </c>
      <c r="G295" s="7">
        <v>191499</v>
      </c>
      <c r="H295" s="2">
        <v>113</v>
      </c>
    </row>
    <row r="296" spans="1:8" x14ac:dyDescent="0.2">
      <c r="A296" s="5" t="s">
        <v>1873</v>
      </c>
      <c r="B296" s="6">
        <v>92019</v>
      </c>
      <c r="C296" s="5">
        <v>291</v>
      </c>
      <c r="F296" s="2" t="s">
        <v>1874</v>
      </c>
      <c r="G296" s="7">
        <v>67149</v>
      </c>
      <c r="H296" s="2">
        <v>417</v>
      </c>
    </row>
    <row r="297" spans="1:8" x14ac:dyDescent="0.2">
      <c r="A297" s="5" t="s">
        <v>1875</v>
      </c>
      <c r="B297" s="6">
        <v>92019</v>
      </c>
      <c r="C297" s="5">
        <v>292</v>
      </c>
      <c r="F297" s="2" t="s">
        <v>1876</v>
      </c>
      <c r="G297" s="7">
        <v>32331</v>
      </c>
      <c r="H297" s="2">
        <v>890</v>
      </c>
    </row>
    <row r="298" spans="1:8" x14ac:dyDescent="0.2">
      <c r="A298" s="5" t="s">
        <v>1877</v>
      </c>
      <c r="B298" s="6">
        <v>92019</v>
      </c>
      <c r="C298" s="5">
        <v>293</v>
      </c>
      <c r="F298" s="2" t="s">
        <v>1827</v>
      </c>
      <c r="G298" s="7">
        <v>101967</v>
      </c>
      <c r="H298" s="2">
        <v>258</v>
      </c>
    </row>
    <row r="299" spans="1:8" x14ac:dyDescent="0.2">
      <c r="A299" s="5" t="s">
        <v>1878</v>
      </c>
      <c r="B299" s="6">
        <v>92019</v>
      </c>
      <c r="C299" s="5">
        <v>294</v>
      </c>
      <c r="F299" s="2" t="s">
        <v>1877</v>
      </c>
      <c r="G299" s="7">
        <v>92019</v>
      </c>
      <c r="H299" s="2">
        <v>293</v>
      </c>
    </row>
    <row r="300" spans="1:8" x14ac:dyDescent="0.2">
      <c r="A300" s="5" t="s">
        <v>1462</v>
      </c>
      <c r="B300" s="6">
        <v>92019</v>
      </c>
      <c r="C300" s="5">
        <v>295</v>
      </c>
      <c r="F300" s="2" t="s">
        <v>1537</v>
      </c>
      <c r="G300" s="7">
        <v>228804</v>
      </c>
      <c r="H300" s="2">
        <v>89</v>
      </c>
    </row>
    <row r="301" spans="1:8" x14ac:dyDescent="0.2">
      <c r="A301" s="5" t="s">
        <v>1879</v>
      </c>
      <c r="B301" s="6">
        <v>92019</v>
      </c>
      <c r="C301" s="5">
        <v>296</v>
      </c>
      <c r="F301" s="2" t="s">
        <v>1880</v>
      </c>
      <c r="G301" s="7">
        <v>69636</v>
      </c>
      <c r="H301" s="2">
        <v>399</v>
      </c>
    </row>
    <row r="302" spans="1:8" x14ac:dyDescent="0.2">
      <c r="A302" s="5" t="s">
        <v>1881</v>
      </c>
      <c r="B302" s="6">
        <v>92019</v>
      </c>
      <c r="C302" s="5">
        <v>297</v>
      </c>
      <c r="F302" s="2" t="s">
        <v>1882</v>
      </c>
      <c r="G302" s="7">
        <v>67149</v>
      </c>
      <c r="H302" s="2">
        <v>406</v>
      </c>
    </row>
    <row r="303" spans="1:8" x14ac:dyDescent="0.2">
      <c r="A303" s="5" t="s">
        <v>1883</v>
      </c>
      <c r="B303" s="6">
        <v>92019</v>
      </c>
      <c r="C303" s="5">
        <v>298</v>
      </c>
      <c r="F303" s="2" t="s">
        <v>1884</v>
      </c>
      <c r="G303" s="7">
        <v>54714</v>
      </c>
      <c r="H303" s="2">
        <v>520</v>
      </c>
    </row>
    <row r="304" spans="1:8" x14ac:dyDescent="0.2">
      <c r="A304" s="5" t="s">
        <v>1478</v>
      </c>
      <c r="B304" s="6">
        <v>92019</v>
      </c>
      <c r="C304" s="5">
        <v>299</v>
      </c>
      <c r="F304" s="2" t="s">
        <v>1885</v>
      </c>
      <c r="G304" s="7">
        <v>42279</v>
      </c>
      <c r="H304" s="2">
        <v>692</v>
      </c>
    </row>
    <row r="305" spans="1:8" x14ac:dyDescent="0.2">
      <c r="A305" s="5" t="s">
        <v>1886</v>
      </c>
      <c r="B305" s="6">
        <v>89532</v>
      </c>
      <c r="C305" s="5">
        <v>300</v>
      </c>
      <c r="F305" s="2" t="s">
        <v>1887</v>
      </c>
      <c r="G305" s="7">
        <v>29844</v>
      </c>
      <c r="H305" s="2">
        <v>983</v>
      </c>
    </row>
    <row r="306" spans="1:8" x14ac:dyDescent="0.2">
      <c r="A306" s="5" t="s">
        <v>1888</v>
      </c>
      <c r="B306" s="6">
        <v>89532</v>
      </c>
      <c r="C306" s="5">
        <v>301</v>
      </c>
      <c r="F306" s="2" t="s">
        <v>1562</v>
      </c>
      <c r="G306" s="7">
        <v>203934</v>
      </c>
      <c r="H306" s="2">
        <v>102</v>
      </c>
    </row>
    <row r="307" spans="1:8" x14ac:dyDescent="0.2">
      <c r="A307" s="5" t="s">
        <v>336</v>
      </c>
      <c r="B307" s="6">
        <v>89532</v>
      </c>
      <c r="C307" s="5">
        <v>302</v>
      </c>
      <c r="F307" s="2" t="s">
        <v>1889</v>
      </c>
      <c r="G307" s="7">
        <v>29844</v>
      </c>
      <c r="H307" s="2">
        <v>976</v>
      </c>
    </row>
    <row r="308" spans="1:8" x14ac:dyDescent="0.2">
      <c r="A308" s="5" t="s">
        <v>1890</v>
      </c>
      <c r="B308" s="6">
        <v>89532</v>
      </c>
      <c r="C308" s="5">
        <v>303</v>
      </c>
      <c r="F308" s="2" t="s">
        <v>1545</v>
      </c>
      <c r="G308" s="7">
        <v>226317</v>
      </c>
      <c r="H308" s="2">
        <v>93</v>
      </c>
    </row>
    <row r="309" spans="1:8" x14ac:dyDescent="0.2">
      <c r="A309" s="5" t="s">
        <v>1606</v>
      </c>
      <c r="B309" s="6">
        <v>89532</v>
      </c>
      <c r="C309" s="5">
        <v>304</v>
      </c>
      <c r="F309" s="2" t="s">
        <v>1815</v>
      </c>
      <c r="G309" s="7">
        <v>104454</v>
      </c>
      <c r="H309" s="2">
        <v>250</v>
      </c>
    </row>
    <row r="310" spans="1:8" x14ac:dyDescent="0.2">
      <c r="A310" s="5" t="s">
        <v>1891</v>
      </c>
      <c r="B310" s="6">
        <v>89532</v>
      </c>
      <c r="C310" s="5">
        <v>305</v>
      </c>
      <c r="F310" s="2" t="s">
        <v>1713</v>
      </c>
      <c r="G310" s="7">
        <v>131811</v>
      </c>
      <c r="H310" s="2">
        <v>186</v>
      </c>
    </row>
    <row r="311" spans="1:8" x14ac:dyDescent="0.2">
      <c r="A311" s="5" t="s">
        <v>1892</v>
      </c>
      <c r="B311" s="6">
        <v>87045</v>
      </c>
      <c r="C311" s="5">
        <v>306</v>
      </c>
      <c r="F311" s="2" t="s">
        <v>1893</v>
      </c>
      <c r="G311" s="7">
        <v>72123</v>
      </c>
      <c r="H311" s="2">
        <v>385</v>
      </c>
    </row>
    <row r="312" spans="1:8" x14ac:dyDescent="0.2">
      <c r="A312" s="5" t="s">
        <v>1775</v>
      </c>
      <c r="B312" s="6">
        <v>87045</v>
      </c>
      <c r="C312" s="5">
        <v>307</v>
      </c>
      <c r="F312" s="2" t="s">
        <v>1894</v>
      </c>
      <c r="G312" s="7">
        <v>34818</v>
      </c>
      <c r="H312" s="2">
        <v>837</v>
      </c>
    </row>
    <row r="313" spans="1:8" x14ac:dyDescent="0.2">
      <c r="A313" s="5" t="s">
        <v>1895</v>
      </c>
      <c r="B313" s="6">
        <v>87045</v>
      </c>
      <c r="C313" s="5">
        <v>308</v>
      </c>
      <c r="F313" s="2" t="s">
        <v>1896</v>
      </c>
      <c r="G313" s="7">
        <v>62175</v>
      </c>
      <c r="H313" s="2">
        <v>453</v>
      </c>
    </row>
    <row r="314" spans="1:8" x14ac:dyDescent="0.2">
      <c r="A314" s="5" t="s">
        <v>1897</v>
      </c>
      <c r="B314" s="6">
        <v>87045</v>
      </c>
      <c r="C314" s="5">
        <v>309</v>
      </c>
      <c r="F314" s="2" t="s">
        <v>1732</v>
      </c>
      <c r="G314" s="7">
        <v>126837</v>
      </c>
      <c r="H314" s="2">
        <v>199</v>
      </c>
    </row>
    <row r="315" spans="1:8" x14ac:dyDescent="0.2">
      <c r="A315" s="5" t="s">
        <v>1898</v>
      </c>
      <c r="B315" s="6">
        <v>87045</v>
      </c>
      <c r="C315" s="5">
        <v>310</v>
      </c>
      <c r="F315" s="2" t="s">
        <v>1899</v>
      </c>
      <c r="G315" s="7">
        <v>29844</v>
      </c>
      <c r="H315" s="2">
        <v>967</v>
      </c>
    </row>
    <row r="316" spans="1:8" x14ac:dyDescent="0.2">
      <c r="A316" s="5" t="s">
        <v>1900</v>
      </c>
      <c r="B316" s="6">
        <v>87045</v>
      </c>
      <c r="C316" s="5">
        <v>311</v>
      </c>
      <c r="F316" s="2" t="s">
        <v>1803</v>
      </c>
      <c r="G316" s="7">
        <v>109428</v>
      </c>
      <c r="H316" s="2">
        <v>242</v>
      </c>
    </row>
    <row r="317" spans="1:8" x14ac:dyDescent="0.2">
      <c r="A317" s="5" t="s">
        <v>1901</v>
      </c>
      <c r="B317" s="6">
        <v>87045</v>
      </c>
      <c r="C317" s="5">
        <v>312</v>
      </c>
      <c r="F317" s="2" t="s">
        <v>1902</v>
      </c>
      <c r="G317" s="7">
        <v>34818</v>
      </c>
      <c r="H317" s="2">
        <v>879</v>
      </c>
    </row>
    <row r="318" spans="1:8" x14ac:dyDescent="0.2">
      <c r="A318" s="5" t="s">
        <v>1758</v>
      </c>
      <c r="B318" s="6">
        <v>87045</v>
      </c>
      <c r="C318" s="5">
        <v>313</v>
      </c>
      <c r="F318" s="2" t="s">
        <v>1599</v>
      </c>
      <c r="G318" s="7">
        <v>184038</v>
      </c>
      <c r="H318" s="2">
        <v>123</v>
      </c>
    </row>
    <row r="319" spans="1:8" x14ac:dyDescent="0.2">
      <c r="A319" s="5" t="s">
        <v>1903</v>
      </c>
      <c r="B319" s="6">
        <v>87045</v>
      </c>
      <c r="C319" s="5">
        <v>314</v>
      </c>
      <c r="F319" s="2" t="s">
        <v>1904</v>
      </c>
      <c r="G319" s="7">
        <v>64662</v>
      </c>
      <c r="H319" s="2">
        <v>442</v>
      </c>
    </row>
    <row r="320" spans="1:8" x14ac:dyDescent="0.2">
      <c r="A320" s="5" t="s">
        <v>1905</v>
      </c>
      <c r="B320" s="6">
        <v>87045</v>
      </c>
      <c r="C320" s="5">
        <v>315</v>
      </c>
      <c r="F320" s="2" t="s">
        <v>1906</v>
      </c>
      <c r="G320" s="7">
        <v>39792</v>
      </c>
      <c r="H320" s="2">
        <v>728</v>
      </c>
    </row>
    <row r="321" spans="1:8" x14ac:dyDescent="0.2">
      <c r="A321" s="5" t="s">
        <v>1438</v>
      </c>
      <c r="B321" s="6">
        <v>87045</v>
      </c>
      <c r="C321" s="5">
        <v>316</v>
      </c>
      <c r="F321" s="2" t="s">
        <v>1907</v>
      </c>
      <c r="G321" s="7">
        <v>34818</v>
      </c>
      <c r="H321" s="2">
        <v>870</v>
      </c>
    </row>
    <row r="322" spans="1:8" x14ac:dyDescent="0.2">
      <c r="A322" s="5" t="s">
        <v>1908</v>
      </c>
      <c r="B322" s="6">
        <v>84558</v>
      </c>
      <c r="C322" s="5">
        <v>317</v>
      </c>
      <c r="F322" s="2" t="s">
        <v>1909</v>
      </c>
      <c r="G322" s="7">
        <v>34818</v>
      </c>
      <c r="H322" s="2">
        <v>885</v>
      </c>
    </row>
    <row r="323" spans="1:8" x14ac:dyDescent="0.2">
      <c r="A323" s="5" t="s">
        <v>1910</v>
      </c>
      <c r="B323" s="6">
        <v>84558</v>
      </c>
      <c r="C323" s="5">
        <v>318</v>
      </c>
      <c r="F323" s="2" t="s">
        <v>1911</v>
      </c>
      <c r="G323" s="7">
        <v>37305</v>
      </c>
      <c r="H323" s="2">
        <v>791</v>
      </c>
    </row>
    <row r="324" spans="1:8" x14ac:dyDescent="0.2">
      <c r="A324" s="5" t="s">
        <v>1912</v>
      </c>
      <c r="B324" s="6">
        <v>84558</v>
      </c>
      <c r="C324" s="5">
        <v>319</v>
      </c>
      <c r="F324" s="2" t="s">
        <v>1786</v>
      </c>
      <c r="G324" s="7">
        <v>111915</v>
      </c>
      <c r="H324" s="2">
        <v>234</v>
      </c>
    </row>
    <row r="325" spans="1:8" x14ac:dyDescent="0.2">
      <c r="A325" s="5" t="s">
        <v>1432</v>
      </c>
      <c r="B325" s="6">
        <v>84558</v>
      </c>
      <c r="C325" s="5">
        <v>320</v>
      </c>
      <c r="F325" s="2" t="s">
        <v>1913</v>
      </c>
      <c r="G325" s="7">
        <v>34818</v>
      </c>
      <c r="H325" s="2">
        <v>861</v>
      </c>
    </row>
    <row r="326" spans="1:8" x14ac:dyDescent="0.2">
      <c r="A326" s="5" t="s">
        <v>1914</v>
      </c>
      <c r="B326" s="6">
        <v>84558</v>
      </c>
      <c r="C326" s="5">
        <v>321</v>
      </c>
      <c r="F326" s="2" t="s">
        <v>1915</v>
      </c>
      <c r="G326" s="7">
        <v>52227</v>
      </c>
      <c r="H326" s="2">
        <v>548</v>
      </c>
    </row>
    <row r="327" spans="1:8" x14ac:dyDescent="0.2">
      <c r="A327" s="5" t="s">
        <v>1674</v>
      </c>
      <c r="B327" s="6">
        <v>84558</v>
      </c>
      <c r="C327" s="5">
        <v>322</v>
      </c>
      <c r="F327" s="2" t="s">
        <v>1916</v>
      </c>
      <c r="G327" s="7">
        <v>52227</v>
      </c>
      <c r="H327" s="2">
        <v>547</v>
      </c>
    </row>
    <row r="328" spans="1:8" x14ac:dyDescent="0.2">
      <c r="A328" s="5" t="s">
        <v>1917</v>
      </c>
      <c r="B328" s="6">
        <v>84558</v>
      </c>
      <c r="C328" s="5">
        <v>323</v>
      </c>
      <c r="F328" s="2" t="s">
        <v>1918</v>
      </c>
      <c r="G328" s="7">
        <v>47253</v>
      </c>
      <c r="H328" s="2">
        <v>629</v>
      </c>
    </row>
    <row r="329" spans="1:8" x14ac:dyDescent="0.2">
      <c r="A329" s="5" t="s">
        <v>1919</v>
      </c>
      <c r="B329" s="6">
        <v>84558</v>
      </c>
      <c r="C329" s="5">
        <v>324</v>
      </c>
      <c r="F329" s="2" t="s">
        <v>1920</v>
      </c>
      <c r="G329" s="7">
        <v>37305</v>
      </c>
      <c r="H329" s="2">
        <v>828</v>
      </c>
    </row>
    <row r="330" spans="1:8" x14ac:dyDescent="0.2">
      <c r="A330" s="5" t="s">
        <v>1921</v>
      </c>
      <c r="B330" s="6">
        <v>82071</v>
      </c>
      <c r="C330" s="5">
        <v>325</v>
      </c>
      <c r="F330" s="2" t="s">
        <v>1922</v>
      </c>
      <c r="G330" s="7">
        <v>37305</v>
      </c>
      <c r="H330" s="2">
        <v>799</v>
      </c>
    </row>
    <row r="331" spans="1:8" x14ac:dyDescent="0.2">
      <c r="A331" s="5" t="s">
        <v>1923</v>
      </c>
      <c r="B331" s="6">
        <v>82071</v>
      </c>
      <c r="C331" s="5">
        <v>326</v>
      </c>
      <c r="F331" s="2" t="s">
        <v>449</v>
      </c>
      <c r="G331" s="7">
        <v>631698</v>
      </c>
      <c r="H331" s="2">
        <v>18</v>
      </c>
    </row>
    <row r="332" spans="1:8" x14ac:dyDescent="0.2">
      <c r="A332" s="5" t="s">
        <v>1924</v>
      </c>
      <c r="B332" s="6">
        <v>82071</v>
      </c>
      <c r="C332" s="5">
        <v>327</v>
      </c>
      <c r="F332" s="2" t="s">
        <v>1675</v>
      </c>
      <c r="G332" s="7">
        <v>141759</v>
      </c>
      <c r="H332" s="2">
        <v>164</v>
      </c>
    </row>
    <row r="333" spans="1:8" x14ac:dyDescent="0.2">
      <c r="A333" s="5" t="s">
        <v>1925</v>
      </c>
      <c r="B333" s="6">
        <v>82071</v>
      </c>
      <c r="C333" s="5">
        <v>328</v>
      </c>
      <c r="F333" s="2" t="s">
        <v>1926</v>
      </c>
      <c r="G333" s="7">
        <v>77097</v>
      </c>
      <c r="H333" s="2">
        <v>350</v>
      </c>
    </row>
    <row r="334" spans="1:8" x14ac:dyDescent="0.2">
      <c r="A334" s="5" t="s">
        <v>1927</v>
      </c>
      <c r="B334" s="6">
        <v>82071</v>
      </c>
      <c r="C334" s="5">
        <v>329</v>
      </c>
      <c r="F334" s="2" t="s">
        <v>1793</v>
      </c>
      <c r="G334" s="7">
        <v>111915</v>
      </c>
      <c r="H334" s="2">
        <v>238</v>
      </c>
    </row>
    <row r="335" spans="1:8" x14ac:dyDescent="0.2">
      <c r="A335" s="5" t="s">
        <v>1928</v>
      </c>
      <c r="B335" s="6">
        <v>82071</v>
      </c>
      <c r="C335" s="5">
        <v>330</v>
      </c>
      <c r="F335" s="2" t="s">
        <v>1929</v>
      </c>
      <c r="G335" s="7">
        <v>49740</v>
      </c>
      <c r="H335" s="2">
        <v>578</v>
      </c>
    </row>
    <row r="336" spans="1:8" x14ac:dyDescent="0.2">
      <c r="A336" s="5" t="s">
        <v>1488</v>
      </c>
      <c r="B336" s="6">
        <v>82071</v>
      </c>
      <c r="C336" s="5">
        <v>331</v>
      </c>
      <c r="F336" s="2" t="s">
        <v>1768</v>
      </c>
      <c r="G336" s="7">
        <v>116889</v>
      </c>
      <c r="H336" s="2">
        <v>224</v>
      </c>
    </row>
    <row r="337" spans="1:8" x14ac:dyDescent="0.2">
      <c r="A337" s="5" t="s">
        <v>2299</v>
      </c>
      <c r="B337" s="6">
        <v>82071</v>
      </c>
      <c r="C337" s="5">
        <v>332</v>
      </c>
      <c r="F337" s="2" t="s">
        <v>2300</v>
      </c>
      <c r="G337" s="7">
        <v>57201</v>
      </c>
      <c r="H337" s="2">
        <v>511</v>
      </c>
    </row>
    <row r="338" spans="1:8" x14ac:dyDescent="0.2">
      <c r="A338" s="5" t="s">
        <v>1534</v>
      </c>
      <c r="B338" s="6">
        <v>82071</v>
      </c>
      <c r="C338" s="5">
        <v>333</v>
      </c>
      <c r="F338" s="2" t="s">
        <v>2301</v>
      </c>
      <c r="G338" s="7">
        <v>37305</v>
      </c>
      <c r="H338" s="2">
        <v>774</v>
      </c>
    </row>
    <row r="339" spans="1:8" x14ac:dyDescent="0.2">
      <c r="A339" s="5" t="s">
        <v>1764</v>
      </c>
      <c r="B339" s="6">
        <v>82071</v>
      </c>
      <c r="C339" s="5">
        <v>334</v>
      </c>
      <c r="F339" s="2" t="s">
        <v>2302</v>
      </c>
      <c r="G339" s="7">
        <v>44766</v>
      </c>
      <c r="H339" s="2">
        <v>674</v>
      </c>
    </row>
    <row r="340" spans="1:8" x14ac:dyDescent="0.2">
      <c r="A340" s="5" t="s">
        <v>1437</v>
      </c>
      <c r="B340" s="6">
        <v>79584</v>
      </c>
      <c r="C340" s="5">
        <v>335</v>
      </c>
      <c r="F340" s="2" t="s">
        <v>1778</v>
      </c>
      <c r="G340" s="7">
        <v>114402</v>
      </c>
      <c r="H340" s="2">
        <v>230</v>
      </c>
    </row>
    <row r="341" spans="1:8" x14ac:dyDescent="0.2">
      <c r="A341" s="5" t="s">
        <v>1756</v>
      </c>
      <c r="B341" s="6">
        <v>79584</v>
      </c>
      <c r="C341" s="5">
        <v>336</v>
      </c>
      <c r="F341" s="2" t="s">
        <v>2303</v>
      </c>
      <c r="G341" s="7">
        <v>67149</v>
      </c>
      <c r="H341" s="2">
        <v>414</v>
      </c>
    </row>
    <row r="342" spans="1:8" x14ac:dyDescent="0.2">
      <c r="A342" s="5" t="s">
        <v>2304</v>
      </c>
      <c r="B342" s="6">
        <v>79584</v>
      </c>
      <c r="C342" s="5">
        <v>337</v>
      </c>
      <c r="F342" s="2" t="s">
        <v>1586</v>
      </c>
      <c r="G342" s="7">
        <v>186525</v>
      </c>
      <c r="H342" s="2">
        <v>116</v>
      </c>
    </row>
    <row r="343" spans="1:8" x14ac:dyDescent="0.2">
      <c r="A343" s="5" t="s">
        <v>1430</v>
      </c>
      <c r="B343" s="6">
        <v>79584</v>
      </c>
      <c r="C343" s="5">
        <v>338</v>
      </c>
      <c r="F343" s="2" t="s">
        <v>1791</v>
      </c>
      <c r="G343" s="7">
        <v>111915</v>
      </c>
      <c r="H343" s="2">
        <v>237</v>
      </c>
    </row>
    <row r="344" spans="1:8" x14ac:dyDescent="0.2">
      <c r="A344" s="5" t="s">
        <v>2305</v>
      </c>
      <c r="B344" s="6">
        <v>79584</v>
      </c>
      <c r="C344" s="5">
        <v>339</v>
      </c>
      <c r="F344" s="2" t="s">
        <v>2306</v>
      </c>
      <c r="G344" s="7">
        <v>39792</v>
      </c>
      <c r="H344" s="2">
        <v>729</v>
      </c>
    </row>
    <row r="345" spans="1:8" x14ac:dyDescent="0.2">
      <c r="A345" s="5" t="s">
        <v>2307</v>
      </c>
      <c r="B345" s="6">
        <v>79584</v>
      </c>
      <c r="C345" s="5">
        <v>340</v>
      </c>
      <c r="F345" s="2" t="s">
        <v>2308</v>
      </c>
      <c r="G345" s="7">
        <v>67149</v>
      </c>
      <c r="H345" s="2">
        <v>424</v>
      </c>
    </row>
    <row r="346" spans="1:8" x14ac:dyDescent="0.2">
      <c r="A346" s="5" t="s">
        <v>2312</v>
      </c>
      <c r="B346" s="6">
        <v>79584</v>
      </c>
      <c r="C346" s="5">
        <v>341</v>
      </c>
      <c r="F346" s="2" t="s">
        <v>2353</v>
      </c>
      <c r="G346" s="7">
        <v>37305</v>
      </c>
      <c r="H346" s="2">
        <v>790</v>
      </c>
    </row>
    <row r="347" spans="1:8" x14ac:dyDescent="0.2">
      <c r="A347" s="5" t="s">
        <v>2354</v>
      </c>
      <c r="B347" s="6">
        <v>79584</v>
      </c>
      <c r="C347" s="5">
        <v>342</v>
      </c>
      <c r="F347" s="2" t="s">
        <v>2355</v>
      </c>
      <c r="G347" s="7">
        <v>29844</v>
      </c>
      <c r="H347" s="2">
        <v>984</v>
      </c>
    </row>
    <row r="348" spans="1:8" x14ac:dyDescent="0.2">
      <c r="A348" s="5" t="s">
        <v>2356</v>
      </c>
      <c r="B348" s="6">
        <v>79584</v>
      </c>
      <c r="C348" s="5">
        <v>343</v>
      </c>
      <c r="F348" s="2" t="s">
        <v>2357</v>
      </c>
      <c r="G348" s="7">
        <v>54714</v>
      </c>
      <c r="H348" s="2">
        <v>538</v>
      </c>
    </row>
    <row r="349" spans="1:8" x14ac:dyDescent="0.2">
      <c r="A349" s="5" t="s">
        <v>2358</v>
      </c>
      <c r="B349" s="6">
        <v>77097</v>
      </c>
      <c r="C349" s="5">
        <v>344</v>
      </c>
      <c r="F349" s="2" t="s">
        <v>2359</v>
      </c>
      <c r="G349" s="7">
        <v>44766</v>
      </c>
      <c r="H349" s="2">
        <v>644</v>
      </c>
    </row>
    <row r="350" spans="1:8" x14ac:dyDescent="0.2">
      <c r="A350" s="5" t="s">
        <v>2360</v>
      </c>
      <c r="B350" s="6">
        <v>77097</v>
      </c>
      <c r="C350" s="5">
        <v>345</v>
      </c>
      <c r="F350" s="2" t="s">
        <v>2361</v>
      </c>
      <c r="G350" s="7">
        <v>49740</v>
      </c>
      <c r="H350" s="2">
        <v>573</v>
      </c>
    </row>
    <row r="351" spans="1:8" x14ac:dyDescent="0.2">
      <c r="A351" s="5" t="s">
        <v>1590</v>
      </c>
      <c r="B351" s="6">
        <v>77097</v>
      </c>
      <c r="C351" s="5">
        <v>346</v>
      </c>
      <c r="F351" s="2" t="s">
        <v>2362</v>
      </c>
      <c r="G351" s="7">
        <v>74610</v>
      </c>
      <c r="H351" s="2">
        <v>361</v>
      </c>
    </row>
    <row r="352" spans="1:8" x14ac:dyDescent="0.2">
      <c r="A352" s="5" t="s">
        <v>2363</v>
      </c>
      <c r="B352" s="6">
        <v>77097</v>
      </c>
      <c r="C352" s="5">
        <v>347</v>
      </c>
      <c r="F352" s="2" t="s">
        <v>2364</v>
      </c>
      <c r="G352" s="7">
        <v>32331</v>
      </c>
      <c r="H352" s="2">
        <v>946</v>
      </c>
    </row>
    <row r="353" spans="1:8" x14ac:dyDescent="0.2">
      <c r="A353" s="5" t="s">
        <v>2365</v>
      </c>
      <c r="B353" s="6">
        <v>77097</v>
      </c>
      <c r="C353" s="5">
        <v>348</v>
      </c>
      <c r="F353" s="2" t="s">
        <v>2366</v>
      </c>
      <c r="G353" s="7">
        <v>47253</v>
      </c>
      <c r="H353" s="2">
        <v>622</v>
      </c>
    </row>
    <row r="354" spans="1:8" x14ac:dyDescent="0.2">
      <c r="A354" s="5" t="s">
        <v>1754</v>
      </c>
      <c r="B354" s="6">
        <v>77097</v>
      </c>
      <c r="C354" s="5">
        <v>349</v>
      </c>
      <c r="F354" s="2" t="s">
        <v>1595</v>
      </c>
      <c r="G354" s="7">
        <v>186525</v>
      </c>
      <c r="H354" s="2">
        <v>121</v>
      </c>
    </row>
    <row r="355" spans="1:8" x14ac:dyDescent="0.2">
      <c r="A355" s="5" t="s">
        <v>1926</v>
      </c>
      <c r="B355" s="6">
        <v>77097</v>
      </c>
      <c r="C355" s="5">
        <v>350</v>
      </c>
      <c r="F355" s="2" t="s">
        <v>1547</v>
      </c>
      <c r="G355" s="7">
        <v>216369</v>
      </c>
      <c r="H355" s="2">
        <v>94</v>
      </c>
    </row>
    <row r="356" spans="1:8" x14ac:dyDescent="0.2">
      <c r="A356" s="5" t="s">
        <v>2367</v>
      </c>
      <c r="B356" s="6">
        <v>77097</v>
      </c>
      <c r="C356" s="5">
        <v>351</v>
      </c>
      <c r="F356" s="2" t="s">
        <v>1439</v>
      </c>
      <c r="G356" s="7">
        <v>412842</v>
      </c>
      <c r="H356" s="2">
        <v>38</v>
      </c>
    </row>
    <row r="357" spans="1:8" x14ac:dyDescent="0.2">
      <c r="A357" s="5" t="s">
        <v>2368</v>
      </c>
      <c r="B357" s="6">
        <v>77097</v>
      </c>
      <c r="C357" s="5">
        <v>352</v>
      </c>
      <c r="F357" s="2" t="s">
        <v>2369</v>
      </c>
      <c r="G357" s="7">
        <v>32331</v>
      </c>
      <c r="H357" s="2">
        <v>951</v>
      </c>
    </row>
    <row r="358" spans="1:8" x14ac:dyDescent="0.2">
      <c r="A358" s="5" t="s">
        <v>2370</v>
      </c>
      <c r="B358" s="6">
        <v>77097</v>
      </c>
      <c r="C358" s="5">
        <v>353</v>
      </c>
      <c r="F358" s="2" t="s">
        <v>2371</v>
      </c>
      <c r="G358" s="7">
        <v>72123</v>
      </c>
      <c r="H358" s="2">
        <v>386</v>
      </c>
    </row>
    <row r="359" spans="1:8" x14ac:dyDescent="0.2">
      <c r="A359" s="5" t="s">
        <v>2372</v>
      </c>
      <c r="B359" s="6">
        <v>77097</v>
      </c>
      <c r="C359" s="5">
        <v>354</v>
      </c>
      <c r="F359" s="2" t="s">
        <v>2373</v>
      </c>
      <c r="G359" s="7">
        <v>74610</v>
      </c>
      <c r="H359" s="2">
        <v>377</v>
      </c>
    </row>
    <row r="360" spans="1:8" x14ac:dyDescent="0.2">
      <c r="A360" s="5" t="s">
        <v>1792</v>
      </c>
      <c r="B360" s="6">
        <v>77097</v>
      </c>
      <c r="C360" s="5">
        <v>355</v>
      </c>
      <c r="F360" s="2" t="s">
        <v>1635</v>
      </c>
      <c r="G360" s="7">
        <v>161655</v>
      </c>
      <c r="H360" s="2">
        <v>143</v>
      </c>
    </row>
    <row r="361" spans="1:8" x14ac:dyDescent="0.2">
      <c r="A361" s="5" t="s">
        <v>337</v>
      </c>
      <c r="B361" s="6">
        <v>77097</v>
      </c>
      <c r="C361" s="5">
        <v>356</v>
      </c>
      <c r="F361" s="2" t="s">
        <v>2374</v>
      </c>
      <c r="G361" s="7">
        <v>37305</v>
      </c>
      <c r="H361" s="2">
        <v>815</v>
      </c>
    </row>
    <row r="362" spans="1:8" x14ac:dyDescent="0.2">
      <c r="A362" s="5" t="s">
        <v>1859</v>
      </c>
      <c r="B362" s="6">
        <v>74610</v>
      </c>
      <c r="C362" s="5">
        <v>357</v>
      </c>
      <c r="F362" s="2" t="s">
        <v>1566</v>
      </c>
      <c r="G362" s="7">
        <v>203934</v>
      </c>
      <c r="H362" s="2">
        <v>104</v>
      </c>
    </row>
    <row r="363" spans="1:8" x14ac:dyDescent="0.2">
      <c r="A363" s="5" t="s">
        <v>1790</v>
      </c>
      <c r="B363" s="6">
        <v>74610</v>
      </c>
      <c r="C363" s="5">
        <v>358</v>
      </c>
      <c r="F363" s="2" t="s">
        <v>1655</v>
      </c>
      <c r="G363" s="7">
        <v>149220</v>
      </c>
      <c r="H363" s="2">
        <v>154</v>
      </c>
    </row>
    <row r="364" spans="1:8" x14ac:dyDescent="0.2">
      <c r="A364" s="5" t="s">
        <v>427</v>
      </c>
      <c r="B364" s="6">
        <v>74610</v>
      </c>
      <c r="C364" s="5">
        <v>359</v>
      </c>
      <c r="F364" s="2" t="s">
        <v>1852</v>
      </c>
      <c r="G364" s="7">
        <v>96993</v>
      </c>
      <c r="H364" s="2">
        <v>276</v>
      </c>
    </row>
    <row r="365" spans="1:8" x14ac:dyDescent="0.2">
      <c r="A365" s="5" t="s">
        <v>2375</v>
      </c>
      <c r="B365" s="6">
        <v>74610</v>
      </c>
      <c r="C365" s="5">
        <v>360</v>
      </c>
      <c r="F365" s="2" t="s">
        <v>1499</v>
      </c>
      <c r="G365" s="7">
        <v>263622</v>
      </c>
      <c r="H365" s="2">
        <v>69</v>
      </c>
    </row>
    <row r="366" spans="1:8" x14ac:dyDescent="0.2">
      <c r="A366" s="5" t="s">
        <v>2362</v>
      </c>
      <c r="B366" s="6">
        <v>74610</v>
      </c>
      <c r="C366" s="5">
        <v>361</v>
      </c>
      <c r="F366" s="2" t="s">
        <v>1435</v>
      </c>
      <c r="G366" s="7">
        <v>455121</v>
      </c>
      <c r="H366" s="2">
        <v>35</v>
      </c>
    </row>
    <row r="367" spans="1:8" x14ac:dyDescent="0.2">
      <c r="A367" s="5" t="s">
        <v>2376</v>
      </c>
      <c r="B367" s="6">
        <v>74610</v>
      </c>
      <c r="C367" s="5">
        <v>362</v>
      </c>
      <c r="F367" s="2" t="s">
        <v>1718</v>
      </c>
      <c r="G367" s="7">
        <v>131811</v>
      </c>
      <c r="H367" s="2">
        <v>191</v>
      </c>
    </row>
    <row r="368" spans="1:8" x14ac:dyDescent="0.2">
      <c r="A368" s="5" t="s">
        <v>1714</v>
      </c>
      <c r="B368" s="6">
        <v>74610</v>
      </c>
      <c r="C368" s="5">
        <v>363</v>
      </c>
      <c r="F368" s="2" t="s">
        <v>2377</v>
      </c>
      <c r="G368" s="7">
        <v>64662</v>
      </c>
      <c r="H368" s="2">
        <v>426</v>
      </c>
    </row>
    <row r="369" spans="1:8" x14ac:dyDescent="0.2">
      <c r="A369" s="5" t="s">
        <v>2378</v>
      </c>
      <c r="B369" s="6">
        <v>74610</v>
      </c>
      <c r="C369" s="5">
        <v>364</v>
      </c>
      <c r="F369" s="2" t="s">
        <v>1864</v>
      </c>
      <c r="G369" s="7">
        <v>94506</v>
      </c>
      <c r="H369" s="2">
        <v>284</v>
      </c>
    </row>
    <row r="370" spans="1:8" x14ac:dyDescent="0.2">
      <c r="A370" s="5" t="s">
        <v>2379</v>
      </c>
      <c r="B370" s="6">
        <v>74610</v>
      </c>
      <c r="C370" s="5">
        <v>365</v>
      </c>
      <c r="F370" s="2" t="s">
        <v>1554</v>
      </c>
      <c r="G370" s="7">
        <v>208908</v>
      </c>
      <c r="H370" s="2">
        <v>98</v>
      </c>
    </row>
    <row r="371" spans="1:8" x14ac:dyDescent="0.2">
      <c r="A371" s="5" t="s">
        <v>2380</v>
      </c>
      <c r="B371" s="6">
        <v>74610</v>
      </c>
      <c r="C371" s="5">
        <v>366</v>
      </c>
      <c r="F371" s="2" t="s">
        <v>2305</v>
      </c>
      <c r="G371" s="7">
        <v>79584</v>
      </c>
      <c r="H371" s="2">
        <v>339</v>
      </c>
    </row>
    <row r="372" spans="1:8" x14ac:dyDescent="0.2">
      <c r="A372" s="5" t="s">
        <v>2381</v>
      </c>
      <c r="B372" s="6">
        <v>74610</v>
      </c>
      <c r="C372" s="5">
        <v>367</v>
      </c>
      <c r="F372" s="2" t="s">
        <v>2382</v>
      </c>
      <c r="G372" s="7">
        <v>52227</v>
      </c>
      <c r="H372" s="2">
        <v>562</v>
      </c>
    </row>
    <row r="373" spans="1:8" x14ac:dyDescent="0.2">
      <c r="A373" s="5" t="s">
        <v>2383</v>
      </c>
      <c r="B373" s="6">
        <v>74610</v>
      </c>
      <c r="C373" s="5">
        <v>368</v>
      </c>
      <c r="F373" s="2" t="s">
        <v>374</v>
      </c>
      <c r="G373" s="7">
        <v>67149</v>
      </c>
      <c r="H373" s="2">
        <v>416</v>
      </c>
    </row>
    <row r="374" spans="1:8" x14ac:dyDescent="0.2">
      <c r="A374" s="5" t="s">
        <v>1514</v>
      </c>
      <c r="B374" s="6">
        <v>74610</v>
      </c>
      <c r="C374" s="5">
        <v>369</v>
      </c>
      <c r="F374" s="2" t="s">
        <v>2384</v>
      </c>
      <c r="G374" s="7">
        <v>47253</v>
      </c>
      <c r="H374" s="2">
        <v>625</v>
      </c>
    </row>
    <row r="375" spans="1:8" x14ac:dyDescent="0.2">
      <c r="A375" s="5" t="s">
        <v>2385</v>
      </c>
      <c r="B375" s="6">
        <v>74610</v>
      </c>
      <c r="C375" s="5">
        <v>370</v>
      </c>
      <c r="F375" s="2" t="s">
        <v>2386</v>
      </c>
      <c r="G375" s="7">
        <v>67149</v>
      </c>
      <c r="H375" s="2">
        <v>410</v>
      </c>
    </row>
    <row r="376" spans="1:8" x14ac:dyDescent="0.2">
      <c r="A376" s="5" t="s">
        <v>2387</v>
      </c>
      <c r="B376" s="6">
        <v>74610</v>
      </c>
      <c r="C376" s="5">
        <v>371</v>
      </c>
      <c r="F376" s="2" t="s">
        <v>2388</v>
      </c>
      <c r="G376" s="7">
        <v>29844</v>
      </c>
      <c r="H376" s="2">
        <v>985</v>
      </c>
    </row>
    <row r="377" spans="1:8" x14ac:dyDescent="0.2">
      <c r="A377" s="5" t="s">
        <v>2389</v>
      </c>
      <c r="B377" s="6">
        <v>74610</v>
      </c>
      <c r="C377" s="5">
        <v>372</v>
      </c>
      <c r="F377" s="2" t="s">
        <v>1737</v>
      </c>
      <c r="G377" s="7">
        <v>126837</v>
      </c>
      <c r="H377" s="2">
        <v>202</v>
      </c>
    </row>
    <row r="378" spans="1:8" x14ac:dyDescent="0.2">
      <c r="A378" s="5" t="s">
        <v>1631</v>
      </c>
      <c r="B378" s="6">
        <v>74610</v>
      </c>
      <c r="C378" s="5">
        <v>373</v>
      </c>
      <c r="F378" s="2" t="s">
        <v>2390</v>
      </c>
      <c r="G378" s="7">
        <v>34818</v>
      </c>
      <c r="H378" s="2">
        <v>876</v>
      </c>
    </row>
    <row r="379" spans="1:8" x14ac:dyDescent="0.2">
      <c r="A379" s="5" t="s">
        <v>2391</v>
      </c>
      <c r="B379" s="6">
        <v>74610</v>
      </c>
      <c r="C379" s="5">
        <v>374</v>
      </c>
      <c r="F379" s="2" t="s">
        <v>1908</v>
      </c>
      <c r="G379" s="7">
        <v>84558</v>
      </c>
      <c r="H379" s="2">
        <v>317</v>
      </c>
    </row>
    <row r="380" spans="1:8" x14ac:dyDescent="0.2">
      <c r="A380" s="5" t="s">
        <v>2392</v>
      </c>
      <c r="B380" s="6">
        <v>74610</v>
      </c>
      <c r="C380" s="5">
        <v>375</v>
      </c>
      <c r="F380" s="2" t="s">
        <v>2393</v>
      </c>
      <c r="G380" s="7">
        <v>32331</v>
      </c>
      <c r="H380" s="2">
        <v>925</v>
      </c>
    </row>
    <row r="381" spans="1:8" x14ac:dyDescent="0.2">
      <c r="A381" s="5" t="s">
        <v>2394</v>
      </c>
      <c r="B381" s="6">
        <v>74610</v>
      </c>
      <c r="C381" s="5">
        <v>376</v>
      </c>
      <c r="F381" s="2" t="s">
        <v>1879</v>
      </c>
      <c r="G381" s="7">
        <v>92019</v>
      </c>
      <c r="H381" s="2">
        <v>296</v>
      </c>
    </row>
    <row r="382" spans="1:8" x14ac:dyDescent="0.2">
      <c r="A382" s="5" t="s">
        <v>2373</v>
      </c>
      <c r="B382" s="6">
        <v>74610</v>
      </c>
      <c r="C382" s="5">
        <v>377</v>
      </c>
      <c r="F382" s="2" t="s">
        <v>2395</v>
      </c>
      <c r="G382" s="7">
        <v>39792</v>
      </c>
      <c r="H382" s="2">
        <v>750</v>
      </c>
    </row>
    <row r="383" spans="1:8" x14ac:dyDescent="0.2">
      <c r="A383" s="5" t="s">
        <v>2396</v>
      </c>
      <c r="B383" s="6">
        <v>74610</v>
      </c>
      <c r="C383" s="5">
        <v>378</v>
      </c>
      <c r="F383" s="2" t="s">
        <v>667</v>
      </c>
      <c r="G383" s="7">
        <v>497400</v>
      </c>
      <c r="H383" s="2">
        <v>26</v>
      </c>
    </row>
    <row r="384" spans="1:8" x14ac:dyDescent="0.2">
      <c r="A384" s="5" t="s">
        <v>2397</v>
      </c>
      <c r="B384" s="6">
        <v>72123</v>
      </c>
      <c r="C384" s="5">
        <v>379</v>
      </c>
      <c r="F384" s="2" t="s">
        <v>1564</v>
      </c>
      <c r="G384" s="7">
        <v>203934</v>
      </c>
      <c r="H384" s="2">
        <v>103</v>
      </c>
    </row>
    <row r="385" spans="1:8" x14ac:dyDescent="0.2">
      <c r="A385" s="5" t="s">
        <v>2398</v>
      </c>
      <c r="B385" s="6">
        <v>72123</v>
      </c>
      <c r="C385" s="5">
        <v>380</v>
      </c>
      <c r="F385" s="2" t="s">
        <v>2399</v>
      </c>
      <c r="G385" s="7">
        <v>69636</v>
      </c>
      <c r="H385" s="2">
        <v>398</v>
      </c>
    </row>
    <row r="386" spans="1:8" x14ac:dyDescent="0.2">
      <c r="A386" s="5" t="s">
        <v>2400</v>
      </c>
      <c r="B386" s="6">
        <v>72123</v>
      </c>
      <c r="C386" s="5">
        <v>381</v>
      </c>
      <c r="F386" s="2" t="s">
        <v>2398</v>
      </c>
      <c r="G386" s="7">
        <v>72123</v>
      </c>
      <c r="H386" s="2">
        <v>380</v>
      </c>
    </row>
    <row r="387" spans="1:8" x14ac:dyDescent="0.2">
      <c r="A387" s="5" t="s">
        <v>2401</v>
      </c>
      <c r="B387" s="6">
        <v>72123</v>
      </c>
      <c r="C387" s="5">
        <v>382</v>
      </c>
      <c r="F387" s="2" t="s">
        <v>2402</v>
      </c>
      <c r="G387" s="7">
        <v>52227</v>
      </c>
      <c r="H387" s="2">
        <v>546</v>
      </c>
    </row>
    <row r="388" spans="1:8" x14ac:dyDescent="0.2">
      <c r="A388" s="5" t="s">
        <v>2403</v>
      </c>
      <c r="B388" s="6">
        <v>72123</v>
      </c>
      <c r="C388" s="5">
        <v>383</v>
      </c>
      <c r="F388" s="2" t="s">
        <v>2404</v>
      </c>
      <c r="G388" s="7">
        <v>29844</v>
      </c>
      <c r="H388" s="2">
        <v>966</v>
      </c>
    </row>
    <row r="389" spans="1:8" x14ac:dyDescent="0.2">
      <c r="A389" s="5" t="s">
        <v>2405</v>
      </c>
      <c r="B389" s="6">
        <v>72123</v>
      </c>
      <c r="C389" s="5">
        <v>384</v>
      </c>
      <c r="F389" s="2" t="s">
        <v>1765</v>
      </c>
      <c r="G389" s="7">
        <v>116889</v>
      </c>
      <c r="H389" s="2">
        <v>222</v>
      </c>
    </row>
    <row r="390" spans="1:8" x14ac:dyDescent="0.2">
      <c r="A390" s="5" t="s">
        <v>1893</v>
      </c>
      <c r="B390" s="6">
        <v>72123</v>
      </c>
      <c r="C390" s="5">
        <v>385</v>
      </c>
      <c r="F390" s="2" t="s">
        <v>1805</v>
      </c>
      <c r="G390" s="7">
        <v>106941</v>
      </c>
      <c r="H390" s="2">
        <v>244</v>
      </c>
    </row>
    <row r="391" spans="1:8" x14ac:dyDescent="0.2">
      <c r="A391" s="5" t="s">
        <v>2371</v>
      </c>
      <c r="B391" s="6">
        <v>72123</v>
      </c>
      <c r="C391" s="5">
        <v>386</v>
      </c>
      <c r="F391" s="2" t="s">
        <v>2406</v>
      </c>
      <c r="G391" s="7">
        <v>47253</v>
      </c>
      <c r="H391" s="2">
        <v>624</v>
      </c>
    </row>
    <row r="392" spans="1:8" x14ac:dyDescent="0.2">
      <c r="A392" s="5" t="s">
        <v>2407</v>
      </c>
      <c r="B392" s="6">
        <v>72123</v>
      </c>
      <c r="C392" s="5">
        <v>387</v>
      </c>
      <c r="F392" s="2" t="s">
        <v>2408</v>
      </c>
      <c r="G392" s="7">
        <v>39792</v>
      </c>
      <c r="H392" s="2">
        <v>724</v>
      </c>
    </row>
    <row r="393" spans="1:8" x14ac:dyDescent="0.2">
      <c r="A393" s="5" t="s">
        <v>2409</v>
      </c>
      <c r="B393" s="6">
        <v>72123</v>
      </c>
      <c r="C393" s="5">
        <v>388</v>
      </c>
      <c r="F393" s="2" t="s">
        <v>1898</v>
      </c>
      <c r="G393" s="7">
        <v>87045</v>
      </c>
      <c r="H393" s="2">
        <v>310</v>
      </c>
    </row>
    <row r="394" spans="1:8" x14ac:dyDescent="0.2">
      <c r="A394" s="5" t="s">
        <v>1480</v>
      </c>
      <c r="B394" s="6">
        <v>72123</v>
      </c>
      <c r="C394" s="5">
        <v>389</v>
      </c>
      <c r="F394" s="2" t="s">
        <v>2378</v>
      </c>
      <c r="G394" s="7">
        <v>74610</v>
      </c>
      <c r="H394" s="2">
        <v>364</v>
      </c>
    </row>
    <row r="395" spans="1:8" x14ac:dyDescent="0.2">
      <c r="A395" s="5" t="s">
        <v>1846</v>
      </c>
      <c r="B395" s="6">
        <v>72123</v>
      </c>
      <c r="C395" s="5">
        <v>390</v>
      </c>
      <c r="F395" s="2" t="s">
        <v>1711</v>
      </c>
      <c r="G395" s="7">
        <v>134298</v>
      </c>
      <c r="H395" s="2">
        <v>185</v>
      </c>
    </row>
    <row r="396" spans="1:8" x14ac:dyDescent="0.2">
      <c r="A396" s="5" t="s">
        <v>2410</v>
      </c>
      <c r="B396" s="6">
        <v>72123</v>
      </c>
      <c r="C396" s="5">
        <v>391</v>
      </c>
      <c r="F396" s="2" t="s">
        <v>2411</v>
      </c>
      <c r="G396" s="7">
        <v>49740</v>
      </c>
      <c r="H396" s="2">
        <v>597</v>
      </c>
    </row>
    <row r="397" spans="1:8" x14ac:dyDescent="0.2">
      <c r="A397" s="5" t="s">
        <v>2412</v>
      </c>
      <c r="B397" s="6">
        <v>72123</v>
      </c>
      <c r="C397" s="5">
        <v>392</v>
      </c>
      <c r="F397" s="2" t="s">
        <v>2413</v>
      </c>
      <c r="G397" s="7">
        <v>59688</v>
      </c>
      <c r="H397" s="2">
        <v>478</v>
      </c>
    </row>
    <row r="398" spans="1:8" x14ac:dyDescent="0.2">
      <c r="A398" s="5" t="s">
        <v>1726</v>
      </c>
      <c r="B398" s="6">
        <v>72123</v>
      </c>
      <c r="C398" s="5">
        <v>393</v>
      </c>
      <c r="F398" s="2" t="s">
        <v>444</v>
      </c>
      <c r="G398" s="7">
        <v>683925</v>
      </c>
      <c r="H398" s="2">
        <v>15</v>
      </c>
    </row>
    <row r="399" spans="1:8" x14ac:dyDescent="0.2">
      <c r="A399" s="5" t="s">
        <v>425</v>
      </c>
      <c r="B399" s="6">
        <v>72123</v>
      </c>
      <c r="C399" s="5">
        <v>394</v>
      </c>
      <c r="F399" s="2" t="s">
        <v>1584</v>
      </c>
      <c r="G399" s="7">
        <v>189012</v>
      </c>
      <c r="H399" s="2">
        <v>115</v>
      </c>
    </row>
    <row r="400" spans="1:8" x14ac:dyDescent="0.2">
      <c r="A400" s="5" t="s">
        <v>2414</v>
      </c>
      <c r="B400" s="6">
        <v>69636</v>
      </c>
      <c r="C400" s="5">
        <v>395</v>
      </c>
      <c r="F400" s="2" t="s">
        <v>1701</v>
      </c>
      <c r="G400" s="7">
        <v>134298</v>
      </c>
      <c r="H400" s="2">
        <v>179</v>
      </c>
    </row>
    <row r="401" spans="1:8" x14ac:dyDescent="0.2">
      <c r="A401" s="5" t="s">
        <v>2415</v>
      </c>
      <c r="B401" s="6">
        <v>69636</v>
      </c>
      <c r="C401" s="5">
        <v>396</v>
      </c>
      <c r="F401" s="2" t="s">
        <v>2416</v>
      </c>
      <c r="G401" s="7">
        <v>49740</v>
      </c>
      <c r="H401" s="2">
        <v>585</v>
      </c>
    </row>
    <row r="402" spans="1:8" x14ac:dyDescent="0.2">
      <c r="A402" s="5" t="s">
        <v>2417</v>
      </c>
      <c r="B402" s="6">
        <v>69636</v>
      </c>
      <c r="C402" s="5">
        <v>397</v>
      </c>
      <c r="F402" s="2" t="s">
        <v>1770</v>
      </c>
      <c r="G402" s="7">
        <v>116889</v>
      </c>
      <c r="H402" s="2">
        <v>225</v>
      </c>
    </row>
    <row r="403" spans="1:8" x14ac:dyDescent="0.2">
      <c r="A403" s="5" t="s">
        <v>2399</v>
      </c>
      <c r="B403" s="6">
        <v>69636</v>
      </c>
      <c r="C403" s="5">
        <v>398</v>
      </c>
      <c r="F403" s="2" t="s">
        <v>2418</v>
      </c>
      <c r="G403" s="7">
        <v>39792</v>
      </c>
      <c r="H403" s="2">
        <v>723</v>
      </c>
    </row>
    <row r="404" spans="1:8" x14ac:dyDescent="0.2">
      <c r="A404" s="5" t="s">
        <v>1880</v>
      </c>
      <c r="B404" s="6">
        <v>69636</v>
      </c>
      <c r="C404" s="5">
        <v>399</v>
      </c>
      <c r="F404" s="2" t="s">
        <v>1665</v>
      </c>
      <c r="G404" s="7">
        <v>146733</v>
      </c>
      <c r="H404" s="2">
        <v>159</v>
      </c>
    </row>
    <row r="405" spans="1:8" x14ac:dyDescent="0.2">
      <c r="A405" s="5" t="s">
        <v>1708</v>
      </c>
      <c r="B405" s="6">
        <v>69636</v>
      </c>
      <c r="C405" s="5">
        <v>400</v>
      </c>
      <c r="F405" s="2" t="s">
        <v>2419</v>
      </c>
      <c r="G405" s="7">
        <v>34818</v>
      </c>
      <c r="H405" s="2">
        <v>847</v>
      </c>
    </row>
    <row r="406" spans="1:8" x14ac:dyDescent="0.2">
      <c r="A406" s="5" t="s">
        <v>2420</v>
      </c>
      <c r="B406" s="6">
        <v>69636</v>
      </c>
      <c r="C406" s="5">
        <v>401</v>
      </c>
      <c r="F406" s="2" t="s">
        <v>1558</v>
      </c>
      <c r="G406" s="7">
        <v>206421</v>
      </c>
      <c r="H406" s="2">
        <v>100</v>
      </c>
    </row>
    <row r="407" spans="1:8" x14ac:dyDescent="0.2">
      <c r="A407" s="5" t="s">
        <v>2421</v>
      </c>
      <c r="B407" s="6">
        <v>69636</v>
      </c>
      <c r="C407" s="5">
        <v>402</v>
      </c>
      <c r="F407" s="2" t="s">
        <v>1888</v>
      </c>
      <c r="G407" s="7">
        <v>89532</v>
      </c>
      <c r="H407" s="2">
        <v>301</v>
      </c>
    </row>
    <row r="408" spans="1:8" x14ac:dyDescent="0.2">
      <c r="A408" s="5" t="s">
        <v>1515</v>
      </c>
      <c r="B408" s="6">
        <v>69636</v>
      </c>
      <c r="C408" s="5">
        <v>403</v>
      </c>
      <c r="F408" s="2" t="s">
        <v>2422</v>
      </c>
      <c r="G408" s="7">
        <v>32331</v>
      </c>
      <c r="H408" s="2">
        <v>918</v>
      </c>
    </row>
    <row r="409" spans="1:8" x14ac:dyDescent="0.2">
      <c r="A409" s="5" t="s">
        <v>2423</v>
      </c>
      <c r="B409" s="6">
        <v>69636</v>
      </c>
      <c r="C409" s="5">
        <v>404</v>
      </c>
      <c r="F409" s="2" t="s">
        <v>2424</v>
      </c>
      <c r="G409" s="7">
        <v>29844</v>
      </c>
      <c r="H409" s="2">
        <v>962</v>
      </c>
    </row>
    <row r="410" spans="1:8" x14ac:dyDescent="0.2">
      <c r="A410" s="5" t="s">
        <v>2425</v>
      </c>
      <c r="B410" s="6">
        <v>69636</v>
      </c>
      <c r="C410" s="5">
        <v>405</v>
      </c>
      <c r="F410" s="2" t="s">
        <v>2426</v>
      </c>
      <c r="G410" s="7">
        <v>52227</v>
      </c>
      <c r="H410" s="2">
        <v>545</v>
      </c>
    </row>
    <row r="411" spans="1:8" x14ac:dyDescent="0.2">
      <c r="A411" s="5" t="s">
        <v>1882</v>
      </c>
      <c r="B411" s="6">
        <v>67149</v>
      </c>
      <c r="C411" s="5">
        <v>406</v>
      </c>
      <c r="F411" s="2" t="s">
        <v>2427</v>
      </c>
      <c r="G411" s="7">
        <v>37305</v>
      </c>
      <c r="H411" s="2">
        <v>779</v>
      </c>
    </row>
    <row r="412" spans="1:8" x14ac:dyDescent="0.2">
      <c r="A412" s="5" t="s">
        <v>2430</v>
      </c>
      <c r="B412" s="6">
        <v>67149</v>
      </c>
      <c r="C412" s="5">
        <v>407</v>
      </c>
      <c r="F412" s="2" t="s">
        <v>1521</v>
      </c>
      <c r="G412" s="7">
        <v>236265</v>
      </c>
      <c r="H412" s="2">
        <v>81</v>
      </c>
    </row>
    <row r="413" spans="1:8" x14ac:dyDescent="0.2">
      <c r="A413" s="5" t="s">
        <v>2431</v>
      </c>
      <c r="B413" s="6">
        <v>67149</v>
      </c>
      <c r="C413" s="5">
        <v>408</v>
      </c>
      <c r="F413" s="2" t="s">
        <v>2432</v>
      </c>
      <c r="G413" s="7">
        <v>37305</v>
      </c>
      <c r="H413" s="2">
        <v>776</v>
      </c>
    </row>
    <row r="414" spans="1:8" x14ac:dyDescent="0.2">
      <c r="A414" s="5" t="s">
        <v>338</v>
      </c>
      <c r="B414" s="6">
        <v>67149</v>
      </c>
      <c r="C414" s="5">
        <v>409</v>
      </c>
      <c r="F414" s="2" t="s">
        <v>2433</v>
      </c>
      <c r="G414" s="7">
        <v>29844</v>
      </c>
      <c r="H414" s="2">
        <v>964</v>
      </c>
    </row>
    <row r="415" spans="1:8" x14ac:dyDescent="0.2">
      <c r="A415" s="5" t="s">
        <v>2386</v>
      </c>
      <c r="B415" s="6">
        <v>67149</v>
      </c>
      <c r="C415" s="5">
        <v>410</v>
      </c>
      <c r="F415" s="2" t="s">
        <v>1618</v>
      </c>
      <c r="G415" s="7">
        <v>169116</v>
      </c>
      <c r="H415" s="2">
        <v>133</v>
      </c>
    </row>
    <row r="416" spans="1:8" x14ac:dyDescent="0.2">
      <c r="A416" s="5" t="s">
        <v>2434</v>
      </c>
      <c r="B416" s="6">
        <v>67149</v>
      </c>
      <c r="C416" s="5">
        <v>411</v>
      </c>
      <c r="F416" s="2" t="s">
        <v>2435</v>
      </c>
      <c r="G416" s="7">
        <v>52227</v>
      </c>
      <c r="H416" s="2">
        <v>558</v>
      </c>
    </row>
    <row r="417" spans="1:8" x14ac:dyDescent="0.2">
      <c r="A417" s="5" t="s">
        <v>1851</v>
      </c>
      <c r="B417" s="6">
        <v>67149</v>
      </c>
      <c r="C417" s="5">
        <v>412</v>
      </c>
      <c r="F417" s="2" t="s">
        <v>2436</v>
      </c>
      <c r="G417" s="7">
        <v>47253</v>
      </c>
      <c r="H417" s="2">
        <v>630</v>
      </c>
    </row>
    <row r="418" spans="1:8" x14ac:dyDescent="0.2">
      <c r="A418" s="5" t="s">
        <v>2437</v>
      </c>
      <c r="B418" s="6">
        <v>67149</v>
      </c>
      <c r="C418" s="5">
        <v>413</v>
      </c>
      <c r="F418" s="2" t="s">
        <v>2438</v>
      </c>
      <c r="G418" s="7">
        <v>39792</v>
      </c>
      <c r="H418" s="2">
        <v>727</v>
      </c>
    </row>
    <row r="419" spans="1:8" x14ac:dyDescent="0.2">
      <c r="A419" s="5" t="s">
        <v>2303</v>
      </c>
      <c r="B419" s="6">
        <v>67149</v>
      </c>
      <c r="C419" s="5">
        <v>414</v>
      </c>
      <c r="F419" s="2" t="s">
        <v>672</v>
      </c>
      <c r="G419" s="7">
        <v>477504</v>
      </c>
      <c r="H419" s="2">
        <v>29</v>
      </c>
    </row>
    <row r="420" spans="1:8" x14ac:dyDescent="0.2">
      <c r="A420" s="5" t="s">
        <v>2439</v>
      </c>
      <c r="B420" s="6">
        <v>67149</v>
      </c>
      <c r="C420" s="5">
        <v>415</v>
      </c>
      <c r="F420" s="2" t="s">
        <v>1837</v>
      </c>
      <c r="G420" s="7">
        <v>99480</v>
      </c>
      <c r="H420" s="2">
        <v>266</v>
      </c>
    </row>
    <row r="421" spans="1:8" x14ac:dyDescent="0.2">
      <c r="A421" s="5" t="s">
        <v>374</v>
      </c>
      <c r="B421" s="6">
        <v>67149</v>
      </c>
      <c r="C421" s="5">
        <v>416</v>
      </c>
      <c r="F421" s="2" t="s">
        <v>2440</v>
      </c>
      <c r="G421" s="7">
        <v>42279</v>
      </c>
      <c r="H421" s="2">
        <v>690</v>
      </c>
    </row>
    <row r="422" spans="1:8" x14ac:dyDescent="0.2">
      <c r="A422" s="5" t="s">
        <v>1874</v>
      </c>
      <c r="B422" s="6">
        <v>67149</v>
      </c>
      <c r="C422" s="5">
        <v>417</v>
      </c>
      <c r="F422" s="2" t="s">
        <v>2441</v>
      </c>
      <c r="G422" s="7">
        <v>49740</v>
      </c>
      <c r="H422" s="2">
        <v>603</v>
      </c>
    </row>
    <row r="423" spans="1:8" x14ac:dyDescent="0.2">
      <c r="A423" s="5" t="s">
        <v>2442</v>
      </c>
      <c r="B423" s="6">
        <v>67149</v>
      </c>
      <c r="C423" s="5">
        <v>418</v>
      </c>
      <c r="F423" s="2" t="s">
        <v>2443</v>
      </c>
      <c r="G423" s="7">
        <v>37305</v>
      </c>
      <c r="H423" s="2">
        <v>823</v>
      </c>
    </row>
    <row r="424" spans="1:8" x14ac:dyDescent="0.2">
      <c r="A424" s="5" t="s">
        <v>1819</v>
      </c>
      <c r="B424" s="6">
        <v>67149</v>
      </c>
      <c r="C424" s="5">
        <v>419</v>
      </c>
      <c r="F424" s="2" t="s">
        <v>2444</v>
      </c>
      <c r="G424" s="7">
        <v>29844</v>
      </c>
      <c r="H424" s="2">
        <v>973</v>
      </c>
    </row>
    <row r="425" spans="1:8" x14ac:dyDescent="0.2">
      <c r="A425" s="5" t="s">
        <v>2445</v>
      </c>
      <c r="B425" s="6">
        <v>67149</v>
      </c>
      <c r="C425" s="5">
        <v>420</v>
      </c>
      <c r="F425" s="2" t="s">
        <v>2446</v>
      </c>
      <c r="G425" s="7">
        <v>44766</v>
      </c>
      <c r="H425" s="2">
        <v>648</v>
      </c>
    </row>
    <row r="426" spans="1:8" x14ac:dyDescent="0.2">
      <c r="A426" s="5" t="s">
        <v>2447</v>
      </c>
      <c r="B426" s="6">
        <v>67149</v>
      </c>
      <c r="C426" s="5">
        <v>421</v>
      </c>
      <c r="F426" s="2" t="s">
        <v>1614</v>
      </c>
      <c r="G426" s="7">
        <v>171603</v>
      </c>
      <c r="H426" s="2">
        <v>131</v>
      </c>
    </row>
    <row r="427" spans="1:8" x14ac:dyDescent="0.2">
      <c r="A427" s="5" t="s">
        <v>2448</v>
      </c>
      <c r="B427" s="6">
        <v>67149</v>
      </c>
      <c r="C427" s="5">
        <v>422</v>
      </c>
      <c r="F427" s="2" t="s">
        <v>2385</v>
      </c>
      <c r="G427" s="7">
        <v>74610</v>
      </c>
      <c r="H427" s="2">
        <v>370</v>
      </c>
    </row>
    <row r="428" spans="1:8" x14ac:dyDescent="0.2">
      <c r="A428" s="5" t="s">
        <v>1719</v>
      </c>
      <c r="B428" s="6">
        <v>67149</v>
      </c>
      <c r="C428" s="5">
        <v>423</v>
      </c>
      <c r="F428" s="2" t="s">
        <v>1431</v>
      </c>
      <c r="G428" s="7">
        <v>465069</v>
      </c>
      <c r="H428" s="2">
        <v>33</v>
      </c>
    </row>
    <row r="429" spans="1:8" x14ac:dyDescent="0.2">
      <c r="A429" s="5" t="s">
        <v>2308</v>
      </c>
      <c r="B429" s="6">
        <v>67149</v>
      </c>
      <c r="C429" s="5">
        <v>424</v>
      </c>
      <c r="F429" s="2" t="s">
        <v>2304</v>
      </c>
      <c r="G429" s="7">
        <v>79584</v>
      </c>
      <c r="H429" s="2">
        <v>337</v>
      </c>
    </row>
    <row r="430" spans="1:8" x14ac:dyDescent="0.2">
      <c r="A430" s="5" t="s">
        <v>443</v>
      </c>
      <c r="B430" s="6">
        <v>67149</v>
      </c>
      <c r="C430" s="5">
        <v>425</v>
      </c>
      <c r="F430" s="2" t="s">
        <v>2449</v>
      </c>
      <c r="G430" s="7">
        <v>37305</v>
      </c>
      <c r="H430" s="2">
        <v>806</v>
      </c>
    </row>
    <row r="431" spans="1:8" x14ac:dyDescent="0.2">
      <c r="A431" s="5" t="s">
        <v>2377</v>
      </c>
      <c r="B431" s="6">
        <v>64662</v>
      </c>
      <c r="C431" s="5">
        <v>426</v>
      </c>
      <c r="F431" s="2" t="s">
        <v>2450</v>
      </c>
      <c r="G431" s="7">
        <v>47253</v>
      </c>
      <c r="H431" s="2">
        <v>638</v>
      </c>
    </row>
    <row r="432" spans="1:8" x14ac:dyDescent="0.2">
      <c r="A432" s="5" t="s">
        <v>2451</v>
      </c>
      <c r="B432" s="6">
        <v>64662</v>
      </c>
      <c r="C432" s="5">
        <v>427</v>
      </c>
      <c r="F432" s="2" t="s">
        <v>2452</v>
      </c>
      <c r="G432" s="7">
        <v>54714</v>
      </c>
      <c r="H432" s="2">
        <v>518</v>
      </c>
    </row>
    <row r="433" spans="1:8" x14ac:dyDescent="0.2">
      <c r="A433" s="5" t="s">
        <v>2453</v>
      </c>
      <c r="B433" s="6">
        <v>64662</v>
      </c>
      <c r="C433" s="5">
        <v>428</v>
      </c>
      <c r="F433" s="2" t="s">
        <v>2410</v>
      </c>
      <c r="G433" s="7">
        <v>72123</v>
      </c>
      <c r="H433" s="2">
        <v>391</v>
      </c>
    </row>
    <row r="434" spans="1:8" x14ac:dyDescent="0.2">
      <c r="A434" s="5" t="s">
        <v>2454</v>
      </c>
      <c r="B434" s="6">
        <v>64662</v>
      </c>
      <c r="C434" s="5">
        <v>429</v>
      </c>
      <c r="F434" s="2" t="s">
        <v>1818</v>
      </c>
      <c r="G434" s="7">
        <v>104454</v>
      </c>
      <c r="H434" s="2">
        <v>252</v>
      </c>
    </row>
    <row r="435" spans="1:8" x14ac:dyDescent="0.2">
      <c r="A435" s="5" t="s">
        <v>2455</v>
      </c>
      <c r="B435" s="6">
        <v>64662</v>
      </c>
      <c r="C435" s="5">
        <v>430</v>
      </c>
      <c r="F435" s="2" t="s">
        <v>2456</v>
      </c>
      <c r="G435" s="7">
        <v>59688</v>
      </c>
      <c r="H435" s="2">
        <v>489</v>
      </c>
    </row>
    <row r="436" spans="1:8" x14ac:dyDescent="0.2">
      <c r="A436" s="5" t="s">
        <v>1434</v>
      </c>
      <c r="B436" s="6">
        <v>64662</v>
      </c>
      <c r="C436" s="5">
        <v>431</v>
      </c>
      <c r="F436" s="2" t="s">
        <v>2457</v>
      </c>
      <c r="G436" s="7">
        <v>32331</v>
      </c>
      <c r="H436" s="2">
        <v>959</v>
      </c>
    </row>
    <row r="437" spans="1:8" x14ac:dyDescent="0.2">
      <c r="A437" s="5" t="s">
        <v>2458</v>
      </c>
      <c r="B437" s="6">
        <v>64662</v>
      </c>
      <c r="C437" s="5">
        <v>432</v>
      </c>
      <c r="F437" s="2" t="s">
        <v>2459</v>
      </c>
      <c r="G437" s="7">
        <v>32331</v>
      </c>
      <c r="H437" s="2">
        <v>919</v>
      </c>
    </row>
    <row r="438" spans="1:8" x14ac:dyDescent="0.2">
      <c r="A438" s="5" t="s">
        <v>339</v>
      </c>
      <c r="B438" s="6">
        <v>64662</v>
      </c>
      <c r="C438" s="5">
        <v>433</v>
      </c>
      <c r="F438" s="2" t="s">
        <v>2460</v>
      </c>
      <c r="G438" s="7">
        <v>34818</v>
      </c>
      <c r="H438" s="2">
        <v>857</v>
      </c>
    </row>
    <row r="439" spans="1:8" x14ac:dyDescent="0.2">
      <c r="A439" s="5" t="s">
        <v>2461</v>
      </c>
      <c r="B439" s="6">
        <v>64662</v>
      </c>
      <c r="C439" s="5">
        <v>434</v>
      </c>
      <c r="F439" s="2" t="s">
        <v>1825</v>
      </c>
      <c r="G439" s="7">
        <v>104454</v>
      </c>
      <c r="H439" s="2">
        <v>256</v>
      </c>
    </row>
    <row r="440" spans="1:8" x14ac:dyDescent="0.2">
      <c r="A440" s="5" t="s">
        <v>1690</v>
      </c>
      <c r="B440" s="6">
        <v>64662</v>
      </c>
      <c r="C440" s="5">
        <v>435</v>
      </c>
      <c r="F440" s="2" t="s">
        <v>2462</v>
      </c>
      <c r="G440" s="7">
        <v>62175</v>
      </c>
      <c r="H440" s="2">
        <v>450</v>
      </c>
    </row>
    <row r="441" spans="1:8" x14ac:dyDescent="0.2">
      <c r="A441" s="5" t="s">
        <v>2463</v>
      </c>
      <c r="B441" s="6">
        <v>64662</v>
      </c>
      <c r="C441" s="5">
        <v>436</v>
      </c>
      <c r="F441" s="2" t="s">
        <v>2464</v>
      </c>
      <c r="G441" s="7">
        <v>37305</v>
      </c>
      <c r="H441" s="2">
        <v>785</v>
      </c>
    </row>
    <row r="442" spans="1:8" x14ac:dyDescent="0.2">
      <c r="A442" s="5" t="s">
        <v>2465</v>
      </c>
      <c r="B442" s="6">
        <v>64662</v>
      </c>
      <c r="C442" s="5">
        <v>437</v>
      </c>
      <c r="F442" s="2" t="s">
        <v>1639</v>
      </c>
      <c r="G442" s="7">
        <v>161655</v>
      </c>
      <c r="H442" s="2">
        <v>145</v>
      </c>
    </row>
    <row r="443" spans="1:8" x14ac:dyDescent="0.2">
      <c r="A443" s="5" t="s">
        <v>1563</v>
      </c>
      <c r="B443" s="6">
        <v>64662</v>
      </c>
      <c r="C443" s="5">
        <v>438</v>
      </c>
      <c r="F443" s="2" t="s">
        <v>1873</v>
      </c>
      <c r="G443" s="7">
        <v>92019</v>
      </c>
      <c r="H443" s="2">
        <v>291</v>
      </c>
    </row>
    <row r="444" spans="1:8" x14ac:dyDescent="0.2">
      <c r="A444" s="5" t="s">
        <v>2466</v>
      </c>
      <c r="B444" s="6">
        <v>64662</v>
      </c>
      <c r="C444" s="5">
        <v>439</v>
      </c>
      <c r="F444" s="2" t="s">
        <v>2467</v>
      </c>
      <c r="G444" s="7">
        <v>57201</v>
      </c>
      <c r="H444" s="2">
        <v>510</v>
      </c>
    </row>
    <row r="445" spans="1:8" x14ac:dyDescent="0.2">
      <c r="A445" s="5" t="s">
        <v>340</v>
      </c>
      <c r="B445" s="6">
        <v>64662</v>
      </c>
      <c r="C445" s="5">
        <v>440</v>
      </c>
      <c r="F445" s="2" t="s">
        <v>2468</v>
      </c>
      <c r="G445" s="7">
        <v>34818</v>
      </c>
      <c r="H445" s="2">
        <v>867</v>
      </c>
    </row>
    <row r="446" spans="1:8" x14ac:dyDescent="0.2">
      <c r="A446" s="5" t="s">
        <v>2469</v>
      </c>
      <c r="B446" s="6">
        <v>64662</v>
      </c>
      <c r="C446" s="5">
        <v>441</v>
      </c>
      <c r="F446" s="2" t="s">
        <v>2470</v>
      </c>
      <c r="G446" s="7">
        <v>52227</v>
      </c>
      <c r="H446" s="2">
        <v>571</v>
      </c>
    </row>
    <row r="447" spans="1:8" x14ac:dyDescent="0.2">
      <c r="A447" s="5" t="s">
        <v>1904</v>
      </c>
      <c r="B447" s="6">
        <v>64662</v>
      </c>
      <c r="C447" s="5">
        <v>442</v>
      </c>
      <c r="F447" s="2" t="s">
        <v>1834</v>
      </c>
      <c r="G447" s="7">
        <v>101967</v>
      </c>
      <c r="H447" s="2">
        <v>263</v>
      </c>
    </row>
    <row r="448" spans="1:8" x14ac:dyDescent="0.2">
      <c r="A448" s="5" t="s">
        <v>1579</v>
      </c>
      <c r="B448" s="6">
        <v>64662</v>
      </c>
      <c r="C448" s="5">
        <v>443</v>
      </c>
      <c r="F448" s="2" t="s">
        <v>2471</v>
      </c>
      <c r="G448" s="7">
        <v>37305</v>
      </c>
      <c r="H448" s="2">
        <v>827</v>
      </c>
    </row>
    <row r="449" spans="1:8" x14ac:dyDescent="0.2">
      <c r="A449" s="5" t="s">
        <v>2472</v>
      </c>
      <c r="B449" s="6">
        <v>64662</v>
      </c>
      <c r="C449" s="5">
        <v>444</v>
      </c>
      <c r="F449" s="2" t="s">
        <v>2473</v>
      </c>
      <c r="G449" s="7">
        <v>49740</v>
      </c>
      <c r="H449" s="2">
        <v>581</v>
      </c>
    </row>
    <row r="450" spans="1:8" x14ac:dyDescent="0.2">
      <c r="A450" s="5" t="s">
        <v>1739</v>
      </c>
      <c r="B450" s="6">
        <v>62175</v>
      </c>
      <c r="C450" s="5">
        <v>445</v>
      </c>
      <c r="F450" s="2" t="s">
        <v>2474</v>
      </c>
      <c r="G450" s="7">
        <v>37305</v>
      </c>
      <c r="H450" s="2">
        <v>777</v>
      </c>
    </row>
    <row r="451" spans="1:8" x14ac:dyDescent="0.2">
      <c r="A451" s="5" t="s">
        <v>2475</v>
      </c>
      <c r="B451" s="6">
        <v>62175</v>
      </c>
      <c r="C451" s="5">
        <v>446</v>
      </c>
      <c r="F451" s="2" t="s">
        <v>1856</v>
      </c>
      <c r="G451" s="7">
        <v>96993</v>
      </c>
      <c r="H451" s="2">
        <v>278</v>
      </c>
    </row>
    <row r="452" spans="1:8" x14ac:dyDescent="0.2">
      <c r="A452" s="5" t="s">
        <v>2476</v>
      </c>
      <c r="B452" s="6">
        <v>62175</v>
      </c>
      <c r="C452" s="5">
        <v>447</v>
      </c>
      <c r="F452" s="2" t="s">
        <v>2477</v>
      </c>
      <c r="G452" s="7">
        <v>42279</v>
      </c>
      <c r="H452" s="2">
        <v>688</v>
      </c>
    </row>
    <row r="453" spans="1:8" x14ac:dyDescent="0.2">
      <c r="A453" s="5" t="s">
        <v>1551</v>
      </c>
      <c r="B453" s="6">
        <v>62175</v>
      </c>
      <c r="C453" s="5">
        <v>448</v>
      </c>
      <c r="F453" s="2" t="s">
        <v>2461</v>
      </c>
      <c r="G453" s="7">
        <v>64662</v>
      </c>
      <c r="H453" s="2">
        <v>434</v>
      </c>
    </row>
    <row r="454" spans="1:8" x14ac:dyDescent="0.2">
      <c r="A454" s="5" t="s">
        <v>341</v>
      </c>
      <c r="B454" s="6">
        <v>62175</v>
      </c>
      <c r="C454" s="5">
        <v>449</v>
      </c>
      <c r="F454" s="2" t="s">
        <v>1491</v>
      </c>
      <c r="G454" s="7">
        <v>273570</v>
      </c>
      <c r="H454" s="2">
        <v>65</v>
      </c>
    </row>
    <row r="455" spans="1:8" x14ac:dyDescent="0.2">
      <c r="A455" s="5" t="s">
        <v>2462</v>
      </c>
      <c r="B455" s="6">
        <v>62175</v>
      </c>
      <c r="C455" s="5">
        <v>450</v>
      </c>
      <c r="F455" s="2" t="s">
        <v>0</v>
      </c>
      <c r="G455" s="7">
        <v>37305</v>
      </c>
      <c r="H455" s="2">
        <v>805</v>
      </c>
    </row>
    <row r="456" spans="1:8" x14ac:dyDescent="0.2">
      <c r="A456" s="5" t="s">
        <v>1569</v>
      </c>
      <c r="B456" s="6">
        <v>62175</v>
      </c>
      <c r="C456" s="5">
        <v>451</v>
      </c>
      <c r="F456" s="2" t="s">
        <v>1760</v>
      </c>
      <c r="G456" s="7">
        <v>119376</v>
      </c>
      <c r="H456" s="2">
        <v>219</v>
      </c>
    </row>
    <row r="457" spans="1:8" x14ac:dyDescent="0.2">
      <c r="A457" s="5" t="s">
        <v>1</v>
      </c>
      <c r="B457" s="6">
        <v>62175</v>
      </c>
      <c r="C457" s="5">
        <v>452</v>
      </c>
      <c r="F457" s="2" t="s">
        <v>2312</v>
      </c>
      <c r="G457" s="7">
        <v>79584</v>
      </c>
      <c r="H457" s="2">
        <v>341</v>
      </c>
    </row>
    <row r="458" spans="1:8" x14ac:dyDescent="0.2">
      <c r="A458" s="5" t="s">
        <v>1896</v>
      </c>
      <c r="B458" s="6">
        <v>62175</v>
      </c>
      <c r="C458" s="5">
        <v>453</v>
      </c>
      <c r="F458" s="2" t="s">
        <v>2</v>
      </c>
      <c r="G458" s="7">
        <v>29844</v>
      </c>
      <c r="H458" s="2">
        <v>987</v>
      </c>
    </row>
    <row r="459" spans="1:8" x14ac:dyDescent="0.2">
      <c r="A459" s="5" t="s">
        <v>3</v>
      </c>
      <c r="B459" s="6">
        <v>62175</v>
      </c>
      <c r="C459" s="5">
        <v>454</v>
      </c>
      <c r="F459" s="2" t="s">
        <v>1671</v>
      </c>
      <c r="G459" s="7">
        <v>144246</v>
      </c>
      <c r="H459" s="2">
        <v>162</v>
      </c>
    </row>
    <row r="460" spans="1:8" x14ac:dyDescent="0.2">
      <c r="A460" s="5" t="s">
        <v>4</v>
      </c>
      <c r="B460" s="6">
        <v>62175</v>
      </c>
      <c r="C460" s="5">
        <v>455</v>
      </c>
      <c r="F460" s="2" t="s">
        <v>5</v>
      </c>
      <c r="G460" s="7">
        <v>59688</v>
      </c>
      <c r="H460" s="2">
        <v>467</v>
      </c>
    </row>
    <row r="461" spans="1:8" x14ac:dyDescent="0.2">
      <c r="A461" s="5" t="s">
        <v>1460</v>
      </c>
      <c r="B461" s="6">
        <v>62175</v>
      </c>
      <c r="C461" s="5">
        <v>456</v>
      </c>
      <c r="F461" s="2" t="s">
        <v>6</v>
      </c>
      <c r="G461" s="7">
        <v>54714</v>
      </c>
      <c r="H461" s="2">
        <v>535</v>
      </c>
    </row>
    <row r="462" spans="1:8" x14ac:dyDescent="0.2">
      <c r="A462" s="5" t="s">
        <v>7</v>
      </c>
      <c r="B462" s="6">
        <v>62175</v>
      </c>
      <c r="C462" s="5">
        <v>457</v>
      </c>
      <c r="F462" s="2" t="s">
        <v>1535</v>
      </c>
      <c r="G462" s="7">
        <v>228804</v>
      </c>
      <c r="H462" s="2">
        <v>88</v>
      </c>
    </row>
    <row r="463" spans="1:8" x14ac:dyDescent="0.2">
      <c r="A463" s="5" t="s">
        <v>1820</v>
      </c>
      <c r="B463" s="6">
        <v>62175</v>
      </c>
      <c r="C463" s="5">
        <v>458</v>
      </c>
      <c r="F463" s="2" t="s">
        <v>8</v>
      </c>
      <c r="G463" s="7">
        <v>42279</v>
      </c>
      <c r="H463" s="2">
        <v>682</v>
      </c>
    </row>
    <row r="464" spans="1:8" x14ac:dyDescent="0.2">
      <c r="A464" s="5" t="s">
        <v>9</v>
      </c>
      <c r="B464" s="6">
        <v>62175</v>
      </c>
      <c r="C464" s="5">
        <v>459</v>
      </c>
      <c r="F464" s="2" t="s">
        <v>10</v>
      </c>
      <c r="G464" s="7">
        <v>49740</v>
      </c>
      <c r="H464" s="2">
        <v>599</v>
      </c>
    </row>
    <row r="465" spans="1:8" x14ac:dyDescent="0.2">
      <c r="A465" s="5" t="s">
        <v>11</v>
      </c>
      <c r="B465" s="6">
        <v>62175</v>
      </c>
      <c r="C465" s="5">
        <v>460</v>
      </c>
      <c r="F465" s="2" t="s">
        <v>1645</v>
      </c>
      <c r="G465" s="7">
        <v>156681</v>
      </c>
      <c r="H465" s="2">
        <v>148</v>
      </c>
    </row>
    <row r="466" spans="1:8" x14ac:dyDescent="0.2">
      <c r="A466" s="5" t="s">
        <v>12</v>
      </c>
      <c r="B466" s="6">
        <v>62175</v>
      </c>
      <c r="C466" s="5">
        <v>461</v>
      </c>
      <c r="F466" s="2" t="s">
        <v>1612</v>
      </c>
      <c r="G466" s="7">
        <v>171603</v>
      </c>
      <c r="H466" s="2">
        <v>130</v>
      </c>
    </row>
    <row r="467" spans="1:8" x14ac:dyDescent="0.2">
      <c r="A467" s="5" t="s">
        <v>13</v>
      </c>
      <c r="B467" s="6">
        <v>62175</v>
      </c>
      <c r="C467" s="5">
        <v>462</v>
      </c>
      <c r="F467" s="2" t="s">
        <v>14</v>
      </c>
      <c r="G467" s="7">
        <v>37305</v>
      </c>
      <c r="H467" s="2">
        <v>807</v>
      </c>
    </row>
    <row r="468" spans="1:8" x14ac:dyDescent="0.2">
      <c r="A468" s="5" t="s">
        <v>417</v>
      </c>
      <c r="B468" s="6">
        <v>62175</v>
      </c>
      <c r="C468" s="5">
        <v>463</v>
      </c>
      <c r="F468" s="2" t="s">
        <v>15</v>
      </c>
      <c r="G468" s="7">
        <v>44766</v>
      </c>
      <c r="H468" s="2">
        <v>660</v>
      </c>
    </row>
    <row r="469" spans="1:8" x14ac:dyDescent="0.2">
      <c r="A469" s="5" t="s">
        <v>16</v>
      </c>
      <c r="B469" s="6">
        <v>62175</v>
      </c>
      <c r="C469" s="5">
        <v>464</v>
      </c>
      <c r="F469" s="2" t="s">
        <v>17</v>
      </c>
      <c r="G469" s="7">
        <v>49740</v>
      </c>
      <c r="H469" s="2">
        <v>602</v>
      </c>
    </row>
    <row r="470" spans="1:8" x14ac:dyDescent="0.2">
      <c r="A470" s="5" t="s">
        <v>18</v>
      </c>
      <c r="B470" s="6">
        <v>59688</v>
      </c>
      <c r="C470" s="5">
        <v>465</v>
      </c>
      <c r="F470" s="2" t="s">
        <v>19</v>
      </c>
      <c r="G470" s="7">
        <v>29844</v>
      </c>
      <c r="H470" s="2">
        <v>982</v>
      </c>
    </row>
    <row r="471" spans="1:8" x14ac:dyDescent="0.2">
      <c r="A471" s="5" t="s">
        <v>20</v>
      </c>
      <c r="B471" s="6">
        <v>59688</v>
      </c>
      <c r="C471" s="5">
        <v>466</v>
      </c>
      <c r="F471" s="2" t="s">
        <v>2387</v>
      </c>
      <c r="G471" s="7">
        <v>74610</v>
      </c>
      <c r="H471" s="2">
        <v>371</v>
      </c>
    </row>
    <row r="472" spans="1:8" x14ac:dyDescent="0.2">
      <c r="A472" s="5" t="s">
        <v>5</v>
      </c>
      <c r="B472" s="6">
        <v>59688</v>
      </c>
      <c r="C472" s="5">
        <v>467</v>
      </c>
      <c r="F472" s="2" t="s">
        <v>21</v>
      </c>
      <c r="G472" s="7">
        <v>32331</v>
      </c>
      <c r="H472" s="2">
        <v>939</v>
      </c>
    </row>
    <row r="473" spans="1:8" x14ac:dyDescent="0.2">
      <c r="A473" s="5" t="s">
        <v>1700</v>
      </c>
      <c r="B473" s="6">
        <v>59688</v>
      </c>
      <c r="C473" s="5">
        <v>468</v>
      </c>
      <c r="F473" s="2" t="s">
        <v>440</v>
      </c>
      <c r="G473" s="7">
        <v>770970</v>
      </c>
      <c r="H473" s="2">
        <v>13</v>
      </c>
    </row>
    <row r="474" spans="1:8" x14ac:dyDescent="0.2">
      <c r="A474" s="5" t="s">
        <v>22</v>
      </c>
      <c r="B474" s="6">
        <v>59688</v>
      </c>
      <c r="C474" s="5">
        <v>469</v>
      </c>
      <c r="F474" s="2" t="s">
        <v>1780</v>
      </c>
      <c r="G474" s="7">
        <v>114402</v>
      </c>
      <c r="H474" s="2">
        <v>231</v>
      </c>
    </row>
    <row r="475" spans="1:8" x14ac:dyDescent="0.2">
      <c r="A475" s="5" t="s">
        <v>23</v>
      </c>
      <c r="B475" s="6">
        <v>59688</v>
      </c>
      <c r="C475" s="5">
        <v>470</v>
      </c>
      <c r="F475" s="2" t="s">
        <v>24</v>
      </c>
      <c r="G475" s="7">
        <v>37305</v>
      </c>
      <c r="H475" s="2">
        <v>773</v>
      </c>
    </row>
    <row r="476" spans="1:8" x14ac:dyDescent="0.2">
      <c r="A476" s="5" t="s">
        <v>1867</v>
      </c>
      <c r="B476" s="6">
        <v>59688</v>
      </c>
      <c r="C476" s="5">
        <v>471</v>
      </c>
      <c r="F476" s="2" t="s">
        <v>1503</v>
      </c>
      <c r="G476" s="7">
        <v>261135</v>
      </c>
      <c r="H476" s="2">
        <v>71</v>
      </c>
    </row>
    <row r="477" spans="1:8" x14ac:dyDescent="0.2">
      <c r="A477" s="5" t="s">
        <v>1651</v>
      </c>
      <c r="B477" s="6">
        <v>59688</v>
      </c>
      <c r="C477" s="5">
        <v>472</v>
      </c>
      <c r="F477" s="2" t="s">
        <v>25</v>
      </c>
      <c r="G477" s="7">
        <v>34818</v>
      </c>
      <c r="H477" s="2">
        <v>884</v>
      </c>
    </row>
    <row r="478" spans="1:8" x14ac:dyDescent="0.2">
      <c r="A478" s="5" t="s">
        <v>1536</v>
      </c>
      <c r="B478" s="6">
        <v>59688</v>
      </c>
      <c r="C478" s="5">
        <v>473</v>
      </c>
      <c r="F478" s="2" t="s">
        <v>11</v>
      </c>
      <c r="G478" s="7">
        <v>62175</v>
      </c>
      <c r="H478" s="2">
        <v>460</v>
      </c>
    </row>
    <row r="479" spans="1:8" x14ac:dyDescent="0.2">
      <c r="A479" s="5" t="s">
        <v>26</v>
      </c>
      <c r="B479" s="6">
        <v>59688</v>
      </c>
      <c r="C479" s="5">
        <v>474</v>
      </c>
      <c r="F479" s="2" t="s">
        <v>1525</v>
      </c>
      <c r="G479" s="7">
        <v>236265</v>
      </c>
      <c r="H479" s="2">
        <v>83</v>
      </c>
    </row>
    <row r="480" spans="1:8" x14ac:dyDescent="0.2">
      <c r="A480" s="5" t="s">
        <v>1458</v>
      </c>
      <c r="B480" s="6">
        <v>59688</v>
      </c>
      <c r="C480" s="5">
        <v>475</v>
      </c>
      <c r="F480" s="2" t="s">
        <v>1850</v>
      </c>
      <c r="G480" s="7">
        <v>96993</v>
      </c>
      <c r="H480" s="2">
        <v>274</v>
      </c>
    </row>
    <row r="481" spans="1:8" x14ac:dyDescent="0.2">
      <c r="A481" s="5" t="s">
        <v>27</v>
      </c>
      <c r="B481" s="6">
        <v>59688</v>
      </c>
      <c r="C481" s="5">
        <v>476</v>
      </c>
      <c r="F481" s="2" t="s">
        <v>1829</v>
      </c>
      <c r="G481" s="7">
        <v>101967</v>
      </c>
      <c r="H481" s="2">
        <v>259</v>
      </c>
    </row>
    <row r="482" spans="1:8" x14ac:dyDescent="0.2">
      <c r="A482" s="5" t="s">
        <v>28</v>
      </c>
      <c r="B482" s="6">
        <v>59688</v>
      </c>
      <c r="C482" s="5">
        <v>477</v>
      </c>
      <c r="F482" s="2" t="s">
        <v>1854</v>
      </c>
      <c r="G482" s="7">
        <v>96993</v>
      </c>
      <c r="H482" s="2">
        <v>277</v>
      </c>
    </row>
    <row r="483" spans="1:8" x14ac:dyDescent="0.2">
      <c r="A483" s="5" t="s">
        <v>2413</v>
      </c>
      <c r="B483" s="6">
        <v>59688</v>
      </c>
      <c r="C483" s="5">
        <v>478</v>
      </c>
      <c r="F483" s="2" t="s">
        <v>29</v>
      </c>
      <c r="G483" s="7">
        <v>47253</v>
      </c>
      <c r="H483" s="2">
        <v>614</v>
      </c>
    </row>
    <row r="484" spans="1:8" x14ac:dyDescent="0.2">
      <c r="A484" s="5" t="s">
        <v>1658</v>
      </c>
      <c r="B484" s="6">
        <v>59688</v>
      </c>
      <c r="C484" s="5">
        <v>479</v>
      </c>
      <c r="F484" s="2" t="s">
        <v>418</v>
      </c>
      <c r="G484" s="7">
        <v>2014470</v>
      </c>
      <c r="H484" s="2">
        <v>2</v>
      </c>
    </row>
    <row r="485" spans="1:8" x14ac:dyDescent="0.2">
      <c r="A485" s="5" t="s">
        <v>1530</v>
      </c>
      <c r="B485" s="6">
        <v>59688</v>
      </c>
      <c r="C485" s="5">
        <v>480</v>
      </c>
      <c r="F485" s="2" t="s">
        <v>1755</v>
      </c>
      <c r="G485" s="7">
        <v>121863</v>
      </c>
      <c r="H485" s="2">
        <v>214</v>
      </c>
    </row>
    <row r="486" spans="1:8" x14ac:dyDescent="0.2">
      <c r="A486" s="5" t="s">
        <v>1741</v>
      </c>
      <c r="B486" s="6">
        <v>59688</v>
      </c>
      <c r="C486" s="5">
        <v>481</v>
      </c>
      <c r="F486" s="2" t="s">
        <v>422</v>
      </c>
      <c r="G486" s="7">
        <v>1544427</v>
      </c>
      <c r="H486" s="2">
        <v>4</v>
      </c>
    </row>
    <row r="487" spans="1:8" x14ac:dyDescent="0.2">
      <c r="A487" s="5" t="s">
        <v>1696</v>
      </c>
      <c r="B487" s="6">
        <v>59688</v>
      </c>
      <c r="C487" s="5">
        <v>482</v>
      </c>
      <c r="F487" s="2" t="s">
        <v>1575</v>
      </c>
      <c r="G487" s="7">
        <v>193986</v>
      </c>
      <c r="H487" s="2">
        <v>110</v>
      </c>
    </row>
    <row r="488" spans="1:8" x14ac:dyDescent="0.2">
      <c r="A488" s="5" t="s">
        <v>30</v>
      </c>
      <c r="B488" s="6">
        <v>59688</v>
      </c>
      <c r="C488" s="5">
        <v>483</v>
      </c>
      <c r="F488" s="2" t="s">
        <v>2405</v>
      </c>
      <c r="G488" s="7">
        <v>72123</v>
      </c>
      <c r="H488" s="2">
        <v>384</v>
      </c>
    </row>
    <row r="489" spans="1:8" x14ac:dyDescent="0.2">
      <c r="A489" s="5" t="s">
        <v>31</v>
      </c>
      <c r="B489" s="6">
        <v>59688</v>
      </c>
      <c r="C489" s="5">
        <v>484</v>
      </c>
      <c r="F489" s="2" t="s">
        <v>32</v>
      </c>
      <c r="G489" s="7">
        <v>39792</v>
      </c>
      <c r="H489" s="2">
        <v>748</v>
      </c>
    </row>
    <row r="490" spans="1:8" x14ac:dyDescent="0.2">
      <c r="A490" s="5" t="s">
        <v>33</v>
      </c>
      <c r="B490" s="6">
        <v>59688</v>
      </c>
      <c r="C490" s="5">
        <v>485</v>
      </c>
      <c r="F490" s="2" t="s">
        <v>34</v>
      </c>
      <c r="G490" s="7">
        <v>34818</v>
      </c>
      <c r="H490" s="2">
        <v>831</v>
      </c>
    </row>
    <row r="491" spans="1:8" x14ac:dyDescent="0.2">
      <c r="A491" s="5" t="s">
        <v>1615</v>
      </c>
      <c r="B491" s="6">
        <v>59688</v>
      </c>
      <c r="C491" s="5">
        <v>486</v>
      </c>
      <c r="F491" s="2" t="s">
        <v>35</v>
      </c>
      <c r="G491" s="7">
        <v>44766</v>
      </c>
      <c r="H491" s="2">
        <v>666</v>
      </c>
    </row>
    <row r="492" spans="1:8" x14ac:dyDescent="0.2">
      <c r="A492" s="5" t="s">
        <v>1576</v>
      </c>
      <c r="B492" s="6">
        <v>59688</v>
      </c>
      <c r="C492" s="5">
        <v>487</v>
      </c>
      <c r="F492" s="2" t="s">
        <v>36</v>
      </c>
      <c r="G492" s="7">
        <v>32331</v>
      </c>
      <c r="H492" s="2">
        <v>933</v>
      </c>
    </row>
    <row r="493" spans="1:8" x14ac:dyDescent="0.2">
      <c r="A493" s="5" t="s">
        <v>37</v>
      </c>
      <c r="B493" s="6">
        <v>59688</v>
      </c>
      <c r="C493" s="5">
        <v>488</v>
      </c>
      <c r="F493" s="2" t="s">
        <v>38</v>
      </c>
      <c r="G493" s="7">
        <v>39792</v>
      </c>
      <c r="H493" s="2">
        <v>746</v>
      </c>
    </row>
    <row r="494" spans="1:8" x14ac:dyDescent="0.2">
      <c r="A494" s="5" t="s">
        <v>2456</v>
      </c>
      <c r="B494" s="6">
        <v>59688</v>
      </c>
      <c r="C494" s="5">
        <v>489</v>
      </c>
      <c r="F494" s="2" t="s">
        <v>39</v>
      </c>
      <c r="G494" s="7">
        <v>32331</v>
      </c>
      <c r="H494" s="2">
        <v>944</v>
      </c>
    </row>
    <row r="495" spans="1:8" x14ac:dyDescent="0.2">
      <c r="A495" s="5" t="s">
        <v>342</v>
      </c>
      <c r="B495" s="6">
        <v>57201</v>
      </c>
      <c r="C495" s="5">
        <v>490</v>
      </c>
      <c r="F495" s="2" t="s">
        <v>40</v>
      </c>
      <c r="G495" s="7">
        <v>49740</v>
      </c>
      <c r="H495" s="2">
        <v>577</v>
      </c>
    </row>
    <row r="496" spans="1:8" x14ac:dyDescent="0.2">
      <c r="A496" s="5" t="s">
        <v>1716</v>
      </c>
      <c r="B496" s="6">
        <v>57201</v>
      </c>
      <c r="C496" s="5">
        <v>491</v>
      </c>
      <c r="F496" s="2" t="s">
        <v>1914</v>
      </c>
      <c r="G496" s="7">
        <v>84558</v>
      </c>
      <c r="H496" s="2">
        <v>321</v>
      </c>
    </row>
    <row r="497" spans="1:8" x14ac:dyDescent="0.2">
      <c r="A497" s="5" t="s">
        <v>41</v>
      </c>
      <c r="B497" s="6">
        <v>57201</v>
      </c>
      <c r="C497" s="5">
        <v>492</v>
      </c>
      <c r="F497" s="2" t="s">
        <v>1730</v>
      </c>
      <c r="G497" s="7">
        <v>129324</v>
      </c>
      <c r="H497" s="2">
        <v>198</v>
      </c>
    </row>
    <row r="498" spans="1:8" x14ac:dyDescent="0.2">
      <c r="A498" s="5" t="s">
        <v>42</v>
      </c>
      <c r="B498" s="6">
        <v>57201</v>
      </c>
      <c r="C498" s="5">
        <v>493</v>
      </c>
      <c r="F498" s="2" t="s">
        <v>1509</v>
      </c>
      <c r="G498" s="7">
        <v>253674</v>
      </c>
      <c r="H498" s="2">
        <v>74</v>
      </c>
    </row>
    <row r="499" spans="1:8" x14ac:dyDescent="0.2">
      <c r="A499" s="5" t="s">
        <v>343</v>
      </c>
      <c r="B499" s="6">
        <v>57201</v>
      </c>
      <c r="C499" s="5">
        <v>494</v>
      </c>
      <c r="F499" s="2" t="s">
        <v>43</v>
      </c>
      <c r="G499" s="7">
        <v>49740</v>
      </c>
      <c r="H499" s="2">
        <v>588</v>
      </c>
    </row>
    <row r="500" spans="1:8" x14ac:dyDescent="0.2">
      <c r="A500" s="5" t="s">
        <v>439</v>
      </c>
      <c r="B500" s="6">
        <v>57201</v>
      </c>
      <c r="C500" s="5">
        <v>495</v>
      </c>
      <c r="F500" s="2" t="s">
        <v>1625</v>
      </c>
      <c r="G500" s="7">
        <v>166629</v>
      </c>
      <c r="H500" s="2">
        <v>137</v>
      </c>
    </row>
    <row r="501" spans="1:8" x14ac:dyDescent="0.2">
      <c r="A501" s="5" t="s">
        <v>1561</v>
      </c>
      <c r="B501" s="6">
        <v>57201</v>
      </c>
      <c r="C501" s="5">
        <v>496</v>
      </c>
      <c r="F501" s="2" t="s">
        <v>44</v>
      </c>
      <c r="G501" s="7">
        <v>42279</v>
      </c>
      <c r="H501" s="2">
        <v>676</v>
      </c>
    </row>
    <row r="502" spans="1:8" x14ac:dyDescent="0.2">
      <c r="A502" s="5" t="s">
        <v>45</v>
      </c>
      <c r="B502" s="6">
        <v>57201</v>
      </c>
      <c r="C502" s="5">
        <v>497</v>
      </c>
      <c r="F502" s="2" t="s">
        <v>46</v>
      </c>
      <c r="G502" s="7">
        <v>39792</v>
      </c>
      <c r="H502" s="2">
        <v>721</v>
      </c>
    </row>
    <row r="503" spans="1:8" x14ac:dyDescent="0.2">
      <c r="A503" s="5" t="s">
        <v>47</v>
      </c>
      <c r="B503" s="6">
        <v>57201</v>
      </c>
      <c r="C503" s="5">
        <v>498</v>
      </c>
      <c r="F503" s="2" t="s">
        <v>48</v>
      </c>
      <c r="G503" s="7">
        <v>37305</v>
      </c>
      <c r="H503" s="2">
        <v>796</v>
      </c>
    </row>
    <row r="504" spans="1:8" x14ac:dyDescent="0.2">
      <c r="A504" s="5" t="s">
        <v>49</v>
      </c>
      <c r="B504" s="6">
        <v>57201</v>
      </c>
      <c r="C504" s="5">
        <v>499</v>
      </c>
      <c r="F504" s="2" t="s">
        <v>50</v>
      </c>
      <c r="G504" s="7">
        <v>32331</v>
      </c>
      <c r="H504" s="2">
        <v>954</v>
      </c>
    </row>
    <row r="505" spans="1:8" x14ac:dyDescent="0.2">
      <c r="A505" s="5" t="s">
        <v>660</v>
      </c>
      <c r="B505" s="6">
        <v>57201</v>
      </c>
      <c r="C505" s="5">
        <v>500</v>
      </c>
      <c r="F505" s="2" t="s">
        <v>1784</v>
      </c>
      <c r="G505" s="7">
        <v>111915</v>
      </c>
      <c r="H505" s="2">
        <v>233</v>
      </c>
    </row>
    <row r="506" spans="1:8" x14ac:dyDescent="0.2">
      <c r="A506" s="5" t="s">
        <v>51</v>
      </c>
      <c r="B506" s="6">
        <v>57201</v>
      </c>
      <c r="C506" s="5">
        <v>501</v>
      </c>
      <c r="F506" s="2" t="s">
        <v>1425</v>
      </c>
      <c r="G506" s="7">
        <v>472530</v>
      </c>
      <c r="H506" s="2">
        <v>30</v>
      </c>
    </row>
    <row r="507" spans="1:8" x14ac:dyDescent="0.2">
      <c r="A507" s="5" t="s">
        <v>52</v>
      </c>
      <c r="B507" s="6">
        <v>57201</v>
      </c>
      <c r="C507" s="5">
        <v>502</v>
      </c>
      <c r="F507" s="2" t="s">
        <v>53</v>
      </c>
      <c r="G507" s="7">
        <v>32331</v>
      </c>
      <c r="H507" s="2">
        <v>921</v>
      </c>
    </row>
    <row r="508" spans="1:8" x14ac:dyDescent="0.2">
      <c r="A508" s="5" t="s">
        <v>1724</v>
      </c>
      <c r="B508" s="6">
        <v>57201</v>
      </c>
      <c r="C508" s="5">
        <v>503</v>
      </c>
      <c r="F508" s="2" t="s">
        <v>54</v>
      </c>
      <c r="G508" s="7">
        <v>54714</v>
      </c>
      <c r="H508" s="2">
        <v>534</v>
      </c>
    </row>
    <row r="509" spans="1:8" x14ac:dyDescent="0.2">
      <c r="A509" s="5" t="s">
        <v>55</v>
      </c>
      <c r="B509" s="6">
        <v>57201</v>
      </c>
      <c r="C509" s="5">
        <v>504</v>
      </c>
      <c r="F509" s="2" t="s">
        <v>56</v>
      </c>
      <c r="G509" s="7">
        <v>54714</v>
      </c>
      <c r="H509" s="2">
        <v>526</v>
      </c>
    </row>
    <row r="510" spans="1:8" x14ac:dyDescent="0.2">
      <c r="A510" s="5" t="s">
        <v>1596</v>
      </c>
      <c r="B510" s="6">
        <v>57201</v>
      </c>
      <c r="C510" s="5">
        <v>505</v>
      </c>
      <c r="F510" s="2" t="s">
        <v>58</v>
      </c>
      <c r="G510" s="7">
        <v>32331</v>
      </c>
      <c r="H510" s="2">
        <v>953</v>
      </c>
    </row>
    <row r="511" spans="1:8" x14ac:dyDescent="0.2">
      <c r="A511" s="5" t="s">
        <v>59</v>
      </c>
      <c r="B511" s="6">
        <v>57201</v>
      </c>
      <c r="C511" s="5">
        <v>506</v>
      </c>
      <c r="F511" s="2" t="s">
        <v>2463</v>
      </c>
      <c r="G511" s="7">
        <v>64662</v>
      </c>
      <c r="H511" s="2">
        <v>436</v>
      </c>
    </row>
    <row r="512" spans="1:8" x14ac:dyDescent="0.2">
      <c r="A512" s="5" t="s">
        <v>1710</v>
      </c>
      <c r="B512" s="6">
        <v>57201</v>
      </c>
      <c r="C512" s="5">
        <v>507</v>
      </c>
      <c r="F512" s="2" t="s">
        <v>60</v>
      </c>
      <c r="G512" s="7">
        <v>37305</v>
      </c>
      <c r="H512" s="2">
        <v>770</v>
      </c>
    </row>
    <row r="513" spans="1:8" x14ac:dyDescent="0.2">
      <c r="A513" s="5" t="s">
        <v>1683</v>
      </c>
      <c r="B513" s="6">
        <v>57201</v>
      </c>
      <c r="C513" s="5">
        <v>508</v>
      </c>
      <c r="F513" s="2" t="s">
        <v>61</v>
      </c>
      <c r="G513" s="7">
        <v>39792</v>
      </c>
      <c r="H513" s="2">
        <v>769</v>
      </c>
    </row>
    <row r="514" spans="1:8" x14ac:dyDescent="0.2">
      <c r="A514" s="5" t="s">
        <v>1769</v>
      </c>
      <c r="B514" s="6">
        <v>57201</v>
      </c>
      <c r="C514" s="5">
        <v>509</v>
      </c>
      <c r="F514" s="2" t="s">
        <v>1657</v>
      </c>
      <c r="G514" s="7">
        <v>149220</v>
      </c>
      <c r="H514" s="2">
        <v>155</v>
      </c>
    </row>
    <row r="515" spans="1:8" x14ac:dyDescent="0.2">
      <c r="A515" s="5" t="s">
        <v>2467</v>
      </c>
      <c r="B515" s="6">
        <v>57201</v>
      </c>
      <c r="C515" s="5">
        <v>510</v>
      </c>
      <c r="F515" s="2" t="s">
        <v>62</v>
      </c>
      <c r="G515" s="7">
        <v>29844</v>
      </c>
      <c r="H515" s="2">
        <v>995</v>
      </c>
    </row>
    <row r="516" spans="1:8" x14ac:dyDescent="0.2">
      <c r="A516" s="5" t="s">
        <v>2300</v>
      </c>
      <c r="B516" s="6">
        <v>57201</v>
      </c>
      <c r="C516" s="5">
        <v>511</v>
      </c>
      <c r="F516" s="2" t="s">
        <v>63</v>
      </c>
      <c r="G516" s="7">
        <v>47253</v>
      </c>
      <c r="H516" s="2">
        <v>641</v>
      </c>
    </row>
    <row r="517" spans="1:8" x14ac:dyDescent="0.2">
      <c r="A517" s="5" t="s">
        <v>1698</v>
      </c>
      <c r="B517" s="6">
        <v>57201</v>
      </c>
      <c r="C517" s="5">
        <v>512</v>
      </c>
      <c r="F517" s="2" t="s">
        <v>64</v>
      </c>
      <c r="G517" s="7">
        <v>39792</v>
      </c>
      <c r="H517" s="2">
        <v>736</v>
      </c>
    </row>
    <row r="518" spans="1:8" x14ac:dyDescent="0.2">
      <c r="A518" s="5" t="s">
        <v>669</v>
      </c>
      <c r="B518" s="6">
        <v>57201</v>
      </c>
      <c r="C518" s="5">
        <v>513</v>
      </c>
      <c r="F518" s="2" t="s">
        <v>65</v>
      </c>
      <c r="G518" s="7">
        <v>52227</v>
      </c>
      <c r="H518" s="2">
        <v>544</v>
      </c>
    </row>
    <row r="519" spans="1:8" x14ac:dyDescent="0.2">
      <c r="A519" s="5" t="s">
        <v>66</v>
      </c>
      <c r="B519" s="6">
        <v>57201</v>
      </c>
      <c r="C519" s="5">
        <v>514</v>
      </c>
      <c r="F519" s="2" t="s">
        <v>28</v>
      </c>
      <c r="G519" s="7">
        <v>59688</v>
      </c>
      <c r="H519" s="2">
        <v>477</v>
      </c>
    </row>
    <row r="520" spans="1:8" x14ac:dyDescent="0.2">
      <c r="A520" s="5" t="s">
        <v>67</v>
      </c>
      <c r="B520" s="6">
        <v>57201</v>
      </c>
      <c r="C520" s="5">
        <v>515</v>
      </c>
      <c r="F520" s="2" t="s">
        <v>1875</v>
      </c>
      <c r="G520" s="7">
        <v>92019</v>
      </c>
      <c r="H520" s="2">
        <v>292</v>
      </c>
    </row>
    <row r="521" spans="1:8" x14ac:dyDescent="0.2">
      <c r="A521" s="5" t="s">
        <v>68</v>
      </c>
      <c r="B521" s="6">
        <v>57201</v>
      </c>
      <c r="C521" s="5">
        <v>516</v>
      </c>
      <c r="F521" s="2" t="s">
        <v>69</v>
      </c>
      <c r="G521" s="7">
        <v>32331</v>
      </c>
      <c r="H521" s="2">
        <v>931</v>
      </c>
    </row>
    <row r="522" spans="1:8" x14ac:dyDescent="0.2">
      <c r="A522" s="5" t="s">
        <v>1795</v>
      </c>
      <c r="B522" s="6">
        <v>57201</v>
      </c>
      <c r="C522" s="5">
        <v>517</v>
      </c>
      <c r="F522" s="2" t="s">
        <v>70</v>
      </c>
      <c r="G522" s="7">
        <v>42279</v>
      </c>
      <c r="H522" s="2">
        <v>695</v>
      </c>
    </row>
    <row r="523" spans="1:8" x14ac:dyDescent="0.2">
      <c r="A523" s="5" t="s">
        <v>2452</v>
      </c>
      <c r="B523" s="6">
        <v>54714</v>
      </c>
      <c r="C523" s="5">
        <v>518</v>
      </c>
      <c r="F523" s="2" t="s">
        <v>1706</v>
      </c>
      <c r="G523" s="7">
        <v>134298</v>
      </c>
      <c r="H523" s="2">
        <v>182</v>
      </c>
    </row>
    <row r="524" spans="1:8" x14ac:dyDescent="0.2">
      <c r="A524" s="5" t="s">
        <v>421</v>
      </c>
      <c r="B524" s="6">
        <v>54714</v>
      </c>
      <c r="C524" s="5">
        <v>519</v>
      </c>
      <c r="F524" s="2" t="s">
        <v>71</v>
      </c>
      <c r="G524" s="7">
        <v>52227</v>
      </c>
      <c r="H524" s="2">
        <v>542</v>
      </c>
    </row>
    <row r="525" spans="1:8" x14ac:dyDescent="0.2">
      <c r="A525" s="5" t="s">
        <v>1884</v>
      </c>
      <c r="B525" s="6">
        <v>54714</v>
      </c>
      <c r="C525" s="5">
        <v>520</v>
      </c>
      <c r="F525" s="2" t="s">
        <v>72</v>
      </c>
      <c r="G525" s="7">
        <v>29844</v>
      </c>
      <c r="H525" s="2">
        <v>994</v>
      </c>
    </row>
    <row r="526" spans="1:8" x14ac:dyDescent="0.2">
      <c r="A526" s="5" t="s">
        <v>1847</v>
      </c>
      <c r="B526" s="6">
        <v>54714</v>
      </c>
      <c r="C526" s="5">
        <v>521</v>
      </c>
      <c r="F526" s="2" t="s">
        <v>73</v>
      </c>
      <c r="G526" s="7">
        <v>42279</v>
      </c>
      <c r="H526" s="2">
        <v>678</v>
      </c>
    </row>
    <row r="527" spans="1:8" x14ac:dyDescent="0.2">
      <c r="A527" s="5" t="s">
        <v>74</v>
      </c>
      <c r="B527" s="6">
        <v>54714</v>
      </c>
      <c r="C527" s="5">
        <v>522</v>
      </c>
      <c r="F527" s="2" t="s">
        <v>75</v>
      </c>
      <c r="G527" s="7">
        <v>52227</v>
      </c>
      <c r="H527" s="2">
        <v>570</v>
      </c>
    </row>
    <row r="528" spans="1:8" x14ac:dyDescent="0.2">
      <c r="A528" s="5" t="s">
        <v>76</v>
      </c>
      <c r="B528" s="6">
        <v>54714</v>
      </c>
      <c r="C528" s="5">
        <v>523</v>
      </c>
      <c r="F528" s="2" t="s">
        <v>1798</v>
      </c>
      <c r="G528" s="7">
        <v>109428</v>
      </c>
      <c r="H528" s="2">
        <v>241</v>
      </c>
    </row>
    <row r="529" spans="1:8" x14ac:dyDescent="0.2">
      <c r="A529" s="5" t="s">
        <v>77</v>
      </c>
      <c r="B529" s="6">
        <v>54714</v>
      </c>
      <c r="C529" s="5">
        <v>524</v>
      </c>
      <c r="F529" s="2" t="s">
        <v>1720</v>
      </c>
      <c r="G529" s="7">
        <v>129324</v>
      </c>
      <c r="H529" s="2">
        <v>192</v>
      </c>
    </row>
    <row r="530" spans="1:8" x14ac:dyDescent="0.2">
      <c r="A530" s="5" t="s">
        <v>78</v>
      </c>
      <c r="B530" s="6">
        <v>54714</v>
      </c>
      <c r="C530" s="5">
        <v>525</v>
      </c>
      <c r="F530" s="2" t="s">
        <v>1733</v>
      </c>
      <c r="G530" s="7">
        <v>126837</v>
      </c>
      <c r="H530" s="2">
        <v>200</v>
      </c>
    </row>
    <row r="531" spans="1:8" x14ac:dyDescent="0.2">
      <c r="A531" s="5" t="s">
        <v>56</v>
      </c>
      <c r="B531" s="6">
        <v>54714</v>
      </c>
      <c r="C531" s="5">
        <v>526</v>
      </c>
      <c r="F531" s="2" t="s">
        <v>79</v>
      </c>
      <c r="G531" s="7">
        <v>29844</v>
      </c>
      <c r="H531" s="2">
        <v>975</v>
      </c>
    </row>
    <row r="532" spans="1:8" x14ac:dyDescent="0.2">
      <c r="A532" s="5" t="s">
        <v>80</v>
      </c>
      <c r="B532" s="6">
        <v>54714</v>
      </c>
      <c r="C532" s="5">
        <v>527</v>
      </c>
      <c r="F532" s="2" t="s">
        <v>81</v>
      </c>
      <c r="G532" s="7">
        <v>42279</v>
      </c>
      <c r="H532" s="2">
        <v>686</v>
      </c>
    </row>
    <row r="533" spans="1:8" x14ac:dyDescent="0.2">
      <c r="A533" s="5" t="s">
        <v>652</v>
      </c>
      <c r="B533" s="6">
        <v>54714</v>
      </c>
      <c r="C533" s="5">
        <v>528</v>
      </c>
      <c r="F533" s="2" t="s">
        <v>82</v>
      </c>
      <c r="G533" s="7">
        <v>42279</v>
      </c>
      <c r="H533" s="2">
        <v>683</v>
      </c>
    </row>
    <row r="534" spans="1:8" x14ac:dyDescent="0.2">
      <c r="A534" s="5" t="s">
        <v>83</v>
      </c>
      <c r="B534" s="6">
        <v>54714</v>
      </c>
      <c r="C534" s="5">
        <v>529</v>
      </c>
      <c r="F534" s="2" t="s">
        <v>663</v>
      </c>
      <c r="G534" s="7">
        <v>547140</v>
      </c>
      <c r="H534" s="2">
        <v>24</v>
      </c>
    </row>
    <row r="535" spans="1:8" x14ac:dyDescent="0.2">
      <c r="A535" s="5" t="s">
        <v>84</v>
      </c>
      <c r="B535" s="6">
        <v>54714</v>
      </c>
      <c r="C535" s="5">
        <v>530</v>
      </c>
      <c r="F535" s="2" t="s">
        <v>85</v>
      </c>
      <c r="G535" s="7">
        <v>44766</v>
      </c>
      <c r="H535" s="2">
        <v>670</v>
      </c>
    </row>
    <row r="536" spans="1:8" x14ac:dyDescent="0.2">
      <c r="A536" s="5" t="s">
        <v>86</v>
      </c>
      <c r="B536" s="6">
        <v>54714</v>
      </c>
      <c r="C536" s="5">
        <v>531</v>
      </c>
      <c r="F536" s="2" t="s">
        <v>1919</v>
      </c>
      <c r="G536" s="7">
        <v>84558</v>
      </c>
      <c r="H536" s="2">
        <v>324</v>
      </c>
    </row>
    <row r="537" spans="1:8" x14ac:dyDescent="0.2">
      <c r="A537" s="5" t="s">
        <v>87</v>
      </c>
      <c r="B537" s="6">
        <v>54714</v>
      </c>
      <c r="C537" s="5">
        <v>532</v>
      </c>
      <c r="F537" s="2" t="s">
        <v>88</v>
      </c>
      <c r="G537" s="7">
        <v>49740</v>
      </c>
      <c r="H537" s="2">
        <v>598</v>
      </c>
    </row>
    <row r="538" spans="1:8" x14ac:dyDescent="0.2">
      <c r="A538" s="5" t="s">
        <v>89</v>
      </c>
      <c r="B538" s="6">
        <v>54714</v>
      </c>
      <c r="C538" s="5">
        <v>533</v>
      </c>
      <c r="F538" s="2" t="s">
        <v>90</v>
      </c>
      <c r="G538" s="7">
        <v>32331</v>
      </c>
      <c r="H538" s="2">
        <v>950</v>
      </c>
    </row>
    <row r="539" spans="1:8" x14ac:dyDescent="0.2">
      <c r="A539" s="5" t="s">
        <v>54</v>
      </c>
      <c r="B539" s="6">
        <v>54714</v>
      </c>
      <c r="C539" s="5">
        <v>534</v>
      </c>
      <c r="F539" s="2" t="s">
        <v>91</v>
      </c>
      <c r="G539" s="7">
        <v>34818</v>
      </c>
      <c r="H539" s="2">
        <v>872</v>
      </c>
    </row>
    <row r="540" spans="1:8" x14ac:dyDescent="0.2">
      <c r="A540" s="5" t="s">
        <v>6</v>
      </c>
      <c r="B540" s="6">
        <v>54714</v>
      </c>
      <c r="C540" s="5">
        <v>535</v>
      </c>
      <c r="F540" s="2" t="s">
        <v>661</v>
      </c>
      <c r="G540" s="7">
        <v>562062</v>
      </c>
      <c r="H540" s="2">
        <v>23</v>
      </c>
    </row>
    <row r="541" spans="1:8" x14ac:dyDescent="0.2">
      <c r="A541" s="5" t="s">
        <v>1546</v>
      </c>
      <c r="B541" s="6">
        <v>54714</v>
      </c>
      <c r="C541" s="5">
        <v>536</v>
      </c>
      <c r="F541" s="2" t="s">
        <v>92</v>
      </c>
      <c r="G541" s="7">
        <v>29844</v>
      </c>
      <c r="H541" s="2">
        <v>974</v>
      </c>
    </row>
    <row r="542" spans="1:8" x14ac:dyDescent="0.2">
      <c r="A542" s="5" t="s">
        <v>1682</v>
      </c>
      <c r="B542" s="6">
        <v>54714</v>
      </c>
      <c r="C542" s="5">
        <v>537</v>
      </c>
      <c r="F542" s="2" t="s">
        <v>2434</v>
      </c>
      <c r="G542" s="7">
        <v>67149</v>
      </c>
      <c r="H542" s="2">
        <v>411</v>
      </c>
    </row>
    <row r="543" spans="1:8" x14ac:dyDescent="0.2">
      <c r="A543" s="5" t="s">
        <v>2357</v>
      </c>
      <c r="B543" s="6">
        <v>54714</v>
      </c>
      <c r="C543" s="5">
        <v>538</v>
      </c>
      <c r="F543" s="2" t="s">
        <v>1772</v>
      </c>
      <c r="G543" s="7">
        <v>114402</v>
      </c>
      <c r="H543" s="2">
        <v>226</v>
      </c>
    </row>
    <row r="544" spans="1:8" x14ac:dyDescent="0.2">
      <c r="A544" s="5" t="s">
        <v>1807</v>
      </c>
      <c r="B544" s="6">
        <v>54714</v>
      </c>
      <c r="C544" s="5">
        <v>539</v>
      </c>
      <c r="F544" s="2" t="s">
        <v>93</v>
      </c>
      <c r="G544" s="7">
        <v>42279</v>
      </c>
      <c r="H544" s="2">
        <v>715</v>
      </c>
    </row>
    <row r="545" spans="1:8" x14ac:dyDescent="0.2">
      <c r="A545" s="5" t="s">
        <v>94</v>
      </c>
      <c r="B545" s="6">
        <v>54714</v>
      </c>
      <c r="C545" s="5">
        <v>540</v>
      </c>
      <c r="F545" s="2" t="s">
        <v>23</v>
      </c>
      <c r="G545" s="7">
        <v>59688</v>
      </c>
      <c r="H545" s="2">
        <v>470</v>
      </c>
    </row>
    <row r="546" spans="1:8" x14ac:dyDescent="0.2">
      <c r="A546" s="5" t="s">
        <v>1574</v>
      </c>
      <c r="B546" s="6">
        <v>54714</v>
      </c>
      <c r="C546" s="5">
        <v>541</v>
      </c>
      <c r="F546" s="2" t="s">
        <v>3</v>
      </c>
      <c r="G546" s="7">
        <v>62175</v>
      </c>
      <c r="H546" s="2">
        <v>454</v>
      </c>
    </row>
    <row r="547" spans="1:8" x14ac:dyDescent="0.2">
      <c r="A547" s="5" t="s">
        <v>71</v>
      </c>
      <c r="B547" s="6">
        <v>52227</v>
      </c>
      <c r="C547" s="5">
        <v>542</v>
      </c>
      <c r="F547" s="2" t="s">
        <v>1531</v>
      </c>
      <c r="G547" s="7">
        <v>228804</v>
      </c>
      <c r="H547" s="2">
        <v>86</v>
      </c>
    </row>
    <row r="548" spans="1:8" x14ac:dyDescent="0.2">
      <c r="A548" s="5" t="s">
        <v>1721</v>
      </c>
      <c r="B548" s="6">
        <v>52227</v>
      </c>
      <c r="C548" s="5">
        <v>543</v>
      </c>
      <c r="F548" s="2" t="s">
        <v>1429</v>
      </c>
      <c r="G548" s="7">
        <v>465069</v>
      </c>
      <c r="H548" s="2">
        <v>32</v>
      </c>
    </row>
    <row r="549" spans="1:8" x14ac:dyDescent="0.2">
      <c r="A549" s="5" t="s">
        <v>65</v>
      </c>
      <c r="B549" s="6">
        <v>52227</v>
      </c>
      <c r="C549" s="5">
        <v>544</v>
      </c>
      <c r="F549" s="2" t="s">
        <v>95</v>
      </c>
      <c r="G549" s="7">
        <v>34818</v>
      </c>
      <c r="H549" s="2">
        <v>863</v>
      </c>
    </row>
    <row r="550" spans="1:8" x14ac:dyDescent="0.2">
      <c r="A550" s="5" t="s">
        <v>2426</v>
      </c>
      <c r="B550" s="6">
        <v>52227</v>
      </c>
      <c r="C550" s="5">
        <v>545</v>
      </c>
      <c r="F550" s="2" t="s">
        <v>1900</v>
      </c>
      <c r="G550" s="7">
        <v>87045</v>
      </c>
      <c r="H550" s="2">
        <v>311</v>
      </c>
    </row>
    <row r="551" spans="1:8" x14ac:dyDescent="0.2">
      <c r="A551" s="5" t="s">
        <v>2402</v>
      </c>
      <c r="B551" s="6">
        <v>52227</v>
      </c>
      <c r="C551" s="5">
        <v>546</v>
      </c>
      <c r="F551" s="2" t="s">
        <v>1848</v>
      </c>
      <c r="G551" s="7">
        <v>96993</v>
      </c>
      <c r="H551" s="2">
        <v>273</v>
      </c>
    </row>
    <row r="552" spans="1:8" x14ac:dyDescent="0.2">
      <c r="A552" s="5" t="s">
        <v>1916</v>
      </c>
      <c r="B552" s="6">
        <v>52227</v>
      </c>
      <c r="C552" s="5">
        <v>547</v>
      </c>
      <c r="F552" s="2" t="s">
        <v>96</v>
      </c>
      <c r="G552" s="7">
        <v>44766</v>
      </c>
      <c r="H552" s="2">
        <v>659</v>
      </c>
    </row>
    <row r="553" spans="1:8" x14ac:dyDescent="0.2">
      <c r="A553" s="5" t="s">
        <v>1915</v>
      </c>
      <c r="B553" s="6">
        <v>52227</v>
      </c>
      <c r="C553" s="5">
        <v>548</v>
      </c>
      <c r="F553" s="2" t="s">
        <v>1866</v>
      </c>
      <c r="G553" s="7">
        <v>94506</v>
      </c>
      <c r="H553" s="2">
        <v>286</v>
      </c>
    </row>
    <row r="554" spans="1:8" x14ac:dyDescent="0.2">
      <c r="A554" s="5" t="s">
        <v>97</v>
      </c>
      <c r="B554" s="6">
        <v>52227</v>
      </c>
      <c r="C554" s="5">
        <v>549</v>
      </c>
      <c r="F554" s="2" t="s">
        <v>41</v>
      </c>
      <c r="G554" s="7">
        <v>57201</v>
      </c>
      <c r="H554" s="2">
        <v>492</v>
      </c>
    </row>
    <row r="555" spans="1:8" x14ac:dyDescent="0.2">
      <c r="A555" s="5" t="s">
        <v>98</v>
      </c>
      <c r="B555" s="6">
        <v>52227</v>
      </c>
      <c r="C555" s="5">
        <v>550</v>
      </c>
      <c r="F555" s="2" t="s">
        <v>1788</v>
      </c>
      <c r="G555" s="7">
        <v>111915</v>
      </c>
      <c r="H555" s="2">
        <v>235</v>
      </c>
    </row>
    <row r="556" spans="1:8" x14ac:dyDescent="0.2">
      <c r="A556" s="5" t="s">
        <v>99</v>
      </c>
      <c r="B556" s="6">
        <v>52227</v>
      </c>
      <c r="C556" s="5">
        <v>551</v>
      </c>
      <c r="F556" s="2" t="s">
        <v>100</v>
      </c>
      <c r="G556" s="7">
        <v>34818</v>
      </c>
      <c r="H556" s="2">
        <v>862</v>
      </c>
    </row>
    <row r="557" spans="1:8" x14ac:dyDescent="0.2">
      <c r="A557" s="5" t="s">
        <v>101</v>
      </c>
      <c r="B557" s="6">
        <v>52227</v>
      </c>
      <c r="C557" s="5">
        <v>552</v>
      </c>
      <c r="F557" s="2" t="s">
        <v>1923</v>
      </c>
      <c r="G557" s="7">
        <v>82071</v>
      </c>
      <c r="H557" s="2">
        <v>326</v>
      </c>
    </row>
    <row r="558" spans="1:8" x14ac:dyDescent="0.2">
      <c r="A558" s="5" t="s">
        <v>344</v>
      </c>
      <c r="B558" s="6">
        <v>52227</v>
      </c>
      <c r="C558" s="5">
        <v>553</v>
      </c>
      <c r="F558" s="2" t="s">
        <v>102</v>
      </c>
      <c r="G558" s="7">
        <v>37305</v>
      </c>
      <c r="H558" s="2">
        <v>821</v>
      </c>
    </row>
    <row r="559" spans="1:8" x14ac:dyDescent="0.2">
      <c r="A559" s="5" t="s">
        <v>1872</v>
      </c>
      <c r="B559" s="6">
        <v>52227</v>
      </c>
      <c r="C559" s="5">
        <v>554</v>
      </c>
      <c r="F559" s="2" t="s">
        <v>103</v>
      </c>
      <c r="G559" s="7">
        <v>32331</v>
      </c>
      <c r="H559" s="2">
        <v>938</v>
      </c>
    </row>
    <row r="560" spans="1:8" x14ac:dyDescent="0.2">
      <c r="A560" s="5" t="s">
        <v>104</v>
      </c>
      <c r="B560" s="6">
        <v>52227</v>
      </c>
      <c r="C560" s="5">
        <v>555</v>
      </c>
      <c r="F560" s="2" t="s">
        <v>2368</v>
      </c>
      <c r="G560" s="7">
        <v>77097</v>
      </c>
      <c r="H560" s="2">
        <v>352</v>
      </c>
    </row>
    <row r="561" spans="1:8" x14ac:dyDescent="0.2">
      <c r="A561" s="5" t="s">
        <v>105</v>
      </c>
      <c r="B561" s="6">
        <v>52227</v>
      </c>
      <c r="C561" s="5">
        <v>556</v>
      </c>
      <c r="F561" s="2" t="s">
        <v>106</v>
      </c>
      <c r="G561" s="7">
        <v>32331</v>
      </c>
      <c r="H561" s="2">
        <v>943</v>
      </c>
    </row>
    <row r="562" spans="1:8" x14ac:dyDescent="0.2">
      <c r="A562" s="5" t="s">
        <v>107</v>
      </c>
      <c r="B562" s="6">
        <v>52227</v>
      </c>
      <c r="C562" s="5">
        <v>557</v>
      </c>
      <c r="F562" s="2" t="s">
        <v>108</v>
      </c>
      <c r="G562" s="7">
        <v>39792</v>
      </c>
      <c r="H562" s="2">
        <v>752</v>
      </c>
    </row>
    <row r="563" spans="1:8" x14ac:dyDescent="0.2">
      <c r="A563" s="5" t="s">
        <v>2435</v>
      </c>
      <c r="B563" s="6">
        <v>52227</v>
      </c>
      <c r="C563" s="5">
        <v>558</v>
      </c>
      <c r="F563" s="2" t="s">
        <v>2407</v>
      </c>
      <c r="G563" s="7">
        <v>72123</v>
      </c>
      <c r="H563" s="2">
        <v>387</v>
      </c>
    </row>
    <row r="564" spans="1:8" x14ac:dyDescent="0.2">
      <c r="A564" s="5" t="s">
        <v>1524</v>
      </c>
      <c r="B564" s="6">
        <v>52227</v>
      </c>
      <c r="C564" s="5">
        <v>559</v>
      </c>
      <c r="F564" s="2" t="s">
        <v>2417</v>
      </c>
      <c r="G564" s="7">
        <v>69636</v>
      </c>
      <c r="H564" s="2">
        <v>397</v>
      </c>
    </row>
    <row r="565" spans="1:8" x14ac:dyDescent="0.2">
      <c r="A565" s="5" t="s">
        <v>1833</v>
      </c>
      <c r="B565" s="6">
        <v>52227</v>
      </c>
      <c r="C565" s="5">
        <v>560</v>
      </c>
      <c r="F565" s="2" t="s">
        <v>2367</v>
      </c>
      <c r="G565" s="7">
        <v>77097</v>
      </c>
      <c r="H565" s="2">
        <v>351</v>
      </c>
    </row>
    <row r="566" spans="1:8" x14ac:dyDescent="0.2">
      <c r="A566" s="5" t="s">
        <v>1626</v>
      </c>
      <c r="B566" s="6">
        <v>52227</v>
      </c>
      <c r="C566" s="5">
        <v>561</v>
      </c>
      <c r="F566" s="2" t="s">
        <v>2376</v>
      </c>
      <c r="G566" s="7">
        <v>74610</v>
      </c>
      <c r="H566" s="2">
        <v>362</v>
      </c>
    </row>
    <row r="567" spans="1:8" x14ac:dyDescent="0.2">
      <c r="A567" s="5" t="s">
        <v>2382</v>
      </c>
      <c r="B567" s="6">
        <v>52227</v>
      </c>
      <c r="C567" s="5">
        <v>562</v>
      </c>
      <c r="F567" s="2" t="s">
        <v>109</v>
      </c>
      <c r="G567" s="7">
        <v>44766</v>
      </c>
      <c r="H567" s="2">
        <v>647</v>
      </c>
    </row>
    <row r="568" spans="1:8" x14ac:dyDescent="0.2">
      <c r="A568" s="5" t="s">
        <v>1729</v>
      </c>
      <c r="B568" s="6">
        <v>52227</v>
      </c>
      <c r="C568" s="5">
        <v>563</v>
      </c>
      <c r="F568" s="2" t="s">
        <v>55</v>
      </c>
      <c r="G568" s="7">
        <v>57201</v>
      </c>
      <c r="H568" s="2">
        <v>504</v>
      </c>
    </row>
    <row r="569" spans="1:8" x14ac:dyDescent="0.2">
      <c r="A569" s="5" t="s">
        <v>1692</v>
      </c>
      <c r="B569" s="6">
        <v>52227</v>
      </c>
      <c r="C569" s="5">
        <v>564</v>
      </c>
      <c r="F569" s="2" t="s">
        <v>7</v>
      </c>
      <c r="G569" s="7">
        <v>62175</v>
      </c>
      <c r="H569" s="2">
        <v>457</v>
      </c>
    </row>
    <row r="570" spans="1:8" x14ac:dyDescent="0.2">
      <c r="A570" s="5" t="s">
        <v>110</v>
      </c>
      <c r="B570" s="6">
        <v>52227</v>
      </c>
      <c r="C570" s="5">
        <v>565</v>
      </c>
      <c r="F570" s="2" t="s">
        <v>1591</v>
      </c>
      <c r="G570" s="7">
        <v>186525</v>
      </c>
      <c r="H570" s="2">
        <v>119</v>
      </c>
    </row>
    <row r="571" spans="1:8" x14ac:dyDescent="0.2">
      <c r="A571" s="5" t="s">
        <v>1468</v>
      </c>
      <c r="B571" s="6">
        <v>52227</v>
      </c>
      <c r="C571" s="5">
        <v>566</v>
      </c>
      <c r="F571" s="2" t="s">
        <v>446</v>
      </c>
      <c r="G571" s="7">
        <v>678951</v>
      </c>
      <c r="H571" s="2">
        <v>16</v>
      </c>
    </row>
    <row r="572" spans="1:8" x14ac:dyDescent="0.2">
      <c r="A572" s="5" t="s">
        <v>111</v>
      </c>
      <c r="B572" s="6">
        <v>52227</v>
      </c>
      <c r="C572" s="5">
        <v>567</v>
      </c>
      <c r="F572" s="2" t="s">
        <v>653</v>
      </c>
      <c r="G572" s="7">
        <v>581958</v>
      </c>
      <c r="H572" s="2">
        <v>19</v>
      </c>
    </row>
    <row r="573" spans="1:8" x14ac:dyDescent="0.2">
      <c r="A573" s="5" t="s">
        <v>112</v>
      </c>
      <c r="B573" s="6">
        <v>52227</v>
      </c>
      <c r="C573" s="5">
        <v>568</v>
      </c>
      <c r="F573" s="2" t="s">
        <v>1621</v>
      </c>
      <c r="G573" s="7">
        <v>169116</v>
      </c>
      <c r="H573" s="2">
        <v>135</v>
      </c>
    </row>
    <row r="574" spans="1:8" x14ac:dyDescent="0.2">
      <c r="A574" s="5" t="s">
        <v>113</v>
      </c>
      <c r="B574" s="6">
        <v>52227</v>
      </c>
      <c r="C574" s="5">
        <v>569</v>
      </c>
      <c r="F574" s="2" t="s">
        <v>22</v>
      </c>
      <c r="G574" s="7">
        <v>59688</v>
      </c>
      <c r="H574" s="2">
        <v>469</v>
      </c>
    </row>
    <row r="575" spans="1:8" x14ac:dyDescent="0.2">
      <c r="A575" s="5" t="s">
        <v>75</v>
      </c>
      <c r="B575" s="6">
        <v>52227</v>
      </c>
      <c r="C575" s="5">
        <v>570</v>
      </c>
      <c r="F575" s="2" t="s">
        <v>101</v>
      </c>
      <c r="G575" s="7">
        <v>52227</v>
      </c>
      <c r="H575" s="2">
        <v>552</v>
      </c>
    </row>
    <row r="576" spans="1:8" x14ac:dyDescent="0.2">
      <c r="A576" s="5" t="s">
        <v>2470</v>
      </c>
      <c r="B576" s="6">
        <v>52227</v>
      </c>
      <c r="C576" s="5">
        <v>571</v>
      </c>
      <c r="F576" s="2" t="s">
        <v>30</v>
      </c>
      <c r="G576" s="7">
        <v>59688</v>
      </c>
      <c r="H576" s="2">
        <v>483</v>
      </c>
    </row>
    <row r="577" spans="1:8" x14ac:dyDescent="0.2">
      <c r="A577" s="5" t="s">
        <v>1476</v>
      </c>
      <c r="B577" s="6">
        <v>49740</v>
      </c>
      <c r="C577" s="5">
        <v>572</v>
      </c>
      <c r="F577" s="2" t="s">
        <v>1684</v>
      </c>
      <c r="G577" s="7">
        <v>139272</v>
      </c>
      <c r="H577" s="2">
        <v>169</v>
      </c>
    </row>
    <row r="578" spans="1:8" x14ac:dyDescent="0.2">
      <c r="A578" s="5" t="s">
        <v>2361</v>
      </c>
      <c r="B578" s="6">
        <v>49740</v>
      </c>
      <c r="C578" s="5">
        <v>573</v>
      </c>
      <c r="F578" s="2" t="s">
        <v>2423</v>
      </c>
      <c r="G578" s="7">
        <v>69636</v>
      </c>
      <c r="H578" s="2">
        <v>404</v>
      </c>
    </row>
    <row r="579" spans="1:8" x14ac:dyDescent="0.2">
      <c r="A579" s="5" t="s">
        <v>114</v>
      </c>
      <c r="B579" s="6">
        <v>49740</v>
      </c>
      <c r="C579" s="5">
        <v>574</v>
      </c>
      <c r="F579" s="2" t="s">
        <v>375</v>
      </c>
      <c r="G579" s="7">
        <v>99480</v>
      </c>
      <c r="H579" s="2">
        <v>264</v>
      </c>
    </row>
    <row r="580" spans="1:8" x14ac:dyDescent="0.2">
      <c r="A580" s="5" t="s">
        <v>115</v>
      </c>
      <c r="B580" s="6">
        <v>49740</v>
      </c>
      <c r="C580" s="5">
        <v>575</v>
      </c>
      <c r="F580" s="2" t="s">
        <v>116</v>
      </c>
      <c r="G580" s="7">
        <v>32331</v>
      </c>
      <c r="H580" s="2">
        <v>893</v>
      </c>
    </row>
    <row r="581" spans="1:8" x14ac:dyDescent="0.2">
      <c r="A581" s="5" t="s">
        <v>117</v>
      </c>
      <c r="B581" s="6">
        <v>49740</v>
      </c>
      <c r="C581" s="5">
        <v>576</v>
      </c>
      <c r="F581" s="2" t="s">
        <v>118</v>
      </c>
      <c r="G581" s="7">
        <v>44766</v>
      </c>
      <c r="H581" s="2">
        <v>657</v>
      </c>
    </row>
    <row r="582" spans="1:8" x14ac:dyDescent="0.2">
      <c r="A582" s="5" t="s">
        <v>40</v>
      </c>
      <c r="B582" s="6">
        <v>49740</v>
      </c>
      <c r="C582" s="5">
        <v>577</v>
      </c>
      <c r="F582" s="2" t="s">
        <v>119</v>
      </c>
      <c r="G582" s="7">
        <v>34818</v>
      </c>
      <c r="H582" s="2">
        <v>845</v>
      </c>
    </row>
    <row r="583" spans="1:8" x14ac:dyDescent="0.2">
      <c r="A583" s="5" t="s">
        <v>1929</v>
      </c>
      <c r="B583" s="6">
        <v>49740</v>
      </c>
      <c r="C583" s="5">
        <v>578</v>
      </c>
      <c r="F583" s="2" t="s">
        <v>120</v>
      </c>
      <c r="G583" s="7">
        <v>39792</v>
      </c>
      <c r="H583" s="2">
        <v>761</v>
      </c>
    </row>
    <row r="584" spans="1:8" x14ac:dyDescent="0.2">
      <c r="A584" s="5" t="s">
        <v>121</v>
      </c>
      <c r="B584" s="6">
        <v>49740</v>
      </c>
      <c r="C584" s="5">
        <v>579</v>
      </c>
      <c r="F584" s="2" t="s">
        <v>339</v>
      </c>
      <c r="G584" s="7">
        <v>64662</v>
      </c>
      <c r="H584" s="2">
        <v>433</v>
      </c>
    </row>
    <row r="585" spans="1:8" x14ac:dyDescent="0.2">
      <c r="A585" s="5" t="s">
        <v>122</v>
      </c>
      <c r="B585" s="6">
        <v>49740</v>
      </c>
      <c r="C585" s="5">
        <v>580</v>
      </c>
      <c r="F585" s="2" t="s">
        <v>348</v>
      </c>
      <c r="G585" s="7">
        <v>44766</v>
      </c>
      <c r="H585" s="2">
        <v>673</v>
      </c>
    </row>
    <row r="586" spans="1:8" x14ac:dyDescent="0.2">
      <c r="A586" s="5" t="s">
        <v>2473</v>
      </c>
      <c r="B586" s="6">
        <v>49740</v>
      </c>
      <c r="C586" s="5">
        <v>581</v>
      </c>
      <c r="F586" s="2" t="s">
        <v>338</v>
      </c>
      <c r="G586" s="7">
        <v>67149</v>
      </c>
      <c r="H586" s="2">
        <v>409</v>
      </c>
    </row>
    <row r="587" spans="1:8" x14ac:dyDescent="0.2">
      <c r="A587" s="5" t="s">
        <v>123</v>
      </c>
      <c r="B587" s="6">
        <v>49740</v>
      </c>
      <c r="C587" s="5">
        <v>582</v>
      </c>
      <c r="F587" s="2" t="s">
        <v>360</v>
      </c>
      <c r="G587" s="7">
        <v>34818</v>
      </c>
      <c r="H587" s="2">
        <v>851</v>
      </c>
    </row>
    <row r="588" spans="1:8" x14ac:dyDescent="0.2">
      <c r="A588" s="5" t="s">
        <v>124</v>
      </c>
      <c r="B588" s="6">
        <v>49740</v>
      </c>
      <c r="C588" s="5">
        <v>583</v>
      </c>
      <c r="F588" s="2" t="s">
        <v>344</v>
      </c>
      <c r="G588" s="7">
        <v>52227</v>
      </c>
      <c r="H588" s="2">
        <v>553</v>
      </c>
    </row>
    <row r="589" spans="1:8" x14ac:dyDescent="0.2">
      <c r="A589" s="5" t="s">
        <v>125</v>
      </c>
      <c r="B589" s="6">
        <v>49740</v>
      </c>
      <c r="C589" s="5">
        <v>584</v>
      </c>
      <c r="F589" s="2" t="s">
        <v>346</v>
      </c>
      <c r="G589" s="7">
        <v>44766</v>
      </c>
      <c r="H589" s="2">
        <v>653</v>
      </c>
    </row>
    <row r="590" spans="1:8" x14ac:dyDescent="0.2">
      <c r="A590" s="5" t="s">
        <v>2416</v>
      </c>
      <c r="B590" s="6">
        <v>49740</v>
      </c>
      <c r="C590" s="5">
        <v>585</v>
      </c>
      <c r="F590" s="2" t="s">
        <v>350</v>
      </c>
      <c r="G590" s="7">
        <v>39792</v>
      </c>
      <c r="H590" s="2">
        <v>722</v>
      </c>
    </row>
    <row r="591" spans="1:8" x14ac:dyDescent="0.2">
      <c r="A591" s="5" t="s">
        <v>126</v>
      </c>
      <c r="B591" s="6">
        <v>49740</v>
      </c>
      <c r="C591" s="5">
        <v>586</v>
      </c>
      <c r="F591" s="2" t="s">
        <v>341</v>
      </c>
      <c r="G591" s="7">
        <v>62175</v>
      </c>
      <c r="H591" s="2">
        <v>449</v>
      </c>
    </row>
    <row r="592" spans="1:8" x14ac:dyDescent="0.2">
      <c r="A592" s="5" t="s">
        <v>127</v>
      </c>
      <c r="B592" s="6">
        <v>49740</v>
      </c>
      <c r="C592" s="5">
        <v>587</v>
      </c>
      <c r="F592" s="2" t="s">
        <v>334</v>
      </c>
      <c r="G592" s="7">
        <v>119376</v>
      </c>
      <c r="H592" s="2">
        <v>218</v>
      </c>
    </row>
    <row r="593" spans="1:8" x14ac:dyDescent="0.2">
      <c r="A593" s="5" t="s">
        <v>43</v>
      </c>
      <c r="B593" s="6">
        <v>49740</v>
      </c>
      <c r="C593" s="5">
        <v>588</v>
      </c>
      <c r="F593" s="2" t="s">
        <v>363</v>
      </c>
      <c r="G593" s="7">
        <v>32331</v>
      </c>
      <c r="H593" s="2">
        <v>942</v>
      </c>
    </row>
    <row r="594" spans="1:8" x14ac:dyDescent="0.2">
      <c r="A594" s="5" t="s">
        <v>1789</v>
      </c>
      <c r="B594" s="6">
        <v>49740</v>
      </c>
      <c r="C594" s="5">
        <v>589</v>
      </c>
      <c r="F594" s="2" t="s">
        <v>352</v>
      </c>
      <c r="G594" s="7">
        <v>39792</v>
      </c>
      <c r="H594" s="2">
        <v>739</v>
      </c>
    </row>
    <row r="595" spans="1:8" x14ac:dyDescent="0.2">
      <c r="A595" s="5" t="s">
        <v>1532</v>
      </c>
      <c r="B595" s="6">
        <v>49740</v>
      </c>
      <c r="C595" s="5">
        <v>590</v>
      </c>
      <c r="F595" s="2" t="s">
        <v>336</v>
      </c>
      <c r="G595" s="7">
        <v>89532</v>
      </c>
      <c r="H595" s="2">
        <v>302</v>
      </c>
    </row>
    <row r="596" spans="1:8" x14ac:dyDescent="0.2">
      <c r="A596" s="5" t="s">
        <v>128</v>
      </c>
      <c r="B596" s="6">
        <v>49740</v>
      </c>
      <c r="C596" s="5">
        <v>591</v>
      </c>
      <c r="F596" s="2" t="s">
        <v>333</v>
      </c>
      <c r="G596" s="7">
        <v>186525</v>
      </c>
      <c r="H596" s="2">
        <v>117</v>
      </c>
    </row>
    <row r="597" spans="1:8" x14ac:dyDescent="0.2">
      <c r="A597" s="5" t="s">
        <v>1620</v>
      </c>
      <c r="B597" s="6">
        <v>49740</v>
      </c>
      <c r="C597" s="5">
        <v>592</v>
      </c>
      <c r="F597" s="2" t="s">
        <v>345</v>
      </c>
      <c r="G597" s="7">
        <v>47253</v>
      </c>
      <c r="H597" s="2">
        <v>626</v>
      </c>
    </row>
    <row r="598" spans="1:8" x14ac:dyDescent="0.2">
      <c r="A598" s="5" t="s">
        <v>129</v>
      </c>
      <c r="B598" s="6">
        <v>49740</v>
      </c>
      <c r="C598" s="5">
        <v>593</v>
      </c>
      <c r="F598" s="2" t="s">
        <v>364</v>
      </c>
      <c r="G598" s="7">
        <v>32331</v>
      </c>
      <c r="H598" s="2">
        <v>949</v>
      </c>
    </row>
    <row r="599" spans="1:8" x14ac:dyDescent="0.2">
      <c r="A599" s="5" t="s">
        <v>1835</v>
      </c>
      <c r="B599" s="6">
        <v>49740</v>
      </c>
      <c r="C599" s="5">
        <v>594</v>
      </c>
      <c r="F599" s="2" t="s">
        <v>358</v>
      </c>
      <c r="G599" s="7">
        <v>37305</v>
      </c>
      <c r="H599" s="2">
        <v>816</v>
      </c>
    </row>
    <row r="600" spans="1:8" x14ac:dyDescent="0.2">
      <c r="A600" s="5" t="s">
        <v>1707</v>
      </c>
      <c r="B600" s="6">
        <v>49740</v>
      </c>
      <c r="C600" s="5">
        <v>595</v>
      </c>
      <c r="F600" s="2" t="s">
        <v>337</v>
      </c>
      <c r="G600" s="7">
        <v>77097</v>
      </c>
      <c r="H600" s="2">
        <v>356</v>
      </c>
    </row>
    <row r="601" spans="1:8" x14ac:dyDescent="0.2">
      <c r="A601" s="5" t="s">
        <v>130</v>
      </c>
      <c r="B601" s="6">
        <v>49740</v>
      </c>
      <c r="C601" s="5">
        <v>596</v>
      </c>
      <c r="F601" s="2" t="s">
        <v>362</v>
      </c>
      <c r="G601" s="7">
        <v>32331</v>
      </c>
      <c r="H601" s="2">
        <v>905</v>
      </c>
    </row>
    <row r="602" spans="1:8" x14ac:dyDescent="0.2">
      <c r="A602" s="5" t="s">
        <v>2411</v>
      </c>
      <c r="B602" s="6">
        <v>49740</v>
      </c>
      <c r="C602" s="5">
        <v>597</v>
      </c>
      <c r="F602" s="2" t="s">
        <v>343</v>
      </c>
      <c r="G602" s="7">
        <v>57201</v>
      </c>
      <c r="H602" s="2">
        <v>494</v>
      </c>
    </row>
    <row r="603" spans="1:8" x14ac:dyDescent="0.2">
      <c r="A603" s="5" t="s">
        <v>88</v>
      </c>
      <c r="B603" s="6">
        <v>49740</v>
      </c>
      <c r="C603" s="5">
        <v>598</v>
      </c>
      <c r="F603" s="2" t="s">
        <v>351</v>
      </c>
      <c r="G603" s="7">
        <v>39792</v>
      </c>
      <c r="H603" s="2">
        <v>735</v>
      </c>
    </row>
    <row r="604" spans="1:8" x14ac:dyDescent="0.2">
      <c r="A604" s="5" t="s">
        <v>10</v>
      </c>
      <c r="B604" s="6">
        <v>49740</v>
      </c>
      <c r="C604" s="5">
        <v>599</v>
      </c>
      <c r="F604" s="2" t="s">
        <v>356</v>
      </c>
      <c r="G604" s="7">
        <v>37305</v>
      </c>
      <c r="H604" s="2">
        <v>782</v>
      </c>
    </row>
    <row r="605" spans="1:8" x14ac:dyDescent="0.2">
      <c r="A605" s="5" t="s">
        <v>131</v>
      </c>
      <c r="B605" s="6">
        <v>49740</v>
      </c>
      <c r="C605" s="5">
        <v>600</v>
      </c>
      <c r="F605" s="2" t="s">
        <v>359</v>
      </c>
      <c r="G605" s="7">
        <v>34818</v>
      </c>
      <c r="H605" s="2">
        <v>849</v>
      </c>
    </row>
    <row r="606" spans="1:8" x14ac:dyDescent="0.2">
      <c r="A606" s="5" t="s">
        <v>1831</v>
      </c>
      <c r="B606" s="6">
        <v>49740</v>
      </c>
      <c r="C606" s="5">
        <v>601</v>
      </c>
      <c r="F606" s="2" t="s">
        <v>349</v>
      </c>
      <c r="G606" s="7">
        <v>42279</v>
      </c>
      <c r="H606" s="2">
        <v>699</v>
      </c>
    </row>
    <row r="607" spans="1:8" x14ac:dyDescent="0.2">
      <c r="A607" s="5" t="s">
        <v>17</v>
      </c>
      <c r="B607" s="6">
        <v>49740</v>
      </c>
      <c r="C607" s="5">
        <v>602</v>
      </c>
      <c r="F607" s="2" t="s">
        <v>342</v>
      </c>
      <c r="G607" s="7">
        <v>57201</v>
      </c>
      <c r="H607" s="2">
        <v>490</v>
      </c>
    </row>
    <row r="608" spans="1:8" x14ac:dyDescent="0.2">
      <c r="A608" s="5" t="s">
        <v>2441</v>
      </c>
      <c r="B608" s="6">
        <v>49740</v>
      </c>
      <c r="C608" s="5">
        <v>603</v>
      </c>
      <c r="F608" s="2" t="s">
        <v>335</v>
      </c>
      <c r="G608" s="7">
        <v>94506</v>
      </c>
      <c r="H608" s="2">
        <v>285</v>
      </c>
    </row>
    <row r="609" spans="1:8" x14ac:dyDescent="0.2">
      <c r="A609" s="5" t="s">
        <v>1812</v>
      </c>
      <c r="B609" s="6">
        <v>49740</v>
      </c>
      <c r="C609" s="5">
        <v>604</v>
      </c>
      <c r="F609" s="2" t="s">
        <v>354</v>
      </c>
      <c r="G609" s="7">
        <v>39792</v>
      </c>
      <c r="H609" s="2">
        <v>754</v>
      </c>
    </row>
    <row r="610" spans="1:8" x14ac:dyDescent="0.2">
      <c r="A610" s="5" t="s">
        <v>1587</v>
      </c>
      <c r="B610" s="6">
        <v>49740</v>
      </c>
      <c r="C610" s="5">
        <v>605</v>
      </c>
      <c r="F610" s="2" t="s">
        <v>340</v>
      </c>
      <c r="G610" s="7">
        <v>64662</v>
      </c>
      <c r="H610" s="2">
        <v>440</v>
      </c>
    </row>
    <row r="611" spans="1:8" x14ac:dyDescent="0.2">
      <c r="A611" s="5" t="s">
        <v>132</v>
      </c>
      <c r="B611" s="6">
        <v>49740</v>
      </c>
      <c r="C611" s="5">
        <v>606</v>
      </c>
      <c r="F611" s="2" t="s">
        <v>347</v>
      </c>
      <c r="G611" s="7">
        <v>44766</v>
      </c>
      <c r="H611" s="2">
        <v>668</v>
      </c>
    </row>
    <row r="612" spans="1:8" x14ac:dyDescent="0.2">
      <c r="A612" s="5" t="s">
        <v>1474</v>
      </c>
      <c r="B612" s="6">
        <v>47253</v>
      </c>
      <c r="C612" s="5">
        <v>607</v>
      </c>
      <c r="F612" s="2" t="s">
        <v>365</v>
      </c>
      <c r="G612" s="7">
        <v>32331</v>
      </c>
      <c r="H612" s="2">
        <v>958</v>
      </c>
    </row>
    <row r="613" spans="1:8" x14ac:dyDescent="0.2">
      <c r="A613" s="5" t="s">
        <v>1762</v>
      </c>
      <c r="B613" s="6">
        <v>47253</v>
      </c>
      <c r="C613" s="5">
        <v>608</v>
      </c>
      <c r="F613" s="2" t="s">
        <v>366</v>
      </c>
      <c r="G613" s="7">
        <v>29844</v>
      </c>
      <c r="H613" s="2">
        <v>990</v>
      </c>
    </row>
    <row r="614" spans="1:8" x14ac:dyDescent="0.2">
      <c r="A614" s="5" t="s">
        <v>668</v>
      </c>
      <c r="B614" s="6">
        <v>47253</v>
      </c>
      <c r="C614" s="5">
        <v>609</v>
      </c>
      <c r="F614" s="2" t="s">
        <v>355</v>
      </c>
      <c r="G614" s="7">
        <v>39792</v>
      </c>
      <c r="H614" s="2">
        <v>757</v>
      </c>
    </row>
    <row r="615" spans="1:8" x14ac:dyDescent="0.2">
      <c r="A615" s="5" t="s">
        <v>133</v>
      </c>
      <c r="B615" s="6">
        <v>47253</v>
      </c>
      <c r="C615" s="5">
        <v>610</v>
      </c>
      <c r="F615" s="2" t="s">
        <v>357</v>
      </c>
      <c r="G615" s="7">
        <v>37305</v>
      </c>
      <c r="H615" s="2">
        <v>811</v>
      </c>
    </row>
    <row r="616" spans="1:8" x14ac:dyDescent="0.2">
      <c r="A616" s="5" t="s">
        <v>134</v>
      </c>
      <c r="B616" s="6">
        <v>47253</v>
      </c>
      <c r="C616" s="5">
        <v>611</v>
      </c>
      <c r="F616" s="2" t="s">
        <v>361</v>
      </c>
      <c r="G616" s="7">
        <v>32331</v>
      </c>
      <c r="H616" s="2">
        <v>895</v>
      </c>
    </row>
    <row r="617" spans="1:8" x14ac:dyDescent="0.2">
      <c r="A617" s="5" t="s">
        <v>1512</v>
      </c>
      <c r="B617" s="6">
        <v>47253</v>
      </c>
      <c r="C617" s="5">
        <v>612</v>
      </c>
      <c r="F617" s="2" t="s">
        <v>135</v>
      </c>
      <c r="G617" s="7">
        <v>39792</v>
      </c>
      <c r="H617" s="2">
        <v>766</v>
      </c>
    </row>
    <row r="618" spans="1:8" x14ac:dyDescent="0.2">
      <c r="A618" s="5" t="s">
        <v>136</v>
      </c>
      <c r="B618" s="6">
        <v>47253</v>
      </c>
      <c r="C618" s="5">
        <v>613</v>
      </c>
      <c r="F618" s="2" t="s">
        <v>1813</v>
      </c>
      <c r="G618" s="7">
        <v>104454</v>
      </c>
      <c r="H618" s="2">
        <v>249</v>
      </c>
    </row>
    <row r="619" spans="1:8" x14ac:dyDescent="0.2">
      <c r="A619" s="5" t="s">
        <v>29</v>
      </c>
      <c r="B619" s="6">
        <v>47253</v>
      </c>
      <c r="C619" s="5">
        <v>614</v>
      </c>
      <c r="F619" s="2" t="s">
        <v>137</v>
      </c>
      <c r="G619" s="7">
        <v>39792</v>
      </c>
      <c r="H619" s="2">
        <v>745</v>
      </c>
    </row>
    <row r="620" spans="1:8" x14ac:dyDescent="0.2">
      <c r="A620" s="5" t="s">
        <v>1518</v>
      </c>
      <c r="B620" s="6">
        <v>47253</v>
      </c>
      <c r="C620" s="5">
        <v>615</v>
      </c>
      <c r="F620" s="2" t="s">
        <v>138</v>
      </c>
      <c r="G620" s="7">
        <v>37305</v>
      </c>
      <c r="H620" s="2">
        <v>824</v>
      </c>
    </row>
    <row r="621" spans="1:8" x14ac:dyDescent="0.2">
      <c r="A621" s="5" t="s">
        <v>139</v>
      </c>
      <c r="B621" s="6">
        <v>47253</v>
      </c>
      <c r="C621" s="5">
        <v>616</v>
      </c>
      <c r="F621" s="2" t="s">
        <v>107</v>
      </c>
      <c r="G621" s="7">
        <v>52227</v>
      </c>
      <c r="H621" s="2">
        <v>557</v>
      </c>
    </row>
    <row r="622" spans="1:8" x14ac:dyDescent="0.2">
      <c r="A622" s="5" t="s">
        <v>140</v>
      </c>
      <c r="B622" s="6">
        <v>47253</v>
      </c>
      <c r="C622" s="5">
        <v>617</v>
      </c>
      <c r="F622" s="2" t="s">
        <v>1890</v>
      </c>
      <c r="G622" s="7">
        <v>89532</v>
      </c>
      <c r="H622" s="2">
        <v>303</v>
      </c>
    </row>
    <row r="623" spans="1:8" x14ac:dyDescent="0.2">
      <c r="A623" s="5" t="s">
        <v>1629</v>
      </c>
      <c r="B623" s="6">
        <v>47253</v>
      </c>
      <c r="C623" s="5">
        <v>618</v>
      </c>
      <c r="F623" s="2" t="s">
        <v>1808</v>
      </c>
      <c r="G623" s="7">
        <v>106941</v>
      </c>
      <c r="H623" s="2">
        <v>246</v>
      </c>
    </row>
    <row r="624" spans="1:8" x14ac:dyDescent="0.2">
      <c r="A624" s="5" t="s">
        <v>141</v>
      </c>
      <c r="B624" s="6">
        <v>47253</v>
      </c>
      <c r="C624" s="5">
        <v>619</v>
      </c>
      <c r="F624" s="2" t="s">
        <v>142</v>
      </c>
      <c r="G624" s="7">
        <v>42279</v>
      </c>
      <c r="H624" s="2">
        <v>694</v>
      </c>
    </row>
    <row r="625" spans="1:8" x14ac:dyDescent="0.2">
      <c r="A625" s="5" t="s">
        <v>143</v>
      </c>
      <c r="B625" s="6">
        <v>47253</v>
      </c>
      <c r="C625" s="5">
        <v>620</v>
      </c>
      <c r="F625" s="2" t="s">
        <v>144</v>
      </c>
      <c r="G625" s="7">
        <v>34818</v>
      </c>
      <c r="H625" s="2">
        <v>835</v>
      </c>
    </row>
    <row r="626" spans="1:8" x14ac:dyDescent="0.2">
      <c r="A626" s="5" t="s">
        <v>1622</v>
      </c>
      <c r="B626" s="6">
        <v>47253</v>
      </c>
      <c r="C626" s="5">
        <v>621</v>
      </c>
      <c r="F626" s="2" t="s">
        <v>145</v>
      </c>
      <c r="G626" s="7">
        <v>32331</v>
      </c>
      <c r="H626" s="2">
        <v>892</v>
      </c>
    </row>
    <row r="627" spans="1:8" x14ac:dyDescent="0.2">
      <c r="A627" s="5" t="s">
        <v>2366</v>
      </c>
      <c r="B627" s="6">
        <v>47253</v>
      </c>
      <c r="C627" s="5">
        <v>622</v>
      </c>
      <c r="F627" s="2" t="s">
        <v>146</v>
      </c>
      <c r="G627" s="7">
        <v>47253</v>
      </c>
      <c r="H627" s="2">
        <v>633</v>
      </c>
    </row>
    <row r="628" spans="1:8" x14ac:dyDescent="0.2">
      <c r="A628" s="5" t="s">
        <v>147</v>
      </c>
      <c r="B628" s="6">
        <v>47253</v>
      </c>
      <c r="C628" s="5">
        <v>623</v>
      </c>
      <c r="F628" s="2" t="s">
        <v>1757</v>
      </c>
      <c r="G628" s="7">
        <v>119376</v>
      </c>
      <c r="H628" s="2">
        <v>216</v>
      </c>
    </row>
    <row r="629" spans="1:8" x14ac:dyDescent="0.2">
      <c r="A629" s="5" t="s">
        <v>2406</v>
      </c>
      <c r="B629" s="6">
        <v>47253</v>
      </c>
      <c r="C629" s="5">
        <v>624</v>
      </c>
      <c r="F629" s="2" t="s">
        <v>117</v>
      </c>
      <c r="G629" s="7">
        <v>49740</v>
      </c>
      <c r="H629" s="2">
        <v>576</v>
      </c>
    </row>
    <row r="630" spans="1:8" x14ac:dyDescent="0.2">
      <c r="A630" s="5" t="s">
        <v>2384</v>
      </c>
      <c r="B630" s="6">
        <v>47253</v>
      </c>
      <c r="C630" s="5">
        <v>625</v>
      </c>
      <c r="F630" s="2" t="s">
        <v>148</v>
      </c>
      <c r="G630" s="7">
        <v>34818</v>
      </c>
      <c r="H630" s="2">
        <v>877</v>
      </c>
    </row>
    <row r="631" spans="1:8" x14ac:dyDescent="0.2">
      <c r="A631" s="5" t="s">
        <v>345</v>
      </c>
      <c r="B631" s="6">
        <v>47253</v>
      </c>
      <c r="C631" s="5">
        <v>626</v>
      </c>
      <c r="F631" s="2" t="s">
        <v>149</v>
      </c>
      <c r="G631" s="7">
        <v>39792</v>
      </c>
      <c r="H631" s="2">
        <v>716</v>
      </c>
    </row>
    <row r="632" spans="1:8" x14ac:dyDescent="0.2">
      <c r="A632" s="5" t="s">
        <v>1638</v>
      </c>
      <c r="B632" s="6">
        <v>47253</v>
      </c>
      <c r="C632" s="5">
        <v>627</v>
      </c>
      <c r="F632" s="2" t="s">
        <v>1868</v>
      </c>
      <c r="G632" s="7">
        <v>94506</v>
      </c>
      <c r="H632" s="2">
        <v>287</v>
      </c>
    </row>
    <row r="633" spans="1:8" x14ac:dyDescent="0.2">
      <c r="A633" s="5" t="s">
        <v>150</v>
      </c>
      <c r="B633" s="6">
        <v>47253</v>
      </c>
      <c r="C633" s="5">
        <v>628</v>
      </c>
      <c r="F633" s="2" t="s">
        <v>428</v>
      </c>
      <c r="G633" s="7">
        <v>1054488</v>
      </c>
      <c r="H633" s="2">
        <v>7</v>
      </c>
    </row>
    <row r="634" spans="1:8" x14ac:dyDescent="0.2">
      <c r="A634" s="5" t="s">
        <v>1918</v>
      </c>
      <c r="B634" s="6">
        <v>47253</v>
      </c>
      <c r="C634" s="5">
        <v>629</v>
      </c>
      <c r="F634" s="2" t="s">
        <v>1652</v>
      </c>
      <c r="G634" s="7">
        <v>151707</v>
      </c>
      <c r="H634" s="2">
        <v>152</v>
      </c>
    </row>
    <row r="635" spans="1:8" x14ac:dyDescent="0.2">
      <c r="A635" s="5" t="s">
        <v>2436</v>
      </c>
      <c r="B635" s="6">
        <v>47253</v>
      </c>
      <c r="C635" s="5">
        <v>630</v>
      </c>
      <c r="F635" s="2" t="s">
        <v>151</v>
      </c>
      <c r="G635" s="7">
        <v>47253</v>
      </c>
      <c r="H635" s="2">
        <v>634</v>
      </c>
    </row>
    <row r="636" spans="1:8" x14ac:dyDescent="0.2">
      <c r="A636" s="5" t="s">
        <v>152</v>
      </c>
      <c r="B636" s="6">
        <v>47253</v>
      </c>
      <c r="C636" s="5">
        <v>631</v>
      </c>
      <c r="F636" s="2" t="s">
        <v>1445</v>
      </c>
      <c r="G636" s="7">
        <v>397920</v>
      </c>
      <c r="H636" s="2">
        <v>41</v>
      </c>
    </row>
    <row r="637" spans="1:8" x14ac:dyDescent="0.2">
      <c r="A637" s="5" t="s">
        <v>1528</v>
      </c>
      <c r="B637" s="6">
        <v>47253</v>
      </c>
      <c r="C637" s="5">
        <v>632</v>
      </c>
      <c r="F637" s="2" t="s">
        <v>89</v>
      </c>
      <c r="G637" s="7">
        <v>54714</v>
      </c>
      <c r="H637" s="2">
        <v>533</v>
      </c>
    </row>
    <row r="638" spans="1:8" x14ac:dyDescent="0.2">
      <c r="A638" s="5" t="s">
        <v>146</v>
      </c>
      <c r="B638" s="6">
        <v>47253</v>
      </c>
      <c r="C638" s="5">
        <v>633</v>
      </c>
      <c r="F638" s="2" t="s">
        <v>76</v>
      </c>
      <c r="G638" s="7">
        <v>54714</v>
      </c>
      <c r="H638" s="2">
        <v>523</v>
      </c>
    </row>
    <row r="639" spans="1:8" x14ac:dyDescent="0.2">
      <c r="A639" s="5" t="s">
        <v>151</v>
      </c>
      <c r="B639" s="6">
        <v>47253</v>
      </c>
      <c r="C639" s="5">
        <v>634</v>
      </c>
      <c r="F639" s="2" t="s">
        <v>1750</v>
      </c>
      <c r="G639" s="7">
        <v>121863</v>
      </c>
      <c r="H639" s="2">
        <v>211</v>
      </c>
    </row>
    <row r="640" spans="1:8" x14ac:dyDescent="0.2">
      <c r="A640" s="5" t="s">
        <v>662</v>
      </c>
      <c r="B640" s="6">
        <v>47253</v>
      </c>
      <c r="C640" s="5">
        <v>635</v>
      </c>
      <c r="F640" s="2" t="s">
        <v>147</v>
      </c>
      <c r="G640" s="7">
        <v>47253</v>
      </c>
      <c r="H640" s="2">
        <v>623</v>
      </c>
    </row>
    <row r="641" spans="1:8" x14ac:dyDescent="0.2">
      <c r="A641" s="5" t="s">
        <v>153</v>
      </c>
      <c r="B641" s="6">
        <v>47253</v>
      </c>
      <c r="C641" s="5">
        <v>636</v>
      </c>
      <c r="F641" s="2" t="s">
        <v>2420</v>
      </c>
      <c r="G641" s="7">
        <v>69636</v>
      </c>
      <c r="H641" s="2">
        <v>401</v>
      </c>
    </row>
    <row r="642" spans="1:8" x14ac:dyDescent="0.2">
      <c r="A642" s="5" t="s">
        <v>1781</v>
      </c>
      <c r="B642" s="6">
        <v>47253</v>
      </c>
      <c r="C642" s="5">
        <v>637</v>
      </c>
      <c r="F642" s="2" t="s">
        <v>154</v>
      </c>
      <c r="G642" s="7">
        <v>39792</v>
      </c>
      <c r="H642" s="2">
        <v>756</v>
      </c>
    </row>
    <row r="643" spans="1:8" x14ac:dyDescent="0.2">
      <c r="A643" s="5" t="s">
        <v>2450</v>
      </c>
      <c r="B643" s="6">
        <v>47253</v>
      </c>
      <c r="C643" s="5">
        <v>638</v>
      </c>
      <c r="F643" s="2" t="s">
        <v>155</v>
      </c>
      <c r="G643" s="7">
        <v>32331</v>
      </c>
      <c r="H643" s="2">
        <v>904</v>
      </c>
    </row>
    <row r="644" spans="1:8" x14ac:dyDescent="0.2">
      <c r="A644" s="5" t="s">
        <v>156</v>
      </c>
      <c r="B644" s="6">
        <v>47253</v>
      </c>
      <c r="C644" s="5">
        <v>639</v>
      </c>
      <c r="F644" s="2" t="s">
        <v>432</v>
      </c>
      <c r="G644" s="7">
        <v>775944</v>
      </c>
      <c r="H644" s="2">
        <v>9</v>
      </c>
    </row>
    <row r="645" spans="1:8" x14ac:dyDescent="0.2">
      <c r="A645" s="5" t="s">
        <v>157</v>
      </c>
      <c r="B645" s="6">
        <v>47253</v>
      </c>
      <c r="C645" s="5">
        <v>640</v>
      </c>
      <c r="F645" s="2" t="s">
        <v>1623</v>
      </c>
      <c r="G645" s="7">
        <v>166629</v>
      </c>
      <c r="H645" s="2">
        <v>136</v>
      </c>
    </row>
    <row r="646" spans="1:8" x14ac:dyDescent="0.2">
      <c r="A646" s="5" t="s">
        <v>63</v>
      </c>
      <c r="B646" s="6">
        <v>47253</v>
      </c>
      <c r="C646" s="5">
        <v>641</v>
      </c>
      <c r="F646" s="2" t="s">
        <v>2472</v>
      </c>
      <c r="G646" s="7">
        <v>64662</v>
      </c>
      <c r="H646" s="2">
        <v>444</v>
      </c>
    </row>
    <row r="647" spans="1:8" x14ac:dyDescent="0.2">
      <c r="A647" s="5" t="s">
        <v>158</v>
      </c>
      <c r="B647" s="6">
        <v>47253</v>
      </c>
      <c r="C647" s="5">
        <v>642</v>
      </c>
      <c r="F647" s="2" t="s">
        <v>1810</v>
      </c>
      <c r="G647" s="7">
        <v>106941</v>
      </c>
      <c r="H647" s="2">
        <v>247</v>
      </c>
    </row>
    <row r="648" spans="1:8" x14ac:dyDescent="0.2">
      <c r="A648" s="5" t="s">
        <v>159</v>
      </c>
      <c r="B648" s="6">
        <v>44766</v>
      </c>
      <c r="C648" s="5">
        <v>643</v>
      </c>
      <c r="F648" s="2" t="s">
        <v>1477</v>
      </c>
      <c r="G648" s="7">
        <v>293466</v>
      </c>
      <c r="H648" s="2">
        <v>57</v>
      </c>
    </row>
    <row r="649" spans="1:8" x14ac:dyDescent="0.2">
      <c r="A649" s="5" t="s">
        <v>2359</v>
      </c>
      <c r="B649" s="6">
        <v>44766</v>
      </c>
      <c r="C649" s="5">
        <v>644</v>
      </c>
      <c r="F649" s="2" t="s">
        <v>160</v>
      </c>
      <c r="G649" s="7">
        <v>37305</v>
      </c>
      <c r="H649" s="2">
        <v>789</v>
      </c>
    </row>
    <row r="650" spans="1:8" x14ac:dyDescent="0.2">
      <c r="A650" s="5" t="s">
        <v>161</v>
      </c>
      <c r="B650" s="6">
        <v>44766</v>
      </c>
      <c r="C650" s="5">
        <v>645</v>
      </c>
      <c r="F650" s="2" t="s">
        <v>1469</v>
      </c>
      <c r="G650" s="7">
        <v>310875</v>
      </c>
      <c r="H650" s="2">
        <v>53</v>
      </c>
    </row>
    <row r="651" spans="1:8" x14ac:dyDescent="0.2">
      <c r="A651" s="5" t="s">
        <v>162</v>
      </c>
      <c r="B651" s="6">
        <v>44766</v>
      </c>
      <c r="C651" s="5">
        <v>646</v>
      </c>
      <c r="F651" s="2" t="s">
        <v>1763</v>
      </c>
      <c r="G651" s="7">
        <v>119376</v>
      </c>
      <c r="H651" s="2">
        <v>221</v>
      </c>
    </row>
    <row r="652" spans="1:8" x14ac:dyDescent="0.2">
      <c r="A652" s="5" t="s">
        <v>109</v>
      </c>
      <c r="B652" s="6">
        <v>44766</v>
      </c>
      <c r="C652" s="5">
        <v>647</v>
      </c>
      <c r="F652" s="2" t="s">
        <v>78</v>
      </c>
      <c r="G652" s="7">
        <v>54714</v>
      </c>
      <c r="H652" s="2">
        <v>525</v>
      </c>
    </row>
    <row r="653" spans="1:8" x14ac:dyDescent="0.2">
      <c r="A653" s="5" t="s">
        <v>2446</v>
      </c>
      <c r="B653" s="6">
        <v>44766</v>
      </c>
      <c r="C653" s="5">
        <v>648</v>
      </c>
      <c r="F653" s="2" t="s">
        <v>163</v>
      </c>
      <c r="G653" s="7">
        <v>42279</v>
      </c>
      <c r="H653" s="2">
        <v>709</v>
      </c>
    </row>
    <row r="654" spans="1:8" x14ac:dyDescent="0.2">
      <c r="A654" s="5" t="s">
        <v>1844</v>
      </c>
      <c r="B654" s="6">
        <v>44766</v>
      </c>
      <c r="C654" s="5">
        <v>649</v>
      </c>
      <c r="F654" s="2" t="s">
        <v>13</v>
      </c>
      <c r="G654" s="7">
        <v>62175</v>
      </c>
      <c r="H654" s="2">
        <v>462</v>
      </c>
    </row>
    <row r="655" spans="1:8" x14ac:dyDescent="0.2">
      <c r="A655" s="5" t="s">
        <v>164</v>
      </c>
      <c r="B655" s="6">
        <v>44766</v>
      </c>
      <c r="C655" s="5">
        <v>650</v>
      </c>
      <c r="F655" s="2" t="s">
        <v>143</v>
      </c>
      <c r="G655" s="7">
        <v>47253</v>
      </c>
      <c r="H655" s="2">
        <v>620</v>
      </c>
    </row>
    <row r="656" spans="1:8" x14ac:dyDescent="0.2">
      <c r="A656" s="5" t="s">
        <v>165</v>
      </c>
      <c r="B656" s="6">
        <v>44766</v>
      </c>
      <c r="C656" s="5">
        <v>651</v>
      </c>
      <c r="F656" s="2" t="s">
        <v>112</v>
      </c>
      <c r="G656" s="7">
        <v>52227</v>
      </c>
      <c r="H656" s="2">
        <v>568</v>
      </c>
    </row>
    <row r="657" spans="1:8" x14ac:dyDescent="0.2">
      <c r="A657" s="5" t="s">
        <v>166</v>
      </c>
      <c r="B657" s="6">
        <v>44766</v>
      </c>
      <c r="C657" s="5">
        <v>652</v>
      </c>
      <c r="F657" s="2" t="s">
        <v>2370</v>
      </c>
      <c r="G657" s="7">
        <v>77097</v>
      </c>
      <c r="H657" s="2">
        <v>353</v>
      </c>
    </row>
    <row r="658" spans="1:8" x14ac:dyDescent="0.2">
      <c r="A658" s="5" t="s">
        <v>346</v>
      </c>
      <c r="B658" s="6">
        <v>44766</v>
      </c>
      <c r="C658" s="5">
        <v>653</v>
      </c>
      <c r="F658" s="2" t="s">
        <v>127</v>
      </c>
      <c r="G658" s="7">
        <v>49740</v>
      </c>
      <c r="H658" s="2">
        <v>587</v>
      </c>
    </row>
    <row r="659" spans="1:8" x14ac:dyDescent="0.2">
      <c r="A659" s="5" t="s">
        <v>1731</v>
      </c>
      <c r="B659" s="6">
        <v>44766</v>
      </c>
      <c r="C659" s="5">
        <v>654</v>
      </c>
      <c r="F659" s="2" t="s">
        <v>167</v>
      </c>
      <c r="G659" s="7">
        <v>34818</v>
      </c>
      <c r="H659" s="2">
        <v>869</v>
      </c>
    </row>
    <row r="660" spans="1:8" x14ac:dyDescent="0.2">
      <c r="A660" s="5" t="s">
        <v>168</v>
      </c>
      <c r="B660" s="6">
        <v>44766</v>
      </c>
      <c r="C660" s="5">
        <v>655</v>
      </c>
      <c r="F660" s="2" t="s">
        <v>1928</v>
      </c>
      <c r="G660" s="7">
        <v>82071</v>
      </c>
      <c r="H660" s="2">
        <v>330</v>
      </c>
    </row>
    <row r="661" spans="1:8" x14ac:dyDescent="0.2">
      <c r="A661" s="5" t="s">
        <v>169</v>
      </c>
      <c r="B661" s="6">
        <v>44766</v>
      </c>
      <c r="C661" s="5">
        <v>656</v>
      </c>
      <c r="F661" s="2" t="s">
        <v>1912</v>
      </c>
      <c r="G661" s="7">
        <v>84558</v>
      </c>
      <c r="H661" s="2">
        <v>319</v>
      </c>
    </row>
    <row r="662" spans="1:8" x14ac:dyDescent="0.2">
      <c r="A662" s="5" t="s">
        <v>118</v>
      </c>
      <c r="B662" s="6">
        <v>44766</v>
      </c>
      <c r="C662" s="5">
        <v>657</v>
      </c>
      <c r="F662" s="2" t="s">
        <v>1481</v>
      </c>
      <c r="G662" s="7">
        <v>290979</v>
      </c>
      <c r="H662" s="2">
        <v>59</v>
      </c>
    </row>
    <row r="663" spans="1:8" x14ac:dyDescent="0.2">
      <c r="A663" s="5" t="s">
        <v>1860</v>
      </c>
      <c r="B663" s="6">
        <v>44766</v>
      </c>
      <c r="C663" s="5">
        <v>658</v>
      </c>
      <c r="F663" s="2" t="s">
        <v>1597</v>
      </c>
      <c r="G663" s="7">
        <v>184038</v>
      </c>
      <c r="H663" s="2">
        <v>122</v>
      </c>
    </row>
    <row r="664" spans="1:8" x14ac:dyDescent="0.2">
      <c r="A664" s="5" t="s">
        <v>96</v>
      </c>
      <c r="B664" s="6">
        <v>44766</v>
      </c>
      <c r="C664" s="5">
        <v>659</v>
      </c>
      <c r="F664" s="2" t="s">
        <v>1560</v>
      </c>
      <c r="G664" s="7">
        <v>206421</v>
      </c>
      <c r="H664" s="2">
        <v>101</v>
      </c>
    </row>
    <row r="665" spans="1:8" x14ac:dyDescent="0.2">
      <c r="A665" s="5" t="s">
        <v>15</v>
      </c>
      <c r="B665" s="6">
        <v>44766</v>
      </c>
      <c r="C665" s="5">
        <v>660</v>
      </c>
      <c r="F665" s="2" t="s">
        <v>47</v>
      </c>
      <c r="G665" s="7">
        <v>57201</v>
      </c>
      <c r="H665" s="2">
        <v>498</v>
      </c>
    </row>
    <row r="666" spans="1:8" x14ac:dyDescent="0.2">
      <c r="A666" s="5" t="s">
        <v>170</v>
      </c>
      <c r="B666" s="6">
        <v>44766</v>
      </c>
      <c r="C666" s="5">
        <v>661</v>
      </c>
      <c r="F666" s="2" t="s">
        <v>130</v>
      </c>
      <c r="G666" s="7">
        <v>49740</v>
      </c>
      <c r="H666" s="2">
        <v>596</v>
      </c>
    </row>
    <row r="667" spans="1:8" x14ac:dyDescent="0.2">
      <c r="A667" s="5" t="s">
        <v>171</v>
      </c>
      <c r="B667" s="6">
        <v>44766</v>
      </c>
      <c r="C667" s="5">
        <v>662</v>
      </c>
      <c r="F667" s="2" t="s">
        <v>1845</v>
      </c>
      <c r="G667" s="7">
        <v>96993</v>
      </c>
      <c r="H667" s="2">
        <v>271</v>
      </c>
    </row>
    <row r="668" spans="1:8" x14ac:dyDescent="0.2">
      <c r="A668" s="5" t="s">
        <v>172</v>
      </c>
      <c r="B668" s="6">
        <v>44766</v>
      </c>
      <c r="C668" s="5">
        <v>663</v>
      </c>
      <c r="F668" s="2" t="s">
        <v>1441</v>
      </c>
      <c r="G668" s="7">
        <v>402894</v>
      </c>
      <c r="H668" s="2">
        <v>39</v>
      </c>
    </row>
    <row r="669" spans="1:8" x14ac:dyDescent="0.2">
      <c r="A669" s="5" t="s">
        <v>1839</v>
      </c>
      <c r="B669" s="6">
        <v>44766</v>
      </c>
      <c r="C669" s="5">
        <v>664</v>
      </c>
      <c r="F669" s="2" t="s">
        <v>1886</v>
      </c>
      <c r="G669" s="7">
        <v>89532</v>
      </c>
      <c r="H669" s="2">
        <v>300</v>
      </c>
    </row>
    <row r="670" spans="1:8" x14ac:dyDescent="0.2">
      <c r="A670" s="5" t="s">
        <v>173</v>
      </c>
      <c r="B670" s="6">
        <v>44766</v>
      </c>
      <c r="C670" s="5">
        <v>665</v>
      </c>
      <c r="F670" s="2" t="s">
        <v>2381</v>
      </c>
      <c r="G670" s="7">
        <v>74610</v>
      </c>
      <c r="H670" s="2">
        <v>367</v>
      </c>
    </row>
    <row r="671" spans="1:8" x14ac:dyDescent="0.2">
      <c r="A671" s="5" t="s">
        <v>35</v>
      </c>
      <c r="B671" s="6">
        <v>44766</v>
      </c>
      <c r="C671" s="5">
        <v>666</v>
      </c>
      <c r="F671" s="2" t="s">
        <v>1776</v>
      </c>
      <c r="G671" s="7">
        <v>114402</v>
      </c>
      <c r="H671" s="2">
        <v>229</v>
      </c>
    </row>
    <row r="672" spans="1:8" x14ac:dyDescent="0.2">
      <c r="A672" s="5" t="s">
        <v>174</v>
      </c>
      <c r="B672" s="6">
        <v>44766</v>
      </c>
      <c r="C672" s="5">
        <v>667</v>
      </c>
      <c r="F672" s="2" t="s">
        <v>1653</v>
      </c>
      <c r="G672" s="7">
        <v>149220</v>
      </c>
      <c r="H672" s="2">
        <v>153</v>
      </c>
    </row>
    <row r="673" spans="1:8" x14ac:dyDescent="0.2">
      <c r="A673" s="5" t="s">
        <v>347</v>
      </c>
      <c r="B673" s="6">
        <v>44766</v>
      </c>
      <c r="C673" s="5">
        <v>668</v>
      </c>
      <c r="F673" s="2" t="s">
        <v>74</v>
      </c>
      <c r="G673" s="7">
        <v>54714</v>
      </c>
      <c r="H673" s="2">
        <v>522</v>
      </c>
    </row>
    <row r="674" spans="1:8" x14ac:dyDescent="0.2">
      <c r="A674" s="5" t="s">
        <v>175</v>
      </c>
      <c r="B674" s="6">
        <v>44766</v>
      </c>
      <c r="C674" s="5">
        <v>669</v>
      </c>
      <c r="F674" s="2" t="s">
        <v>176</v>
      </c>
      <c r="G674" s="7">
        <v>32331</v>
      </c>
      <c r="H674" s="2">
        <v>910</v>
      </c>
    </row>
    <row r="675" spans="1:8" x14ac:dyDescent="0.2">
      <c r="A675" s="5" t="s">
        <v>85</v>
      </c>
      <c r="B675" s="6">
        <v>44766</v>
      </c>
      <c r="C675" s="5">
        <v>670</v>
      </c>
      <c r="F675" s="2" t="s">
        <v>177</v>
      </c>
      <c r="G675" s="7">
        <v>29844</v>
      </c>
      <c r="H675" s="2">
        <v>969</v>
      </c>
    </row>
    <row r="676" spans="1:8" x14ac:dyDescent="0.2">
      <c r="A676" s="5" t="s">
        <v>1542</v>
      </c>
      <c r="B676" s="6">
        <v>44766</v>
      </c>
      <c r="C676" s="5">
        <v>671</v>
      </c>
      <c r="F676" s="2" t="s">
        <v>170</v>
      </c>
      <c r="G676" s="7">
        <v>44766</v>
      </c>
      <c r="H676" s="2">
        <v>661</v>
      </c>
    </row>
    <row r="677" spans="1:8" x14ac:dyDescent="0.2">
      <c r="A677" s="5" t="s">
        <v>178</v>
      </c>
      <c r="B677" s="6">
        <v>44766</v>
      </c>
      <c r="C677" s="5">
        <v>672</v>
      </c>
      <c r="F677" s="2" t="s">
        <v>179</v>
      </c>
      <c r="G677" s="7">
        <v>42279</v>
      </c>
      <c r="H677" s="2">
        <v>691</v>
      </c>
    </row>
    <row r="678" spans="1:8" x14ac:dyDescent="0.2">
      <c r="A678" s="5" t="s">
        <v>348</v>
      </c>
      <c r="B678" s="6">
        <v>44766</v>
      </c>
      <c r="C678" s="5">
        <v>673</v>
      </c>
      <c r="F678" s="2" t="s">
        <v>180</v>
      </c>
      <c r="G678" s="7">
        <v>29844</v>
      </c>
      <c r="H678" s="2">
        <v>999</v>
      </c>
    </row>
    <row r="679" spans="1:8" x14ac:dyDescent="0.2">
      <c r="A679" s="5" t="s">
        <v>2302</v>
      </c>
      <c r="B679" s="6">
        <v>44766</v>
      </c>
      <c r="C679" s="5">
        <v>674</v>
      </c>
      <c r="F679" s="2" t="s">
        <v>181</v>
      </c>
      <c r="G679" s="7">
        <v>39792</v>
      </c>
      <c r="H679" s="2">
        <v>741</v>
      </c>
    </row>
    <row r="680" spans="1:8" x14ac:dyDescent="0.2">
      <c r="A680" s="5" t="s">
        <v>1647</v>
      </c>
      <c r="B680" s="6">
        <v>42279</v>
      </c>
      <c r="C680" s="5">
        <v>675</v>
      </c>
      <c r="F680" s="2" t="s">
        <v>2415</v>
      </c>
      <c r="G680" s="7">
        <v>69636</v>
      </c>
      <c r="H680" s="2">
        <v>396</v>
      </c>
    </row>
    <row r="681" spans="1:8" x14ac:dyDescent="0.2">
      <c r="A681" s="5" t="s">
        <v>44</v>
      </c>
      <c r="B681" s="6">
        <v>42279</v>
      </c>
      <c r="C681" s="5">
        <v>676</v>
      </c>
      <c r="F681" s="2" t="s">
        <v>1897</v>
      </c>
      <c r="G681" s="7">
        <v>87045</v>
      </c>
      <c r="H681" s="2">
        <v>309</v>
      </c>
    </row>
    <row r="682" spans="1:8" x14ac:dyDescent="0.2">
      <c r="A682" s="5" t="s">
        <v>671</v>
      </c>
      <c r="B682" s="6">
        <v>42279</v>
      </c>
      <c r="C682" s="5">
        <v>677</v>
      </c>
      <c r="F682" s="2" t="s">
        <v>20</v>
      </c>
      <c r="G682" s="7">
        <v>59688</v>
      </c>
      <c r="H682" s="2">
        <v>466</v>
      </c>
    </row>
    <row r="683" spans="1:8" x14ac:dyDescent="0.2">
      <c r="A683" s="5" t="s">
        <v>73</v>
      </c>
      <c r="B683" s="6">
        <v>42279</v>
      </c>
      <c r="C683" s="5">
        <v>678</v>
      </c>
      <c r="F683" s="2" t="s">
        <v>2455</v>
      </c>
      <c r="G683" s="7">
        <v>64662</v>
      </c>
      <c r="H683" s="2">
        <v>430</v>
      </c>
    </row>
    <row r="684" spans="1:8" x14ac:dyDescent="0.2">
      <c r="A684" s="5" t="s">
        <v>182</v>
      </c>
      <c r="B684" s="6">
        <v>42279</v>
      </c>
      <c r="C684" s="5">
        <v>679</v>
      </c>
      <c r="F684" s="2" t="s">
        <v>1861</v>
      </c>
      <c r="G684" s="7">
        <v>96993</v>
      </c>
      <c r="H684" s="2">
        <v>281</v>
      </c>
    </row>
    <row r="685" spans="1:8" x14ac:dyDescent="0.2">
      <c r="A685" s="5" t="s">
        <v>183</v>
      </c>
      <c r="B685" s="6">
        <v>42279</v>
      </c>
      <c r="C685" s="5">
        <v>680</v>
      </c>
      <c r="F685" s="2" t="s">
        <v>184</v>
      </c>
      <c r="G685" s="7">
        <v>37305</v>
      </c>
      <c r="H685" s="2">
        <v>772</v>
      </c>
    </row>
    <row r="686" spans="1:8" x14ac:dyDescent="0.2">
      <c r="A686" s="5" t="s">
        <v>185</v>
      </c>
      <c r="B686" s="6">
        <v>42279</v>
      </c>
      <c r="C686" s="5">
        <v>681</v>
      </c>
      <c r="F686" s="2" t="s">
        <v>84</v>
      </c>
      <c r="G686" s="7">
        <v>54714</v>
      </c>
      <c r="H686" s="2">
        <v>530</v>
      </c>
    </row>
    <row r="687" spans="1:8" x14ac:dyDescent="0.2">
      <c r="A687" s="5" t="s">
        <v>8</v>
      </c>
      <c r="B687" s="6">
        <v>42279</v>
      </c>
      <c r="C687" s="5">
        <v>682</v>
      </c>
      <c r="F687" s="2" t="s">
        <v>186</v>
      </c>
      <c r="G687" s="7">
        <v>32331</v>
      </c>
      <c r="H687" s="2">
        <v>888</v>
      </c>
    </row>
    <row r="688" spans="1:8" x14ac:dyDescent="0.2">
      <c r="A688" s="5" t="s">
        <v>82</v>
      </c>
      <c r="B688" s="6">
        <v>42279</v>
      </c>
      <c r="C688" s="5">
        <v>683</v>
      </c>
      <c r="F688" s="2" t="s">
        <v>187</v>
      </c>
      <c r="G688" s="7">
        <v>34818</v>
      </c>
      <c r="H688" s="2">
        <v>875</v>
      </c>
    </row>
    <row r="689" spans="1:8" x14ac:dyDescent="0.2">
      <c r="A689" s="5" t="s">
        <v>1573</v>
      </c>
      <c r="B689" s="6">
        <v>42279</v>
      </c>
      <c r="C689" s="5">
        <v>684</v>
      </c>
      <c r="F689" s="2" t="s">
        <v>1748</v>
      </c>
      <c r="G689" s="7">
        <v>124350</v>
      </c>
      <c r="H689" s="2">
        <v>210</v>
      </c>
    </row>
    <row r="690" spans="1:8" x14ac:dyDescent="0.2">
      <c r="A690" s="5" t="s">
        <v>188</v>
      </c>
      <c r="B690" s="6">
        <v>42279</v>
      </c>
      <c r="C690" s="5">
        <v>685</v>
      </c>
      <c r="F690" s="2" t="s">
        <v>124</v>
      </c>
      <c r="G690" s="7">
        <v>49740</v>
      </c>
      <c r="H690" s="2">
        <v>583</v>
      </c>
    </row>
    <row r="691" spans="1:8" x14ac:dyDescent="0.2">
      <c r="A691" s="5" t="s">
        <v>81</v>
      </c>
      <c r="B691" s="6">
        <v>42279</v>
      </c>
      <c r="C691" s="5">
        <v>686</v>
      </c>
      <c r="F691" s="2" t="s">
        <v>1695</v>
      </c>
      <c r="G691" s="7">
        <v>136785</v>
      </c>
      <c r="H691" s="2">
        <v>175</v>
      </c>
    </row>
    <row r="692" spans="1:8" x14ac:dyDescent="0.2">
      <c r="A692" s="5" t="s">
        <v>1678</v>
      </c>
      <c r="B692" s="6">
        <v>42279</v>
      </c>
      <c r="C692" s="5">
        <v>687</v>
      </c>
      <c r="F692" s="2" t="s">
        <v>94</v>
      </c>
      <c r="G692" s="7">
        <v>54714</v>
      </c>
      <c r="H692" s="2">
        <v>540</v>
      </c>
    </row>
    <row r="693" spans="1:8" x14ac:dyDescent="0.2">
      <c r="A693" s="5" t="s">
        <v>2477</v>
      </c>
      <c r="B693" s="6">
        <v>42279</v>
      </c>
      <c r="C693" s="5">
        <v>688</v>
      </c>
      <c r="F693" s="2" t="s">
        <v>189</v>
      </c>
      <c r="G693" s="7">
        <v>29844</v>
      </c>
      <c r="H693" s="2">
        <v>978</v>
      </c>
    </row>
    <row r="694" spans="1:8" x14ac:dyDescent="0.2">
      <c r="A694" s="5" t="s">
        <v>190</v>
      </c>
      <c r="B694" s="6">
        <v>42279</v>
      </c>
      <c r="C694" s="5">
        <v>689</v>
      </c>
      <c r="F694" s="2" t="s">
        <v>191</v>
      </c>
      <c r="G694" s="7">
        <v>39792</v>
      </c>
      <c r="H694" s="2">
        <v>768</v>
      </c>
    </row>
    <row r="695" spans="1:8" x14ac:dyDescent="0.2">
      <c r="A695" s="5" t="s">
        <v>2440</v>
      </c>
      <c r="B695" s="6">
        <v>42279</v>
      </c>
      <c r="C695" s="5">
        <v>690</v>
      </c>
      <c r="F695" s="2" t="s">
        <v>153</v>
      </c>
      <c r="G695" s="7">
        <v>47253</v>
      </c>
      <c r="H695" s="2">
        <v>636</v>
      </c>
    </row>
    <row r="696" spans="1:8" x14ac:dyDescent="0.2">
      <c r="A696" s="5" t="s">
        <v>179</v>
      </c>
      <c r="B696" s="6">
        <v>42279</v>
      </c>
      <c r="C696" s="5">
        <v>691</v>
      </c>
      <c r="F696" s="2" t="s">
        <v>2400</v>
      </c>
      <c r="G696" s="7">
        <v>72123</v>
      </c>
      <c r="H696" s="2">
        <v>381</v>
      </c>
    </row>
    <row r="697" spans="1:8" x14ac:dyDescent="0.2">
      <c r="A697" s="5" t="s">
        <v>1885</v>
      </c>
      <c r="B697" s="6">
        <v>42279</v>
      </c>
      <c r="C697" s="5">
        <v>692</v>
      </c>
      <c r="F697" s="2" t="s">
        <v>1593</v>
      </c>
      <c r="G697" s="7">
        <v>186525</v>
      </c>
      <c r="H697" s="2">
        <v>120</v>
      </c>
    </row>
    <row r="698" spans="1:8" x14ac:dyDescent="0.2">
      <c r="A698" s="5" t="s">
        <v>1456</v>
      </c>
      <c r="B698" s="6">
        <v>42279</v>
      </c>
      <c r="C698" s="5">
        <v>693</v>
      </c>
      <c r="F698" s="2" t="s">
        <v>192</v>
      </c>
      <c r="G698" s="7">
        <v>34818</v>
      </c>
      <c r="H698" s="2">
        <v>834</v>
      </c>
    </row>
    <row r="699" spans="1:8" x14ac:dyDescent="0.2">
      <c r="A699" s="5" t="s">
        <v>142</v>
      </c>
      <c r="B699" s="6">
        <v>42279</v>
      </c>
      <c r="C699" s="5">
        <v>694</v>
      </c>
      <c r="F699" s="2" t="s">
        <v>2430</v>
      </c>
      <c r="G699" s="7">
        <v>67149</v>
      </c>
      <c r="H699" s="2">
        <v>407</v>
      </c>
    </row>
    <row r="700" spans="1:8" x14ac:dyDescent="0.2">
      <c r="A700" s="5" t="s">
        <v>70</v>
      </c>
      <c r="B700" s="6">
        <v>42279</v>
      </c>
      <c r="C700" s="5">
        <v>695</v>
      </c>
      <c r="F700" s="2" t="s">
        <v>4</v>
      </c>
      <c r="G700" s="7">
        <v>62175</v>
      </c>
      <c r="H700" s="2">
        <v>455</v>
      </c>
    </row>
    <row r="701" spans="1:8" x14ac:dyDescent="0.2">
      <c r="A701" s="5" t="s">
        <v>1832</v>
      </c>
      <c r="B701" s="6">
        <v>42279</v>
      </c>
      <c r="C701" s="5">
        <v>696</v>
      </c>
      <c r="F701" s="2" t="s">
        <v>1577</v>
      </c>
      <c r="G701" s="7">
        <v>193986</v>
      </c>
      <c r="H701" s="2">
        <v>111</v>
      </c>
    </row>
    <row r="702" spans="1:8" x14ac:dyDescent="0.2">
      <c r="A702" s="5" t="s">
        <v>193</v>
      </c>
      <c r="B702" s="6">
        <v>42279</v>
      </c>
      <c r="C702" s="5">
        <v>697</v>
      </c>
      <c r="F702" s="2" t="s">
        <v>185</v>
      </c>
      <c r="G702" s="7">
        <v>42279</v>
      </c>
      <c r="H702" s="2">
        <v>681</v>
      </c>
    </row>
    <row r="703" spans="1:8" x14ac:dyDescent="0.2">
      <c r="A703" s="5" t="s">
        <v>1446</v>
      </c>
      <c r="B703" s="6">
        <v>42279</v>
      </c>
      <c r="C703" s="5">
        <v>698</v>
      </c>
      <c r="F703" s="2" t="s">
        <v>158</v>
      </c>
      <c r="G703" s="7">
        <v>47253</v>
      </c>
      <c r="H703" s="2">
        <v>642</v>
      </c>
    </row>
    <row r="704" spans="1:8" x14ac:dyDescent="0.2">
      <c r="A704" s="5" t="s">
        <v>349</v>
      </c>
      <c r="B704" s="6">
        <v>42279</v>
      </c>
      <c r="C704" s="5">
        <v>699</v>
      </c>
      <c r="F704" s="2" t="s">
        <v>2451</v>
      </c>
      <c r="G704" s="7">
        <v>64662</v>
      </c>
      <c r="H704" s="2">
        <v>427</v>
      </c>
    </row>
    <row r="705" spans="1:8" x14ac:dyDescent="0.2">
      <c r="A705" s="5" t="s">
        <v>1466</v>
      </c>
      <c r="B705" s="6">
        <v>42279</v>
      </c>
      <c r="C705" s="5">
        <v>700</v>
      </c>
      <c r="F705" s="2" t="s">
        <v>1910</v>
      </c>
      <c r="G705" s="7">
        <v>84558</v>
      </c>
      <c r="H705" s="2">
        <v>318</v>
      </c>
    </row>
    <row r="706" spans="1:8" x14ac:dyDescent="0.2">
      <c r="A706" s="5" t="s">
        <v>194</v>
      </c>
      <c r="B706" s="6">
        <v>42279</v>
      </c>
      <c r="C706" s="5">
        <v>701</v>
      </c>
      <c r="F706" s="2" t="s">
        <v>1650</v>
      </c>
      <c r="G706" s="7">
        <v>154194</v>
      </c>
      <c r="H706" s="2">
        <v>151</v>
      </c>
    </row>
    <row r="707" spans="1:8" x14ac:dyDescent="0.2">
      <c r="A707" s="5" t="s">
        <v>1853</v>
      </c>
      <c r="B707" s="6">
        <v>42279</v>
      </c>
      <c r="C707" s="5">
        <v>702</v>
      </c>
      <c r="F707" s="2" t="s">
        <v>12</v>
      </c>
      <c r="G707" s="7">
        <v>62175</v>
      </c>
      <c r="H707" s="2">
        <v>461</v>
      </c>
    </row>
    <row r="708" spans="1:8" x14ac:dyDescent="0.2">
      <c r="A708" s="5" t="s">
        <v>1550</v>
      </c>
      <c r="B708" s="6">
        <v>42279</v>
      </c>
      <c r="C708" s="5">
        <v>703</v>
      </c>
      <c r="F708" s="2" t="s">
        <v>1457</v>
      </c>
      <c r="G708" s="7">
        <v>363102</v>
      </c>
      <c r="H708" s="2">
        <v>47</v>
      </c>
    </row>
    <row r="709" spans="1:8" x14ac:dyDescent="0.2">
      <c r="A709" s="5" t="s">
        <v>195</v>
      </c>
      <c r="B709" s="6">
        <v>42279</v>
      </c>
      <c r="C709" s="5">
        <v>704</v>
      </c>
      <c r="F709" s="2" t="s">
        <v>1892</v>
      </c>
      <c r="G709" s="7">
        <v>87045</v>
      </c>
      <c r="H709" s="2">
        <v>306</v>
      </c>
    </row>
    <row r="710" spans="1:8" x14ac:dyDescent="0.2">
      <c r="A710" s="5" t="s">
        <v>196</v>
      </c>
      <c r="B710" s="6">
        <v>42279</v>
      </c>
      <c r="C710" s="5">
        <v>705</v>
      </c>
      <c r="F710" s="2" t="s">
        <v>131</v>
      </c>
      <c r="G710" s="7">
        <v>49740</v>
      </c>
      <c r="H710" s="2">
        <v>600</v>
      </c>
    </row>
    <row r="711" spans="1:8" x14ac:dyDescent="0.2">
      <c r="A711" s="5" t="s">
        <v>197</v>
      </c>
      <c r="B711" s="6">
        <v>42279</v>
      </c>
      <c r="C711" s="5">
        <v>706</v>
      </c>
      <c r="F711" s="2" t="s">
        <v>2466</v>
      </c>
      <c r="G711" s="7">
        <v>64662</v>
      </c>
      <c r="H711" s="2">
        <v>439</v>
      </c>
    </row>
    <row r="712" spans="1:8" x14ac:dyDescent="0.2">
      <c r="A712" s="5" t="s">
        <v>1849</v>
      </c>
      <c r="B712" s="6">
        <v>42279</v>
      </c>
      <c r="C712" s="5">
        <v>707</v>
      </c>
      <c r="F712" s="2" t="s">
        <v>198</v>
      </c>
      <c r="G712" s="7">
        <v>32331</v>
      </c>
      <c r="H712" s="2">
        <v>930</v>
      </c>
    </row>
    <row r="713" spans="1:8" x14ac:dyDescent="0.2">
      <c r="A713" s="5" t="s">
        <v>1806</v>
      </c>
      <c r="B713" s="6">
        <v>42279</v>
      </c>
      <c r="C713" s="5">
        <v>708</v>
      </c>
      <c r="F713" s="2" t="s">
        <v>128</v>
      </c>
      <c r="G713" s="7">
        <v>49740</v>
      </c>
      <c r="H713" s="2">
        <v>591</v>
      </c>
    </row>
    <row r="714" spans="1:8" x14ac:dyDescent="0.2">
      <c r="A714" s="5" t="s">
        <v>163</v>
      </c>
      <c r="B714" s="6">
        <v>42279</v>
      </c>
      <c r="C714" s="5">
        <v>709</v>
      </c>
      <c r="F714" s="2" t="s">
        <v>18</v>
      </c>
      <c r="G714" s="7">
        <v>59688</v>
      </c>
      <c r="H714" s="2">
        <v>465</v>
      </c>
    </row>
    <row r="715" spans="1:8" x14ac:dyDescent="0.2">
      <c r="A715" s="5" t="s">
        <v>199</v>
      </c>
      <c r="B715" s="6">
        <v>42279</v>
      </c>
      <c r="C715" s="5">
        <v>710</v>
      </c>
      <c r="F715" s="2" t="s">
        <v>1533</v>
      </c>
      <c r="G715" s="7">
        <v>228804</v>
      </c>
      <c r="H715" s="2">
        <v>87</v>
      </c>
    </row>
    <row r="716" spans="1:8" x14ac:dyDescent="0.2">
      <c r="A716" s="5" t="s">
        <v>200</v>
      </c>
      <c r="B716" s="6">
        <v>42279</v>
      </c>
      <c r="C716" s="5">
        <v>711</v>
      </c>
      <c r="F716" s="2" t="s">
        <v>2401</v>
      </c>
      <c r="G716" s="7">
        <v>72123</v>
      </c>
      <c r="H716" s="2">
        <v>382</v>
      </c>
    </row>
    <row r="717" spans="1:8" x14ac:dyDescent="0.2">
      <c r="A717" s="5" t="s">
        <v>1624</v>
      </c>
      <c r="B717" s="6">
        <v>42279</v>
      </c>
      <c r="C717" s="5">
        <v>712</v>
      </c>
      <c r="F717" s="2" t="s">
        <v>2431</v>
      </c>
      <c r="G717" s="7">
        <v>67149</v>
      </c>
      <c r="H717" s="2">
        <v>408</v>
      </c>
    </row>
    <row r="718" spans="1:8" x14ac:dyDescent="0.2">
      <c r="A718" s="5" t="s">
        <v>1472</v>
      </c>
      <c r="B718" s="6">
        <v>42279</v>
      </c>
      <c r="C718" s="5">
        <v>713</v>
      </c>
      <c r="F718" s="2" t="s">
        <v>1679</v>
      </c>
      <c r="G718" s="7">
        <v>141759</v>
      </c>
      <c r="H718" s="2">
        <v>166</v>
      </c>
    </row>
    <row r="719" spans="1:8" x14ac:dyDescent="0.2">
      <c r="A719" s="5" t="s">
        <v>1452</v>
      </c>
      <c r="B719" s="6">
        <v>42279</v>
      </c>
      <c r="C719" s="5">
        <v>714</v>
      </c>
      <c r="F719" s="2" t="s">
        <v>1823</v>
      </c>
      <c r="G719" s="7">
        <v>104454</v>
      </c>
      <c r="H719" s="2">
        <v>255</v>
      </c>
    </row>
    <row r="720" spans="1:8" x14ac:dyDescent="0.2">
      <c r="A720" s="5" t="s">
        <v>93</v>
      </c>
      <c r="B720" s="6">
        <v>42279</v>
      </c>
      <c r="C720" s="5">
        <v>715</v>
      </c>
      <c r="F720" s="2" t="s">
        <v>201</v>
      </c>
      <c r="G720" s="7">
        <v>37305</v>
      </c>
      <c r="H720" s="2">
        <v>795</v>
      </c>
    </row>
    <row r="721" spans="1:8" x14ac:dyDescent="0.2">
      <c r="A721" s="5" t="s">
        <v>149</v>
      </c>
      <c r="B721" s="6">
        <v>39792</v>
      </c>
      <c r="C721" s="5">
        <v>716</v>
      </c>
      <c r="F721" s="2" t="s">
        <v>1883</v>
      </c>
      <c r="G721" s="7">
        <v>92019</v>
      </c>
      <c r="H721" s="2">
        <v>298</v>
      </c>
    </row>
    <row r="722" spans="1:8" x14ac:dyDescent="0.2">
      <c r="A722" s="5" t="s">
        <v>202</v>
      </c>
      <c r="B722" s="6">
        <v>39792</v>
      </c>
      <c r="C722" s="5">
        <v>717</v>
      </c>
      <c r="F722" s="2" t="s">
        <v>203</v>
      </c>
      <c r="G722" s="7">
        <v>39792</v>
      </c>
      <c r="H722" s="2">
        <v>732</v>
      </c>
    </row>
    <row r="723" spans="1:8" x14ac:dyDescent="0.2">
      <c r="A723" s="5" t="s">
        <v>1553</v>
      </c>
      <c r="B723" s="6">
        <v>39792</v>
      </c>
      <c r="C723" s="5">
        <v>718</v>
      </c>
      <c r="F723" s="2" t="s">
        <v>1447</v>
      </c>
      <c r="G723" s="7">
        <v>385485</v>
      </c>
      <c r="H723" s="2">
        <v>42</v>
      </c>
    </row>
    <row r="724" spans="1:8" x14ac:dyDescent="0.2">
      <c r="A724" s="5" t="s">
        <v>1520</v>
      </c>
      <c r="B724" s="6">
        <v>39792</v>
      </c>
      <c r="C724" s="5">
        <v>719</v>
      </c>
      <c r="F724" s="2" t="s">
        <v>1669</v>
      </c>
      <c r="G724" s="7">
        <v>144246</v>
      </c>
      <c r="H724" s="2">
        <v>161</v>
      </c>
    </row>
    <row r="725" spans="1:8" x14ac:dyDescent="0.2">
      <c r="A725" s="5" t="s">
        <v>1686</v>
      </c>
      <c r="B725" s="6">
        <v>39792</v>
      </c>
      <c r="C725" s="5">
        <v>720</v>
      </c>
      <c r="F725" s="2" t="s">
        <v>1527</v>
      </c>
      <c r="G725" s="7">
        <v>233778</v>
      </c>
      <c r="H725" s="2">
        <v>84</v>
      </c>
    </row>
    <row r="726" spans="1:8" x14ac:dyDescent="0.2">
      <c r="A726" s="5" t="s">
        <v>46</v>
      </c>
      <c r="B726" s="6">
        <v>39792</v>
      </c>
      <c r="C726" s="5">
        <v>721</v>
      </c>
      <c r="F726" s="2" t="s">
        <v>1728</v>
      </c>
      <c r="G726" s="7">
        <v>129324</v>
      </c>
      <c r="H726" s="2">
        <v>197</v>
      </c>
    </row>
    <row r="727" spans="1:8" x14ac:dyDescent="0.2">
      <c r="A727" s="5" t="s">
        <v>350</v>
      </c>
      <c r="B727" s="6">
        <v>39792</v>
      </c>
      <c r="C727" s="5">
        <v>722</v>
      </c>
      <c r="F727" s="2" t="s">
        <v>114</v>
      </c>
      <c r="G727" s="7">
        <v>49740</v>
      </c>
      <c r="H727" s="2">
        <v>574</v>
      </c>
    </row>
    <row r="728" spans="1:8" x14ac:dyDescent="0.2">
      <c r="A728" s="5" t="s">
        <v>2418</v>
      </c>
      <c r="B728" s="6">
        <v>39792</v>
      </c>
      <c r="C728" s="5">
        <v>723</v>
      </c>
      <c r="F728" s="2" t="s">
        <v>1497</v>
      </c>
      <c r="G728" s="7">
        <v>266109</v>
      </c>
      <c r="H728" s="2">
        <v>68</v>
      </c>
    </row>
    <row r="729" spans="1:8" x14ac:dyDescent="0.2">
      <c r="A729" s="5" t="s">
        <v>2408</v>
      </c>
      <c r="B729" s="6">
        <v>39792</v>
      </c>
      <c r="C729" s="5">
        <v>724</v>
      </c>
      <c r="F729" s="2" t="s">
        <v>204</v>
      </c>
      <c r="G729" s="7">
        <v>37305</v>
      </c>
      <c r="H729" s="2">
        <v>814</v>
      </c>
    </row>
    <row r="730" spans="1:8" x14ac:dyDescent="0.2">
      <c r="A730" s="5" t="s">
        <v>658</v>
      </c>
      <c r="B730" s="6">
        <v>39792</v>
      </c>
      <c r="C730" s="5">
        <v>725</v>
      </c>
      <c r="F730" s="2" t="s">
        <v>42</v>
      </c>
      <c r="G730" s="7">
        <v>57201</v>
      </c>
      <c r="H730" s="2">
        <v>493</v>
      </c>
    </row>
    <row r="731" spans="1:8" x14ac:dyDescent="0.2">
      <c r="A731" s="5" t="s">
        <v>205</v>
      </c>
      <c r="B731" s="6">
        <v>39792</v>
      </c>
      <c r="C731" s="5">
        <v>726</v>
      </c>
      <c r="F731" s="2" t="s">
        <v>1453</v>
      </c>
      <c r="G731" s="7">
        <v>370563</v>
      </c>
      <c r="H731" s="2">
        <v>45</v>
      </c>
    </row>
    <row r="732" spans="1:8" x14ac:dyDescent="0.2">
      <c r="A732" s="5" t="s">
        <v>2438</v>
      </c>
      <c r="B732" s="6">
        <v>39792</v>
      </c>
      <c r="C732" s="5">
        <v>727</v>
      </c>
      <c r="F732" s="2" t="s">
        <v>206</v>
      </c>
      <c r="G732" s="7">
        <v>34818</v>
      </c>
      <c r="H732" s="2">
        <v>842</v>
      </c>
    </row>
    <row r="733" spans="1:8" x14ac:dyDescent="0.2">
      <c r="A733" s="5" t="s">
        <v>1906</v>
      </c>
      <c r="B733" s="6">
        <v>39792</v>
      </c>
      <c r="C733" s="5">
        <v>728</v>
      </c>
      <c r="F733" s="2" t="s">
        <v>1681</v>
      </c>
      <c r="G733" s="7">
        <v>139272</v>
      </c>
      <c r="H733" s="2">
        <v>167</v>
      </c>
    </row>
    <row r="734" spans="1:8" x14ac:dyDescent="0.2">
      <c r="A734" s="5" t="s">
        <v>2306</v>
      </c>
      <c r="B734" s="6">
        <v>39792</v>
      </c>
      <c r="C734" s="5">
        <v>729</v>
      </c>
      <c r="F734" s="2" t="s">
        <v>2476</v>
      </c>
      <c r="G734" s="7">
        <v>62175</v>
      </c>
      <c r="H734" s="2">
        <v>447</v>
      </c>
    </row>
    <row r="735" spans="1:8" x14ac:dyDescent="0.2">
      <c r="A735" s="5" t="s">
        <v>1510</v>
      </c>
      <c r="B735" s="6">
        <v>39792</v>
      </c>
      <c r="C735" s="5">
        <v>730</v>
      </c>
      <c r="F735" s="2" t="s">
        <v>52</v>
      </c>
      <c r="G735" s="7">
        <v>57201</v>
      </c>
      <c r="H735" s="2">
        <v>502</v>
      </c>
    </row>
    <row r="736" spans="1:8" x14ac:dyDescent="0.2">
      <c r="A736" s="5" t="s">
        <v>207</v>
      </c>
      <c r="B736" s="6">
        <v>39792</v>
      </c>
      <c r="C736" s="5">
        <v>731</v>
      </c>
      <c r="F736" s="2" t="s">
        <v>208</v>
      </c>
      <c r="G736" s="7">
        <v>34818</v>
      </c>
      <c r="H736" s="2">
        <v>866</v>
      </c>
    </row>
    <row r="737" spans="1:8" x14ac:dyDescent="0.2">
      <c r="A737" s="5" t="s">
        <v>203</v>
      </c>
      <c r="B737" s="6">
        <v>39792</v>
      </c>
      <c r="C737" s="5">
        <v>732</v>
      </c>
      <c r="F737" s="2" t="s">
        <v>1</v>
      </c>
      <c r="G737" s="7">
        <v>62175</v>
      </c>
      <c r="H737" s="2">
        <v>452</v>
      </c>
    </row>
    <row r="738" spans="1:8" x14ac:dyDescent="0.2">
      <c r="A738" s="5" t="s">
        <v>209</v>
      </c>
      <c r="B738" s="6">
        <v>39792</v>
      </c>
      <c r="C738" s="5">
        <v>733</v>
      </c>
      <c r="F738" s="2" t="s">
        <v>2425</v>
      </c>
      <c r="G738" s="7">
        <v>69636</v>
      </c>
      <c r="H738" s="2">
        <v>405</v>
      </c>
    </row>
    <row r="739" spans="1:8" x14ac:dyDescent="0.2">
      <c r="A739" s="5" t="s">
        <v>1870</v>
      </c>
      <c r="B739" s="6">
        <v>39792</v>
      </c>
      <c r="C739" s="5">
        <v>734</v>
      </c>
      <c r="F739" s="2" t="s">
        <v>1610</v>
      </c>
      <c r="G739" s="7">
        <v>171603</v>
      </c>
      <c r="H739" s="2">
        <v>129</v>
      </c>
    </row>
    <row r="740" spans="1:8" x14ac:dyDescent="0.2">
      <c r="A740" s="5" t="s">
        <v>351</v>
      </c>
      <c r="B740" s="6">
        <v>39792</v>
      </c>
      <c r="C740" s="5">
        <v>735</v>
      </c>
      <c r="F740" s="2" t="s">
        <v>2394</v>
      </c>
      <c r="G740" s="7">
        <v>74610</v>
      </c>
      <c r="H740" s="2">
        <v>376</v>
      </c>
    </row>
    <row r="741" spans="1:8" x14ac:dyDescent="0.2">
      <c r="A741" s="5" t="s">
        <v>64</v>
      </c>
      <c r="B741" s="6">
        <v>39792</v>
      </c>
      <c r="C741" s="5">
        <v>736</v>
      </c>
      <c r="F741" s="2" t="s">
        <v>210</v>
      </c>
      <c r="G741" s="7">
        <v>37305</v>
      </c>
      <c r="H741" s="2">
        <v>829</v>
      </c>
    </row>
    <row r="742" spans="1:8" x14ac:dyDescent="0.2">
      <c r="A742" s="5" t="s">
        <v>1502</v>
      </c>
      <c r="B742" s="6">
        <v>39792</v>
      </c>
      <c r="C742" s="5">
        <v>737</v>
      </c>
      <c r="F742" s="2" t="s">
        <v>1529</v>
      </c>
      <c r="G742" s="7">
        <v>231291</v>
      </c>
      <c r="H742" s="2">
        <v>85</v>
      </c>
    </row>
    <row r="743" spans="1:8" x14ac:dyDescent="0.2">
      <c r="A743" s="5" t="s">
        <v>211</v>
      </c>
      <c r="B743" s="6">
        <v>39792</v>
      </c>
      <c r="C743" s="5">
        <v>738</v>
      </c>
      <c r="F743" s="2" t="s">
        <v>1903</v>
      </c>
      <c r="G743" s="7">
        <v>87045</v>
      </c>
      <c r="H743" s="2">
        <v>314</v>
      </c>
    </row>
    <row r="744" spans="1:8" x14ac:dyDescent="0.2">
      <c r="A744" s="5" t="s">
        <v>352</v>
      </c>
      <c r="B744" s="6">
        <v>39792</v>
      </c>
      <c r="C744" s="5">
        <v>739</v>
      </c>
      <c r="F744" s="2" t="s">
        <v>2465</v>
      </c>
      <c r="G744" s="7">
        <v>64662</v>
      </c>
      <c r="H744" s="2">
        <v>437</v>
      </c>
    </row>
    <row r="745" spans="1:8" x14ac:dyDescent="0.2">
      <c r="A745" s="5" t="s">
        <v>1822</v>
      </c>
      <c r="B745" s="6">
        <v>39792</v>
      </c>
      <c r="C745" s="5">
        <v>740</v>
      </c>
      <c r="F745" s="2" t="s">
        <v>156</v>
      </c>
      <c r="G745" s="7">
        <v>47253</v>
      </c>
      <c r="H745" s="2">
        <v>639</v>
      </c>
    </row>
    <row r="746" spans="1:8" x14ac:dyDescent="0.2">
      <c r="A746" s="5" t="s">
        <v>181</v>
      </c>
      <c r="B746" s="6">
        <v>39792</v>
      </c>
      <c r="C746" s="5">
        <v>741</v>
      </c>
      <c r="F746" s="2" t="s">
        <v>1513</v>
      </c>
      <c r="G746" s="7">
        <v>246213</v>
      </c>
      <c r="H746" s="2">
        <v>76</v>
      </c>
    </row>
    <row r="747" spans="1:8" x14ac:dyDescent="0.2">
      <c r="A747" s="5" t="s">
        <v>1517</v>
      </c>
      <c r="B747" s="6">
        <v>39792</v>
      </c>
      <c r="C747" s="5">
        <v>742</v>
      </c>
      <c r="F747" s="2" t="s">
        <v>166</v>
      </c>
      <c r="G747" s="7">
        <v>44766</v>
      </c>
      <c r="H747" s="2">
        <v>652</v>
      </c>
    </row>
    <row r="748" spans="1:8" x14ac:dyDescent="0.2">
      <c r="A748" s="5" t="s">
        <v>212</v>
      </c>
      <c r="B748" s="6">
        <v>39792</v>
      </c>
      <c r="C748" s="5">
        <v>743</v>
      </c>
      <c r="F748" s="2" t="s">
        <v>141</v>
      </c>
      <c r="G748" s="7">
        <v>47253</v>
      </c>
      <c r="H748" s="2">
        <v>619</v>
      </c>
    </row>
    <row r="749" spans="1:8" x14ac:dyDescent="0.2">
      <c r="A749" s="5" t="s">
        <v>1557</v>
      </c>
      <c r="B749" s="6">
        <v>39792</v>
      </c>
      <c r="C749" s="5">
        <v>744</v>
      </c>
      <c r="F749" s="2" t="s">
        <v>213</v>
      </c>
      <c r="G749" s="7">
        <v>29844</v>
      </c>
      <c r="H749" s="2">
        <v>993</v>
      </c>
    </row>
    <row r="750" spans="1:8" x14ac:dyDescent="0.2">
      <c r="A750" s="5" t="s">
        <v>137</v>
      </c>
      <c r="B750" s="6">
        <v>39792</v>
      </c>
      <c r="C750" s="5">
        <v>745</v>
      </c>
      <c r="F750" s="2" t="s">
        <v>195</v>
      </c>
      <c r="G750" s="7">
        <v>42279</v>
      </c>
      <c r="H750" s="2">
        <v>704</v>
      </c>
    </row>
    <row r="751" spans="1:8" x14ac:dyDescent="0.2">
      <c r="A751" s="5" t="s">
        <v>38</v>
      </c>
      <c r="B751" s="6">
        <v>39792</v>
      </c>
      <c r="C751" s="5">
        <v>746</v>
      </c>
      <c r="F751" s="2" t="s">
        <v>2421</v>
      </c>
      <c r="G751" s="7">
        <v>69636</v>
      </c>
      <c r="H751" s="2">
        <v>402</v>
      </c>
    </row>
    <row r="752" spans="1:8" x14ac:dyDescent="0.2">
      <c r="A752" s="5" t="s">
        <v>1492</v>
      </c>
      <c r="B752" s="6">
        <v>39792</v>
      </c>
      <c r="C752" s="5">
        <v>747</v>
      </c>
      <c r="F752" s="2" t="s">
        <v>1501</v>
      </c>
      <c r="G752" s="7">
        <v>261135</v>
      </c>
      <c r="H752" s="2">
        <v>70</v>
      </c>
    </row>
    <row r="753" spans="1:8" x14ac:dyDescent="0.2">
      <c r="A753" s="5" t="s">
        <v>32</v>
      </c>
      <c r="B753" s="6">
        <v>39792</v>
      </c>
      <c r="C753" s="5">
        <v>748</v>
      </c>
      <c r="F753" s="2" t="s">
        <v>1630</v>
      </c>
      <c r="G753" s="7">
        <v>164142</v>
      </c>
      <c r="H753" s="2">
        <v>140</v>
      </c>
    </row>
    <row r="754" spans="1:8" x14ac:dyDescent="0.2">
      <c r="A754" s="5" t="s">
        <v>1583</v>
      </c>
      <c r="B754" s="6">
        <v>39792</v>
      </c>
      <c r="C754" s="5">
        <v>749</v>
      </c>
      <c r="F754" s="2" t="s">
        <v>1924</v>
      </c>
      <c r="G754" s="7">
        <v>82071</v>
      </c>
      <c r="H754" s="2">
        <v>327</v>
      </c>
    </row>
    <row r="755" spans="1:8" x14ac:dyDescent="0.2">
      <c r="A755" s="5" t="s">
        <v>2395</v>
      </c>
      <c r="B755" s="6">
        <v>39792</v>
      </c>
      <c r="C755" s="5">
        <v>750</v>
      </c>
      <c r="F755" s="2" t="s">
        <v>80</v>
      </c>
      <c r="G755" s="7">
        <v>54714</v>
      </c>
      <c r="H755" s="2">
        <v>527</v>
      </c>
    </row>
    <row r="756" spans="1:8" x14ac:dyDescent="0.2">
      <c r="A756" s="5" t="s">
        <v>214</v>
      </c>
      <c r="B756" s="6">
        <v>39792</v>
      </c>
      <c r="C756" s="5">
        <v>751</v>
      </c>
      <c r="F756" s="2" t="s">
        <v>175</v>
      </c>
      <c r="G756" s="7">
        <v>44766</v>
      </c>
      <c r="H756" s="2">
        <v>669</v>
      </c>
    </row>
    <row r="757" spans="1:8" x14ac:dyDescent="0.2">
      <c r="A757" s="5" t="s">
        <v>108</v>
      </c>
      <c r="B757" s="6">
        <v>39792</v>
      </c>
      <c r="C757" s="5">
        <v>752</v>
      </c>
      <c r="F757" s="2" t="s">
        <v>215</v>
      </c>
      <c r="G757" s="7">
        <v>29844</v>
      </c>
      <c r="H757" s="2">
        <v>971</v>
      </c>
    </row>
    <row r="758" spans="1:8" x14ac:dyDescent="0.2">
      <c r="A758" s="5" t="s">
        <v>216</v>
      </c>
      <c r="B758" s="6">
        <v>39792</v>
      </c>
      <c r="C758" s="5">
        <v>753</v>
      </c>
      <c r="F758" s="2" t="s">
        <v>217</v>
      </c>
      <c r="G758" s="7">
        <v>32331</v>
      </c>
      <c r="H758" s="2">
        <v>941</v>
      </c>
    </row>
    <row r="759" spans="1:8" x14ac:dyDescent="0.2">
      <c r="A759" s="5" t="s">
        <v>354</v>
      </c>
      <c r="B759" s="6">
        <v>39792</v>
      </c>
      <c r="C759" s="5">
        <v>754</v>
      </c>
      <c r="F759" s="2" t="s">
        <v>1691</v>
      </c>
      <c r="G759" s="7">
        <v>136785</v>
      </c>
      <c r="H759" s="2">
        <v>173</v>
      </c>
    </row>
    <row r="760" spans="1:8" x14ac:dyDescent="0.2">
      <c r="A760" s="5" t="s">
        <v>1581</v>
      </c>
      <c r="B760" s="6">
        <v>39792</v>
      </c>
      <c r="C760" s="5">
        <v>755</v>
      </c>
      <c r="F760" s="2" t="s">
        <v>218</v>
      </c>
      <c r="G760" s="7">
        <v>32331</v>
      </c>
      <c r="H760" s="2">
        <v>903</v>
      </c>
    </row>
    <row r="761" spans="1:8" x14ac:dyDescent="0.2">
      <c r="A761" s="5" t="s">
        <v>154</v>
      </c>
      <c r="B761" s="6">
        <v>39792</v>
      </c>
      <c r="C761" s="5">
        <v>756</v>
      </c>
      <c r="F761" s="2" t="s">
        <v>1473</v>
      </c>
      <c r="G761" s="7">
        <v>303414</v>
      </c>
      <c r="H761" s="2">
        <v>55</v>
      </c>
    </row>
    <row r="762" spans="1:8" x14ac:dyDescent="0.2">
      <c r="A762" s="5" t="s">
        <v>355</v>
      </c>
      <c r="B762" s="6">
        <v>39792</v>
      </c>
      <c r="C762" s="5">
        <v>757</v>
      </c>
      <c r="F762" s="2" t="s">
        <v>2389</v>
      </c>
      <c r="G762" s="7">
        <v>74610</v>
      </c>
      <c r="H762" s="2">
        <v>372</v>
      </c>
    </row>
    <row r="763" spans="1:8" x14ac:dyDescent="0.2">
      <c r="A763" s="5" t="s">
        <v>1752</v>
      </c>
      <c r="B763" s="6">
        <v>39792</v>
      </c>
      <c r="C763" s="5">
        <v>758</v>
      </c>
      <c r="F763" s="2" t="s">
        <v>2356</v>
      </c>
      <c r="G763" s="7">
        <v>79584</v>
      </c>
      <c r="H763" s="2">
        <v>343</v>
      </c>
    </row>
    <row r="764" spans="1:8" x14ac:dyDescent="0.2">
      <c r="A764" s="5" t="s">
        <v>1494</v>
      </c>
      <c r="B764" s="6">
        <v>39792</v>
      </c>
      <c r="C764" s="5">
        <v>759</v>
      </c>
      <c r="F764" s="2" t="s">
        <v>1782</v>
      </c>
      <c r="G764" s="7">
        <v>114402</v>
      </c>
      <c r="H764" s="2">
        <v>232</v>
      </c>
    </row>
    <row r="765" spans="1:8" x14ac:dyDescent="0.2">
      <c r="A765" s="5" t="s">
        <v>1814</v>
      </c>
      <c r="B765" s="6">
        <v>39792</v>
      </c>
      <c r="C765" s="5">
        <v>760</v>
      </c>
      <c r="F765" s="2" t="s">
        <v>219</v>
      </c>
      <c r="G765" s="7">
        <v>32331</v>
      </c>
      <c r="H765" s="2">
        <v>901</v>
      </c>
    </row>
    <row r="766" spans="1:8" x14ac:dyDescent="0.2">
      <c r="A766" s="5" t="s">
        <v>120</v>
      </c>
      <c r="B766" s="6">
        <v>39792</v>
      </c>
      <c r="C766" s="5">
        <v>761</v>
      </c>
      <c r="F766" s="2" t="s">
        <v>1632</v>
      </c>
      <c r="G766" s="7">
        <v>164142</v>
      </c>
      <c r="H766" s="2">
        <v>141</v>
      </c>
    </row>
    <row r="767" spans="1:8" x14ac:dyDescent="0.2">
      <c r="A767" s="5" t="s">
        <v>220</v>
      </c>
      <c r="B767" s="6">
        <v>39792</v>
      </c>
      <c r="C767" s="5">
        <v>762</v>
      </c>
      <c r="F767" s="2" t="s">
        <v>1578</v>
      </c>
      <c r="G767" s="7">
        <v>193986</v>
      </c>
      <c r="H767" s="2">
        <v>112</v>
      </c>
    </row>
    <row r="768" spans="1:8" x14ac:dyDescent="0.2">
      <c r="A768" s="5" t="s">
        <v>1694</v>
      </c>
      <c r="B768" s="6">
        <v>39792</v>
      </c>
      <c r="C768" s="5">
        <v>763</v>
      </c>
      <c r="F768" s="2" t="s">
        <v>1881</v>
      </c>
      <c r="G768" s="7">
        <v>92019</v>
      </c>
      <c r="H768" s="2">
        <v>297</v>
      </c>
    </row>
    <row r="769" spans="1:8" x14ac:dyDescent="0.2">
      <c r="A769" s="5" t="s">
        <v>1672</v>
      </c>
      <c r="B769" s="6">
        <v>39792</v>
      </c>
      <c r="C769" s="5">
        <v>764</v>
      </c>
      <c r="F769" s="2" t="s">
        <v>1641</v>
      </c>
      <c r="G769" s="7">
        <v>159168</v>
      </c>
      <c r="H769" s="2">
        <v>146</v>
      </c>
    </row>
    <row r="770" spans="1:8" x14ac:dyDescent="0.2">
      <c r="A770" s="5" t="s">
        <v>221</v>
      </c>
      <c r="B770" s="6">
        <v>39792</v>
      </c>
      <c r="C770" s="5">
        <v>765</v>
      </c>
      <c r="F770" s="2" t="s">
        <v>134</v>
      </c>
      <c r="G770" s="7">
        <v>47253</v>
      </c>
      <c r="H770" s="2">
        <v>611</v>
      </c>
    </row>
    <row r="771" spans="1:8" x14ac:dyDescent="0.2">
      <c r="A771" s="5" t="s">
        <v>135</v>
      </c>
      <c r="B771" s="6">
        <v>39792</v>
      </c>
      <c r="C771" s="5">
        <v>766</v>
      </c>
      <c r="F771" s="2" t="s">
        <v>59</v>
      </c>
      <c r="G771" s="7">
        <v>57201</v>
      </c>
      <c r="H771" s="2">
        <v>506</v>
      </c>
    </row>
    <row r="772" spans="1:8" x14ac:dyDescent="0.2">
      <c r="A772" s="5" t="s">
        <v>1862</v>
      </c>
      <c r="B772" s="6">
        <v>39792</v>
      </c>
      <c r="C772" s="5">
        <v>767</v>
      </c>
      <c r="F772" s="2" t="s">
        <v>1751</v>
      </c>
      <c r="G772" s="7">
        <v>121863</v>
      </c>
      <c r="H772" s="2">
        <v>212</v>
      </c>
    </row>
    <row r="773" spans="1:8" x14ac:dyDescent="0.2">
      <c r="A773" s="5" t="s">
        <v>191</v>
      </c>
      <c r="B773" s="6">
        <v>39792</v>
      </c>
      <c r="C773" s="5">
        <v>768</v>
      </c>
      <c r="F773" s="2" t="s">
        <v>1487</v>
      </c>
      <c r="G773" s="7">
        <v>278544</v>
      </c>
      <c r="H773" s="2">
        <v>63</v>
      </c>
    </row>
    <row r="774" spans="1:8" x14ac:dyDescent="0.2">
      <c r="A774" s="5" t="s">
        <v>61</v>
      </c>
      <c r="B774" s="6">
        <v>39792</v>
      </c>
      <c r="C774" s="5">
        <v>769</v>
      </c>
      <c r="F774" s="2" t="s">
        <v>221</v>
      </c>
      <c r="G774" s="7">
        <v>39792</v>
      </c>
      <c r="H774" s="2">
        <v>765</v>
      </c>
    </row>
    <row r="775" spans="1:8" x14ac:dyDescent="0.2">
      <c r="A775" s="5" t="s">
        <v>60</v>
      </c>
      <c r="B775" s="6">
        <v>37305</v>
      </c>
      <c r="C775" s="5">
        <v>770</v>
      </c>
      <c r="F775" s="2" t="s">
        <v>222</v>
      </c>
      <c r="G775" s="7">
        <v>34818</v>
      </c>
      <c r="H775" s="2">
        <v>871</v>
      </c>
    </row>
    <row r="776" spans="1:8" x14ac:dyDescent="0.2">
      <c r="A776" s="5" t="s">
        <v>1454</v>
      </c>
      <c r="B776" s="6">
        <v>37305</v>
      </c>
      <c r="C776" s="5">
        <v>771</v>
      </c>
      <c r="F776" s="2" t="s">
        <v>223</v>
      </c>
      <c r="G776" s="7">
        <v>34818</v>
      </c>
      <c r="H776" s="2">
        <v>886</v>
      </c>
    </row>
    <row r="777" spans="1:8" x14ac:dyDescent="0.2">
      <c r="A777" s="5" t="s">
        <v>184</v>
      </c>
      <c r="B777" s="6">
        <v>37305</v>
      </c>
      <c r="C777" s="5">
        <v>772</v>
      </c>
      <c r="F777" s="2" t="s">
        <v>1715</v>
      </c>
      <c r="G777" s="7">
        <v>131811</v>
      </c>
      <c r="H777" s="2">
        <v>187</v>
      </c>
    </row>
    <row r="778" spans="1:8" x14ac:dyDescent="0.2">
      <c r="A778" s="5" t="s">
        <v>24</v>
      </c>
      <c r="B778" s="6">
        <v>37305</v>
      </c>
      <c r="C778" s="5">
        <v>773</v>
      </c>
      <c r="F778" s="2" t="s">
        <v>2412</v>
      </c>
      <c r="G778" s="7">
        <v>72123</v>
      </c>
      <c r="H778" s="2">
        <v>392</v>
      </c>
    </row>
    <row r="779" spans="1:8" x14ac:dyDescent="0.2">
      <c r="A779" s="5" t="s">
        <v>2301</v>
      </c>
      <c r="B779" s="6">
        <v>37305</v>
      </c>
      <c r="C779" s="5">
        <v>774</v>
      </c>
      <c r="F779" s="2" t="s">
        <v>212</v>
      </c>
      <c r="G779" s="7">
        <v>39792</v>
      </c>
      <c r="H779" s="2">
        <v>743</v>
      </c>
    </row>
    <row r="780" spans="1:8" x14ac:dyDescent="0.2">
      <c r="A780" s="5" t="s">
        <v>666</v>
      </c>
      <c r="B780" s="6">
        <v>37305</v>
      </c>
      <c r="C780" s="5">
        <v>775</v>
      </c>
      <c r="F780" s="2" t="s">
        <v>1483</v>
      </c>
      <c r="G780" s="7">
        <v>281031</v>
      </c>
      <c r="H780" s="2">
        <v>61</v>
      </c>
    </row>
    <row r="781" spans="1:8" x14ac:dyDescent="0.2">
      <c r="A781" s="5" t="s">
        <v>2432</v>
      </c>
      <c r="B781" s="6">
        <v>37305</v>
      </c>
      <c r="C781" s="5">
        <v>776</v>
      </c>
      <c r="F781" s="2" t="s">
        <v>194</v>
      </c>
      <c r="G781" s="7">
        <v>42279</v>
      </c>
      <c r="H781" s="2">
        <v>701</v>
      </c>
    </row>
    <row r="782" spans="1:8" x14ac:dyDescent="0.2">
      <c r="A782" s="5" t="s">
        <v>2474</v>
      </c>
      <c r="B782" s="6">
        <v>37305</v>
      </c>
      <c r="C782" s="5">
        <v>777</v>
      </c>
      <c r="F782" s="2" t="s">
        <v>220</v>
      </c>
      <c r="G782" s="7">
        <v>39792</v>
      </c>
      <c r="H782" s="2">
        <v>762</v>
      </c>
    </row>
    <row r="783" spans="1:8" x14ac:dyDescent="0.2">
      <c r="A783" s="5" t="s">
        <v>224</v>
      </c>
      <c r="B783" s="6">
        <v>37305</v>
      </c>
      <c r="C783" s="5">
        <v>778</v>
      </c>
      <c r="F783" s="2" t="s">
        <v>2380</v>
      </c>
      <c r="G783" s="7">
        <v>74610</v>
      </c>
      <c r="H783" s="2">
        <v>366</v>
      </c>
    </row>
    <row r="784" spans="1:8" x14ac:dyDescent="0.2">
      <c r="A784" s="5" t="s">
        <v>2427</v>
      </c>
      <c r="B784" s="6">
        <v>37305</v>
      </c>
      <c r="C784" s="5">
        <v>779</v>
      </c>
      <c r="F784" s="2" t="s">
        <v>26</v>
      </c>
      <c r="G784" s="7">
        <v>59688</v>
      </c>
      <c r="H784" s="2">
        <v>474</v>
      </c>
    </row>
    <row r="785" spans="1:8" x14ac:dyDescent="0.2">
      <c r="A785" s="5" t="s">
        <v>1688</v>
      </c>
      <c r="B785" s="6">
        <v>37305</v>
      </c>
      <c r="C785" s="5">
        <v>780</v>
      </c>
      <c r="F785" s="2" t="s">
        <v>1449</v>
      </c>
      <c r="G785" s="7">
        <v>380511</v>
      </c>
      <c r="H785" s="2">
        <v>43</v>
      </c>
    </row>
    <row r="786" spans="1:8" x14ac:dyDescent="0.2">
      <c r="A786" s="5" t="s">
        <v>1636</v>
      </c>
      <c r="B786" s="6">
        <v>37305</v>
      </c>
      <c r="C786" s="5">
        <v>781</v>
      </c>
      <c r="F786" s="2" t="s">
        <v>1643</v>
      </c>
      <c r="G786" s="7">
        <v>159168</v>
      </c>
      <c r="H786" s="2">
        <v>147</v>
      </c>
    </row>
    <row r="787" spans="1:8" x14ac:dyDescent="0.2">
      <c r="A787" s="5" t="s">
        <v>356</v>
      </c>
      <c r="B787" s="6">
        <v>37305</v>
      </c>
      <c r="C787" s="5">
        <v>782</v>
      </c>
      <c r="F787" s="2" t="s">
        <v>655</v>
      </c>
      <c r="G787" s="7">
        <v>579471</v>
      </c>
      <c r="H787" s="2">
        <v>20</v>
      </c>
    </row>
    <row r="788" spans="1:8" x14ac:dyDescent="0.2">
      <c r="A788" s="5" t="s">
        <v>225</v>
      </c>
      <c r="B788" s="6">
        <v>37305</v>
      </c>
      <c r="C788" s="5">
        <v>783</v>
      </c>
      <c r="F788" s="2" t="s">
        <v>132</v>
      </c>
      <c r="G788" s="7">
        <v>49740</v>
      </c>
      <c r="H788" s="2">
        <v>606</v>
      </c>
    </row>
    <row r="789" spans="1:8" x14ac:dyDescent="0.2">
      <c r="A789" s="5" t="s">
        <v>226</v>
      </c>
      <c r="B789" s="6">
        <v>37305</v>
      </c>
      <c r="C789" s="5">
        <v>784</v>
      </c>
      <c r="F789" s="2" t="s">
        <v>227</v>
      </c>
      <c r="G789" s="7">
        <v>29844</v>
      </c>
      <c r="H789" s="2">
        <v>992</v>
      </c>
    </row>
    <row r="790" spans="1:8" x14ac:dyDescent="0.2">
      <c r="A790" s="5" t="s">
        <v>2464</v>
      </c>
      <c r="B790" s="6">
        <v>37305</v>
      </c>
      <c r="C790" s="5">
        <v>785</v>
      </c>
      <c r="F790" s="2" t="s">
        <v>2379</v>
      </c>
      <c r="G790" s="7">
        <v>74610</v>
      </c>
      <c r="H790" s="2">
        <v>365</v>
      </c>
    </row>
    <row r="791" spans="1:8" x14ac:dyDescent="0.2">
      <c r="A791" s="5" t="s">
        <v>1809</v>
      </c>
      <c r="B791" s="6">
        <v>37305</v>
      </c>
      <c r="C791" s="5">
        <v>786</v>
      </c>
      <c r="F791" s="2" t="s">
        <v>659</v>
      </c>
      <c r="G791" s="7">
        <v>569523</v>
      </c>
      <c r="H791" s="2">
        <v>22</v>
      </c>
    </row>
    <row r="792" spans="1:8" x14ac:dyDescent="0.2">
      <c r="A792" s="5" t="s">
        <v>1634</v>
      </c>
      <c r="B792" s="6">
        <v>37305</v>
      </c>
      <c r="C792" s="5">
        <v>787</v>
      </c>
      <c r="F792" s="2" t="s">
        <v>1871</v>
      </c>
      <c r="G792" s="7">
        <v>92019</v>
      </c>
      <c r="H792" s="2">
        <v>289</v>
      </c>
    </row>
    <row r="793" spans="1:8" x14ac:dyDescent="0.2">
      <c r="A793" s="5" t="s">
        <v>228</v>
      </c>
      <c r="B793" s="6">
        <v>37305</v>
      </c>
      <c r="C793" s="5">
        <v>788</v>
      </c>
      <c r="F793" s="2" t="s">
        <v>1471</v>
      </c>
      <c r="G793" s="7">
        <v>305901</v>
      </c>
      <c r="H793" s="2">
        <v>54</v>
      </c>
    </row>
    <row r="794" spans="1:8" x14ac:dyDescent="0.2">
      <c r="A794" s="5" t="s">
        <v>160</v>
      </c>
      <c r="B794" s="6">
        <v>37305</v>
      </c>
      <c r="C794" s="5">
        <v>789</v>
      </c>
      <c r="F794" s="2" t="s">
        <v>161</v>
      </c>
      <c r="G794" s="7">
        <v>44766</v>
      </c>
      <c r="H794" s="2">
        <v>645</v>
      </c>
    </row>
    <row r="795" spans="1:8" x14ac:dyDescent="0.2">
      <c r="A795" s="5" t="s">
        <v>2353</v>
      </c>
      <c r="B795" s="6">
        <v>37305</v>
      </c>
      <c r="C795" s="5">
        <v>790</v>
      </c>
      <c r="F795" s="2" t="s">
        <v>229</v>
      </c>
      <c r="G795" s="7">
        <v>37305</v>
      </c>
      <c r="H795" s="2">
        <v>798</v>
      </c>
    </row>
    <row r="796" spans="1:8" x14ac:dyDescent="0.2">
      <c r="A796" s="5" t="s">
        <v>1911</v>
      </c>
      <c r="B796" s="6">
        <v>37305</v>
      </c>
      <c r="C796" s="5">
        <v>791</v>
      </c>
      <c r="F796" s="2" t="s">
        <v>67</v>
      </c>
      <c r="G796" s="7">
        <v>57201</v>
      </c>
      <c r="H796" s="2">
        <v>515</v>
      </c>
    </row>
    <row r="797" spans="1:8" x14ac:dyDescent="0.2">
      <c r="A797" s="5" t="s">
        <v>230</v>
      </c>
      <c r="B797" s="6">
        <v>37305</v>
      </c>
      <c r="C797" s="5">
        <v>792</v>
      </c>
      <c r="F797" s="2" t="s">
        <v>1794</v>
      </c>
      <c r="G797" s="7">
        <v>111915</v>
      </c>
      <c r="H797" s="2">
        <v>239</v>
      </c>
    </row>
    <row r="798" spans="1:8" x14ac:dyDescent="0.2">
      <c r="A798" s="5" t="s">
        <v>231</v>
      </c>
      <c r="B798" s="6">
        <v>37305</v>
      </c>
      <c r="C798" s="5">
        <v>793</v>
      </c>
      <c r="F798" s="2" t="s">
        <v>232</v>
      </c>
      <c r="G798" s="7">
        <v>34818</v>
      </c>
      <c r="H798" s="2">
        <v>865</v>
      </c>
    </row>
    <row r="799" spans="1:8" x14ac:dyDescent="0.2">
      <c r="A799" s="5" t="s">
        <v>1490</v>
      </c>
      <c r="B799" s="6">
        <v>37305</v>
      </c>
      <c r="C799" s="5">
        <v>794</v>
      </c>
      <c r="F799" s="2" t="s">
        <v>233</v>
      </c>
      <c r="G799" s="7">
        <v>32331</v>
      </c>
      <c r="H799" s="2">
        <v>914</v>
      </c>
    </row>
    <row r="800" spans="1:8" x14ac:dyDescent="0.2">
      <c r="A800" s="5" t="s">
        <v>201</v>
      </c>
      <c r="B800" s="6">
        <v>37305</v>
      </c>
      <c r="C800" s="5">
        <v>795</v>
      </c>
      <c r="F800" s="2" t="s">
        <v>234</v>
      </c>
      <c r="G800" s="7">
        <v>37305</v>
      </c>
      <c r="H800" s="2">
        <v>820</v>
      </c>
    </row>
    <row r="801" spans="1:8" x14ac:dyDescent="0.2">
      <c r="A801" s="5" t="s">
        <v>48</v>
      </c>
      <c r="B801" s="6">
        <v>37305</v>
      </c>
      <c r="C801" s="5">
        <v>796</v>
      </c>
      <c r="F801" s="2" t="s">
        <v>1661</v>
      </c>
      <c r="G801" s="7">
        <v>146733</v>
      </c>
      <c r="H801" s="2">
        <v>157</v>
      </c>
    </row>
    <row r="802" spans="1:8" x14ac:dyDescent="0.2">
      <c r="A802" s="5" t="s">
        <v>235</v>
      </c>
      <c r="B802" s="6">
        <v>37305</v>
      </c>
      <c r="C802" s="5">
        <v>797</v>
      </c>
      <c r="F802" s="2" t="s">
        <v>1519</v>
      </c>
      <c r="G802" s="7">
        <v>238752</v>
      </c>
      <c r="H802" s="2">
        <v>80</v>
      </c>
    </row>
    <row r="803" spans="1:8" x14ac:dyDescent="0.2">
      <c r="A803" s="5" t="s">
        <v>229</v>
      </c>
      <c r="B803" s="6">
        <v>37305</v>
      </c>
      <c r="C803" s="5">
        <v>798</v>
      </c>
      <c r="F803" s="2" t="s">
        <v>169</v>
      </c>
      <c r="G803" s="7">
        <v>44766</v>
      </c>
      <c r="H803" s="2">
        <v>656</v>
      </c>
    </row>
    <row r="804" spans="1:8" x14ac:dyDescent="0.2">
      <c r="A804" s="5" t="s">
        <v>1922</v>
      </c>
      <c r="B804" s="6">
        <v>37305</v>
      </c>
      <c r="C804" s="5">
        <v>799</v>
      </c>
      <c r="F804" s="2" t="s">
        <v>2397</v>
      </c>
      <c r="G804" s="7">
        <v>72123</v>
      </c>
      <c r="H804" s="2">
        <v>379</v>
      </c>
    </row>
    <row r="805" spans="1:8" x14ac:dyDescent="0.2">
      <c r="A805" s="5" t="s">
        <v>1797</v>
      </c>
      <c r="B805" s="6">
        <v>37305</v>
      </c>
      <c r="C805" s="5">
        <v>800</v>
      </c>
      <c r="F805" s="2" t="s">
        <v>236</v>
      </c>
      <c r="G805" s="7">
        <v>34818</v>
      </c>
      <c r="H805" s="2">
        <v>838</v>
      </c>
    </row>
    <row r="806" spans="1:8" x14ac:dyDescent="0.2">
      <c r="A806" s="5" t="s">
        <v>1464</v>
      </c>
      <c r="B806" s="6">
        <v>37305</v>
      </c>
      <c r="C806" s="5">
        <v>801</v>
      </c>
      <c r="F806" s="2" t="s">
        <v>2475</v>
      </c>
      <c r="G806" s="7">
        <v>62175</v>
      </c>
      <c r="H806" s="2">
        <v>446</v>
      </c>
    </row>
    <row r="807" spans="1:8" x14ac:dyDescent="0.2">
      <c r="A807" s="5" t="s">
        <v>237</v>
      </c>
      <c r="B807" s="6">
        <v>37305</v>
      </c>
      <c r="C807" s="5">
        <v>802</v>
      </c>
      <c r="F807" s="2" t="s">
        <v>1709</v>
      </c>
      <c r="G807" s="7">
        <v>134298</v>
      </c>
      <c r="H807" s="2">
        <v>184</v>
      </c>
    </row>
    <row r="808" spans="1:8" x14ac:dyDescent="0.2">
      <c r="A808" s="5" t="s">
        <v>1613</v>
      </c>
      <c r="B808" s="6">
        <v>37305</v>
      </c>
      <c r="C808" s="5">
        <v>803</v>
      </c>
      <c r="F808" s="2" t="s">
        <v>197</v>
      </c>
      <c r="G808" s="7">
        <v>42279</v>
      </c>
      <c r="H808" s="2">
        <v>706</v>
      </c>
    </row>
    <row r="809" spans="1:8" x14ac:dyDescent="0.2">
      <c r="A809" s="5" t="s">
        <v>1668</v>
      </c>
      <c r="B809" s="6">
        <v>37305</v>
      </c>
      <c r="C809" s="5">
        <v>804</v>
      </c>
      <c r="F809" s="2" t="s">
        <v>1552</v>
      </c>
      <c r="G809" s="7">
        <v>211395</v>
      </c>
      <c r="H809" s="2">
        <v>97</v>
      </c>
    </row>
    <row r="810" spans="1:8" x14ac:dyDescent="0.2">
      <c r="A810" s="5" t="s">
        <v>0</v>
      </c>
      <c r="B810" s="6">
        <v>37305</v>
      </c>
      <c r="C810" s="5">
        <v>805</v>
      </c>
      <c r="F810" s="2" t="s">
        <v>216</v>
      </c>
      <c r="G810" s="7">
        <v>39792</v>
      </c>
      <c r="H810" s="2">
        <v>753</v>
      </c>
    </row>
    <row r="811" spans="1:8" x14ac:dyDescent="0.2">
      <c r="A811" s="5" t="s">
        <v>2449</v>
      </c>
      <c r="B811" s="6">
        <v>37305</v>
      </c>
      <c r="C811" s="5">
        <v>806</v>
      </c>
      <c r="F811" s="2" t="s">
        <v>238</v>
      </c>
      <c r="G811" s="7">
        <v>32331</v>
      </c>
      <c r="H811" s="2">
        <v>920</v>
      </c>
    </row>
    <row r="812" spans="1:8" x14ac:dyDescent="0.2">
      <c r="A812" s="5" t="s">
        <v>14</v>
      </c>
      <c r="B812" s="6">
        <v>37305</v>
      </c>
      <c r="C812" s="5">
        <v>807</v>
      </c>
      <c r="F812" s="2" t="s">
        <v>1738</v>
      </c>
      <c r="G812" s="7">
        <v>126837</v>
      </c>
      <c r="H812" s="2">
        <v>203</v>
      </c>
    </row>
    <row r="813" spans="1:8" x14ac:dyDescent="0.2">
      <c r="A813" s="5" t="s">
        <v>239</v>
      </c>
      <c r="B813" s="6">
        <v>37305</v>
      </c>
      <c r="C813" s="5">
        <v>808</v>
      </c>
      <c r="F813" s="2" t="s">
        <v>235</v>
      </c>
      <c r="G813" s="7">
        <v>37305</v>
      </c>
      <c r="H813" s="2">
        <v>797</v>
      </c>
    </row>
    <row r="814" spans="1:8" x14ac:dyDescent="0.2">
      <c r="A814" s="5" t="s">
        <v>240</v>
      </c>
      <c r="B814" s="6">
        <v>37305</v>
      </c>
      <c r="C814" s="5">
        <v>809</v>
      </c>
      <c r="F814" s="2" t="s">
        <v>2354</v>
      </c>
      <c r="G814" s="7">
        <v>79584</v>
      </c>
      <c r="H814" s="2">
        <v>342</v>
      </c>
    </row>
    <row r="815" spans="1:8" x14ac:dyDescent="0.2">
      <c r="A815" s="5" t="s">
        <v>241</v>
      </c>
      <c r="B815" s="6">
        <v>37305</v>
      </c>
      <c r="C815" s="5">
        <v>810</v>
      </c>
      <c r="F815" s="2" t="s">
        <v>140</v>
      </c>
      <c r="G815" s="7">
        <v>47253</v>
      </c>
      <c r="H815" s="2">
        <v>617</v>
      </c>
    </row>
    <row r="816" spans="1:8" x14ac:dyDescent="0.2">
      <c r="A816" s="5" t="s">
        <v>357</v>
      </c>
      <c r="B816" s="6">
        <v>37305</v>
      </c>
      <c r="C816" s="5">
        <v>811</v>
      </c>
      <c r="F816" s="2" t="s">
        <v>242</v>
      </c>
      <c r="G816" s="7">
        <v>37305</v>
      </c>
      <c r="H816" s="2">
        <v>817</v>
      </c>
    </row>
    <row r="817" spans="1:8" x14ac:dyDescent="0.2">
      <c r="A817" s="5" t="s">
        <v>243</v>
      </c>
      <c r="B817" s="6">
        <v>37305</v>
      </c>
      <c r="C817" s="5">
        <v>812</v>
      </c>
      <c r="F817" s="2" t="s">
        <v>1467</v>
      </c>
      <c r="G817" s="7">
        <v>323310</v>
      </c>
      <c r="H817" s="2">
        <v>52</v>
      </c>
    </row>
    <row r="818" spans="1:8" x14ac:dyDescent="0.2">
      <c r="A818" s="5" t="s">
        <v>1656</v>
      </c>
      <c r="B818" s="6">
        <v>37305</v>
      </c>
      <c r="C818" s="5">
        <v>813</v>
      </c>
      <c r="F818" s="2" t="s">
        <v>1511</v>
      </c>
      <c r="G818" s="7">
        <v>248700</v>
      </c>
      <c r="H818" s="2">
        <v>75</v>
      </c>
    </row>
    <row r="819" spans="1:8" x14ac:dyDescent="0.2">
      <c r="A819" s="5" t="s">
        <v>204</v>
      </c>
      <c r="B819" s="6">
        <v>37305</v>
      </c>
      <c r="C819" s="5">
        <v>814</v>
      </c>
      <c r="F819" s="2" t="s">
        <v>2437</v>
      </c>
      <c r="G819" s="7">
        <v>67149</v>
      </c>
      <c r="H819" s="2">
        <v>413</v>
      </c>
    </row>
    <row r="820" spans="1:8" x14ac:dyDescent="0.2">
      <c r="A820" s="5" t="s">
        <v>2374</v>
      </c>
      <c r="B820" s="6">
        <v>37305</v>
      </c>
      <c r="C820" s="5">
        <v>815</v>
      </c>
      <c r="F820" s="2" t="s">
        <v>231</v>
      </c>
      <c r="G820" s="7">
        <v>37305</v>
      </c>
      <c r="H820" s="2">
        <v>793</v>
      </c>
    </row>
    <row r="821" spans="1:8" x14ac:dyDescent="0.2">
      <c r="A821" s="5" t="s">
        <v>358</v>
      </c>
      <c r="B821" s="6">
        <v>37305</v>
      </c>
      <c r="C821" s="5">
        <v>816</v>
      </c>
      <c r="F821" s="2" t="s">
        <v>237</v>
      </c>
      <c r="G821" s="7">
        <v>37305</v>
      </c>
      <c r="H821" s="2">
        <v>802</v>
      </c>
    </row>
    <row r="822" spans="1:8" x14ac:dyDescent="0.2">
      <c r="A822" s="5" t="s">
        <v>242</v>
      </c>
      <c r="B822" s="6">
        <v>37305</v>
      </c>
      <c r="C822" s="5">
        <v>817</v>
      </c>
      <c r="F822" s="2" t="s">
        <v>1895</v>
      </c>
      <c r="G822" s="7">
        <v>87045</v>
      </c>
      <c r="H822" s="2">
        <v>308</v>
      </c>
    </row>
    <row r="823" spans="1:8" x14ac:dyDescent="0.2">
      <c r="A823" s="5" t="s">
        <v>1654</v>
      </c>
      <c r="B823" s="6">
        <v>37305</v>
      </c>
      <c r="C823" s="5">
        <v>818</v>
      </c>
      <c r="F823" s="2" t="s">
        <v>2363</v>
      </c>
      <c r="G823" s="7">
        <v>77097</v>
      </c>
      <c r="H823" s="2">
        <v>347</v>
      </c>
    </row>
    <row r="824" spans="1:8" x14ac:dyDescent="0.2">
      <c r="A824" s="5" t="s">
        <v>1555</v>
      </c>
      <c r="B824" s="6">
        <v>37305</v>
      </c>
      <c r="C824" s="5">
        <v>819</v>
      </c>
      <c r="F824" s="2" t="s">
        <v>244</v>
      </c>
      <c r="G824" s="7">
        <v>29844</v>
      </c>
      <c r="H824" s="2">
        <v>968</v>
      </c>
    </row>
    <row r="825" spans="1:8" x14ac:dyDescent="0.2">
      <c r="A825" s="5" t="s">
        <v>234</v>
      </c>
      <c r="B825" s="6">
        <v>37305</v>
      </c>
      <c r="C825" s="5">
        <v>820</v>
      </c>
      <c r="F825" s="2" t="s">
        <v>2447</v>
      </c>
      <c r="G825" s="7">
        <v>67149</v>
      </c>
      <c r="H825" s="2">
        <v>421</v>
      </c>
    </row>
    <row r="826" spans="1:8" x14ac:dyDescent="0.2">
      <c r="A826" s="5" t="s">
        <v>102</v>
      </c>
      <c r="B826" s="6">
        <v>37305</v>
      </c>
      <c r="C826" s="5">
        <v>821</v>
      </c>
      <c r="F826" s="2" t="s">
        <v>123</v>
      </c>
      <c r="G826" s="7">
        <v>49740</v>
      </c>
      <c r="H826" s="2">
        <v>582</v>
      </c>
    </row>
    <row r="827" spans="1:8" x14ac:dyDescent="0.2">
      <c r="A827" s="5" t="s">
        <v>245</v>
      </c>
      <c r="B827" s="6">
        <v>37305</v>
      </c>
      <c r="C827" s="5">
        <v>822</v>
      </c>
      <c r="F827" s="2" t="s">
        <v>66</v>
      </c>
      <c r="G827" s="7">
        <v>57201</v>
      </c>
      <c r="H827" s="2">
        <v>514</v>
      </c>
    </row>
    <row r="828" spans="1:8" x14ac:dyDescent="0.2">
      <c r="A828" s="5" t="s">
        <v>2443</v>
      </c>
      <c r="B828" s="6">
        <v>37305</v>
      </c>
      <c r="C828" s="5">
        <v>823</v>
      </c>
      <c r="F828" s="2" t="s">
        <v>1740</v>
      </c>
      <c r="G828" s="7">
        <v>126837</v>
      </c>
      <c r="H828" s="2">
        <v>204</v>
      </c>
    </row>
    <row r="829" spans="1:8" x14ac:dyDescent="0.2">
      <c r="A829" s="5" t="s">
        <v>138</v>
      </c>
      <c r="B829" s="6">
        <v>37305</v>
      </c>
      <c r="C829" s="5">
        <v>824</v>
      </c>
      <c r="F829" s="2" t="s">
        <v>1927</v>
      </c>
      <c r="G829" s="7">
        <v>82071</v>
      </c>
      <c r="H829" s="2">
        <v>329</v>
      </c>
    </row>
    <row r="830" spans="1:8" x14ac:dyDescent="0.2">
      <c r="A830" s="5" t="s">
        <v>1804</v>
      </c>
      <c r="B830" s="6">
        <v>37305</v>
      </c>
      <c r="C830" s="5">
        <v>825</v>
      </c>
      <c r="F830" s="2" t="s">
        <v>125</v>
      </c>
      <c r="G830" s="7">
        <v>49740</v>
      </c>
      <c r="H830" s="2">
        <v>584</v>
      </c>
    </row>
    <row r="831" spans="1:8" x14ac:dyDescent="0.2">
      <c r="A831" s="5" t="s">
        <v>1857</v>
      </c>
      <c r="B831" s="6">
        <v>37305</v>
      </c>
      <c r="C831" s="5">
        <v>826</v>
      </c>
      <c r="F831" s="2" t="s">
        <v>1905</v>
      </c>
      <c r="G831" s="7">
        <v>87045</v>
      </c>
      <c r="H831" s="2">
        <v>315</v>
      </c>
    </row>
    <row r="832" spans="1:8" x14ac:dyDescent="0.2">
      <c r="A832" s="5" t="s">
        <v>2471</v>
      </c>
      <c r="B832" s="6">
        <v>37305</v>
      </c>
      <c r="C832" s="5">
        <v>827</v>
      </c>
      <c r="F832" s="2" t="s">
        <v>2458</v>
      </c>
      <c r="G832" s="7">
        <v>64662</v>
      </c>
      <c r="H832" s="2">
        <v>432</v>
      </c>
    </row>
    <row r="833" spans="1:8" x14ac:dyDescent="0.2">
      <c r="A833" s="5" t="s">
        <v>1920</v>
      </c>
      <c r="B833" s="6">
        <v>37305</v>
      </c>
      <c r="C833" s="5">
        <v>828</v>
      </c>
      <c r="F833" s="2" t="s">
        <v>1433</v>
      </c>
      <c r="G833" s="7">
        <v>460095</v>
      </c>
      <c r="H833" s="2">
        <v>34</v>
      </c>
    </row>
    <row r="834" spans="1:8" x14ac:dyDescent="0.2">
      <c r="A834" s="5" t="s">
        <v>210</v>
      </c>
      <c r="B834" s="6">
        <v>37305</v>
      </c>
      <c r="C834" s="5">
        <v>829</v>
      </c>
      <c r="F834" s="2" t="s">
        <v>246</v>
      </c>
      <c r="G834" s="7">
        <v>34818</v>
      </c>
      <c r="H834" s="2">
        <v>844</v>
      </c>
    </row>
    <row r="835" spans="1:8" x14ac:dyDescent="0.2">
      <c r="A835" s="5" t="s">
        <v>1498</v>
      </c>
      <c r="B835" s="6">
        <v>37305</v>
      </c>
      <c r="C835" s="5">
        <v>830</v>
      </c>
      <c r="F835" s="2" t="s">
        <v>190</v>
      </c>
      <c r="G835" s="7">
        <v>42279</v>
      </c>
      <c r="H835" s="2">
        <v>689</v>
      </c>
    </row>
    <row r="836" spans="1:8" x14ac:dyDescent="0.2">
      <c r="A836" s="5" t="s">
        <v>34</v>
      </c>
      <c r="B836" s="6">
        <v>34818</v>
      </c>
      <c r="C836" s="5">
        <v>831</v>
      </c>
      <c r="F836" s="2" t="s">
        <v>162</v>
      </c>
      <c r="G836" s="7">
        <v>44766</v>
      </c>
      <c r="H836" s="2">
        <v>646</v>
      </c>
    </row>
    <row r="837" spans="1:8" x14ac:dyDescent="0.2">
      <c r="A837" s="5" t="s">
        <v>247</v>
      </c>
      <c r="B837" s="6">
        <v>34818</v>
      </c>
      <c r="C837" s="5">
        <v>832</v>
      </c>
      <c r="F837" s="2" t="s">
        <v>183</v>
      </c>
      <c r="G837" s="7">
        <v>42279</v>
      </c>
      <c r="H837" s="2">
        <v>680</v>
      </c>
    </row>
    <row r="838" spans="1:8" x14ac:dyDescent="0.2">
      <c r="A838" s="5" t="s">
        <v>429</v>
      </c>
      <c r="B838" s="6">
        <v>34818</v>
      </c>
      <c r="C838" s="5">
        <v>833</v>
      </c>
      <c r="F838" s="2" t="s">
        <v>97</v>
      </c>
      <c r="G838" s="7">
        <v>52227</v>
      </c>
      <c r="H838" s="2">
        <v>549</v>
      </c>
    </row>
    <row r="839" spans="1:8" x14ac:dyDescent="0.2">
      <c r="A839" s="5" t="s">
        <v>192</v>
      </c>
      <c r="B839" s="6">
        <v>34818</v>
      </c>
      <c r="C839" s="5">
        <v>834</v>
      </c>
      <c r="F839" s="2" t="s">
        <v>182</v>
      </c>
      <c r="G839" s="7">
        <v>42279</v>
      </c>
      <c r="H839" s="2">
        <v>679</v>
      </c>
    </row>
    <row r="840" spans="1:8" x14ac:dyDescent="0.2">
      <c r="A840" s="5" t="s">
        <v>144</v>
      </c>
      <c r="B840" s="6">
        <v>34818</v>
      </c>
      <c r="C840" s="5">
        <v>835</v>
      </c>
      <c r="F840" s="2" t="s">
        <v>2299</v>
      </c>
      <c r="G840" s="7">
        <v>82071</v>
      </c>
      <c r="H840" s="2">
        <v>332</v>
      </c>
    </row>
    <row r="841" spans="1:8" x14ac:dyDescent="0.2">
      <c r="A841" s="5" t="s">
        <v>1482</v>
      </c>
      <c r="B841" s="6">
        <v>34818</v>
      </c>
      <c r="C841" s="5">
        <v>836</v>
      </c>
      <c r="F841" s="2" t="s">
        <v>248</v>
      </c>
      <c r="G841" s="7">
        <v>32331</v>
      </c>
      <c r="H841" s="2">
        <v>935</v>
      </c>
    </row>
    <row r="842" spans="1:8" x14ac:dyDescent="0.2">
      <c r="A842" s="5" t="s">
        <v>1894</v>
      </c>
      <c r="B842" s="6">
        <v>34818</v>
      </c>
      <c r="C842" s="5">
        <v>837</v>
      </c>
      <c r="F842" s="2" t="s">
        <v>1637</v>
      </c>
      <c r="G842" s="7">
        <v>161655</v>
      </c>
      <c r="H842" s="2">
        <v>144</v>
      </c>
    </row>
    <row r="843" spans="1:8" x14ac:dyDescent="0.2">
      <c r="A843" s="5" t="s">
        <v>236</v>
      </c>
      <c r="B843" s="6">
        <v>34818</v>
      </c>
      <c r="C843" s="5">
        <v>838</v>
      </c>
      <c r="F843" s="2" t="s">
        <v>1858</v>
      </c>
      <c r="G843" s="7">
        <v>96993</v>
      </c>
      <c r="H843" s="2">
        <v>279</v>
      </c>
    </row>
    <row r="844" spans="1:8" x14ac:dyDescent="0.2">
      <c r="A844" s="5" t="s">
        <v>249</v>
      </c>
      <c r="B844" s="6">
        <v>34818</v>
      </c>
      <c r="C844" s="5">
        <v>839</v>
      </c>
      <c r="F844" s="2" t="s">
        <v>224</v>
      </c>
      <c r="G844" s="7">
        <v>37305</v>
      </c>
      <c r="H844" s="2">
        <v>778</v>
      </c>
    </row>
    <row r="845" spans="1:8" x14ac:dyDescent="0.2">
      <c r="A845" s="5" t="s">
        <v>1484</v>
      </c>
      <c r="B845" s="6">
        <v>34818</v>
      </c>
      <c r="C845" s="5">
        <v>840</v>
      </c>
      <c r="F845" s="2" t="s">
        <v>113</v>
      </c>
      <c r="G845" s="7">
        <v>52227</v>
      </c>
      <c r="H845" s="2">
        <v>569</v>
      </c>
    </row>
    <row r="846" spans="1:8" x14ac:dyDescent="0.2">
      <c r="A846" s="5" t="s">
        <v>250</v>
      </c>
      <c r="B846" s="6">
        <v>34818</v>
      </c>
      <c r="C846" s="5">
        <v>841</v>
      </c>
      <c r="F846" s="2" t="s">
        <v>199</v>
      </c>
      <c r="G846" s="7">
        <v>42279</v>
      </c>
      <c r="H846" s="2">
        <v>710</v>
      </c>
    </row>
    <row r="847" spans="1:8" x14ac:dyDescent="0.2">
      <c r="A847" s="5" t="s">
        <v>206</v>
      </c>
      <c r="B847" s="6">
        <v>34818</v>
      </c>
      <c r="C847" s="5">
        <v>842</v>
      </c>
      <c r="F847" s="2" t="s">
        <v>2445</v>
      </c>
      <c r="G847" s="7">
        <v>67149</v>
      </c>
      <c r="H847" s="2">
        <v>420</v>
      </c>
    </row>
    <row r="848" spans="1:8" x14ac:dyDescent="0.2">
      <c r="A848" s="5" t="s">
        <v>1749</v>
      </c>
      <c r="B848" s="6">
        <v>34818</v>
      </c>
      <c r="C848" s="5">
        <v>843</v>
      </c>
      <c r="F848" s="2" t="s">
        <v>122</v>
      </c>
      <c r="G848" s="7">
        <v>49740</v>
      </c>
      <c r="H848" s="2">
        <v>580</v>
      </c>
    </row>
    <row r="849" spans="1:8" x14ac:dyDescent="0.2">
      <c r="A849" s="5" t="s">
        <v>246</v>
      </c>
      <c r="B849" s="6">
        <v>34818</v>
      </c>
      <c r="C849" s="5">
        <v>844</v>
      </c>
      <c r="F849" s="2" t="s">
        <v>98</v>
      </c>
      <c r="G849" s="7">
        <v>52227</v>
      </c>
      <c r="H849" s="2">
        <v>550</v>
      </c>
    </row>
    <row r="850" spans="1:8" x14ac:dyDescent="0.2">
      <c r="A850" s="5" t="s">
        <v>119</v>
      </c>
      <c r="B850" s="6">
        <v>34818</v>
      </c>
      <c r="C850" s="5">
        <v>845</v>
      </c>
      <c r="F850" s="2" t="s">
        <v>1821</v>
      </c>
      <c r="G850" s="7">
        <v>104454</v>
      </c>
      <c r="H850" s="2">
        <v>254</v>
      </c>
    </row>
    <row r="851" spans="1:8" x14ac:dyDescent="0.2">
      <c r="A851" s="5" t="s">
        <v>1828</v>
      </c>
      <c r="B851" s="6">
        <v>34818</v>
      </c>
      <c r="C851" s="5">
        <v>846</v>
      </c>
      <c r="F851" s="2" t="s">
        <v>1543</v>
      </c>
      <c r="G851" s="7">
        <v>226317</v>
      </c>
      <c r="H851" s="2">
        <v>92</v>
      </c>
    </row>
    <row r="852" spans="1:8" x14ac:dyDescent="0.2">
      <c r="A852" s="5" t="s">
        <v>2419</v>
      </c>
      <c r="B852" s="6">
        <v>34818</v>
      </c>
      <c r="C852" s="5">
        <v>847</v>
      </c>
      <c r="F852" s="2" t="s">
        <v>2453</v>
      </c>
      <c r="G852" s="7">
        <v>64662</v>
      </c>
      <c r="H852" s="2">
        <v>428</v>
      </c>
    </row>
    <row r="853" spans="1:8" x14ac:dyDescent="0.2">
      <c r="A853" s="5" t="s">
        <v>251</v>
      </c>
      <c r="B853" s="6">
        <v>34818</v>
      </c>
      <c r="C853" s="5">
        <v>848</v>
      </c>
      <c r="F853" s="2" t="s">
        <v>1605</v>
      </c>
      <c r="G853" s="7">
        <v>174090</v>
      </c>
      <c r="H853" s="2">
        <v>126</v>
      </c>
    </row>
    <row r="854" spans="1:8" x14ac:dyDescent="0.2">
      <c r="A854" s="5" t="s">
        <v>359</v>
      </c>
      <c r="B854" s="6">
        <v>34818</v>
      </c>
      <c r="C854" s="5">
        <v>849</v>
      </c>
      <c r="F854" s="2" t="s">
        <v>1725</v>
      </c>
      <c r="G854" s="7">
        <v>129324</v>
      </c>
      <c r="H854" s="2">
        <v>195</v>
      </c>
    </row>
    <row r="855" spans="1:8" x14ac:dyDescent="0.2">
      <c r="A855" s="5" t="s">
        <v>1712</v>
      </c>
      <c r="B855" s="6">
        <v>34818</v>
      </c>
      <c r="C855" s="5">
        <v>850</v>
      </c>
      <c r="F855" s="2" t="s">
        <v>31</v>
      </c>
      <c r="G855" s="7">
        <v>59688</v>
      </c>
      <c r="H855" s="2">
        <v>484</v>
      </c>
    </row>
    <row r="856" spans="1:8" x14ac:dyDescent="0.2">
      <c r="A856" s="5" t="s">
        <v>360</v>
      </c>
      <c r="B856" s="6">
        <v>34818</v>
      </c>
      <c r="C856" s="5">
        <v>851</v>
      </c>
      <c r="F856" s="2" t="s">
        <v>86</v>
      </c>
      <c r="G856" s="7">
        <v>54714</v>
      </c>
      <c r="H856" s="2">
        <v>531</v>
      </c>
    </row>
    <row r="857" spans="1:8" x14ac:dyDescent="0.2">
      <c r="A857" s="5" t="s">
        <v>1855</v>
      </c>
      <c r="B857" s="6">
        <v>34818</v>
      </c>
      <c r="C857" s="5">
        <v>852</v>
      </c>
      <c r="F857" s="2" t="s">
        <v>252</v>
      </c>
      <c r="G857" s="7">
        <v>32331</v>
      </c>
      <c r="H857" s="2">
        <v>924</v>
      </c>
    </row>
    <row r="858" spans="1:8" x14ac:dyDescent="0.2">
      <c r="A858" s="5" t="s">
        <v>1736</v>
      </c>
      <c r="B858" s="6">
        <v>34818</v>
      </c>
      <c r="C858" s="5">
        <v>853</v>
      </c>
      <c r="F858" s="2" t="s">
        <v>173</v>
      </c>
      <c r="G858" s="7">
        <v>44766</v>
      </c>
      <c r="H858" s="2">
        <v>665</v>
      </c>
    </row>
    <row r="859" spans="1:8" x14ac:dyDescent="0.2">
      <c r="A859" s="5" t="s">
        <v>253</v>
      </c>
      <c r="B859" s="6">
        <v>34818</v>
      </c>
      <c r="C859" s="5">
        <v>854</v>
      </c>
      <c r="F859" s="2" t="s">
        <v>105</v>
      </c>
      <c r="G859" s="7">
        <v>52227</v>
      </c>
      <c r="H859" s="2">
        <v>556</v>
      </c>
    </row>
    <row r="860" spans="1:8" x14ac:dyDescent="0.2">
      <c r="A860" s="5" t="s">
        <v>1526</v>
      </c>
      <c r="B860" s="6">
        <v>34818</v>
      </c>
      <c r="C860" s="5">
        <v>855</v>
      </c>
      <c r="F860" s="2" t="s">
        <v>416</v>
      </c>
      <c r="G860" s="7">
        <v>2501922</v>
      </c>
      <c r="H860" s="2">
        <v>1</v>
      </c>
    </row>
    <row r="861" spans="1:8" x14ac:dyDescent="0.2">
      <c r="A861" s="5" t="s">
        <v>1744</v>
      </c>
      <c r="B861" s="6">
        <v>34818</v>
      </c>
      <c r="C861" s="5">
        <v>856</v>
      </c>
      <c r="F861" s="2" t="s">
        <v>254</v>
      </c>
      <c r="G861" s="7">
        <v>32331</v>
      </c>
      <c r="H861" s="2">
        <v>913</v>
      </c>
    </row>
    <row r="862" spans="1:8" x14ac:dyDescent="0.2">
      <c r="A862" s="5" t="s">
        <v>2460</v>
      </c>
      <c r="B862" s="6">
        <v>34818</v>
      </c>
      <c r="C862" s="5">
        <v>857</v>
      </c>
      <c r="F862" s="2" t="s">
        <v>111</v>
      </c>
      <c r="G862" s="7">
        <v>52227</v>
      </c>
      <c r="H862" s="2">
        <v>567</v>
      </c>
    </row>
    <row r="863" spans="1:8" x14ac:dyDescent="0.2">
      <c r="A863" s="5" t="s">
        <v>255</v>
      </c>
      <c r="B863" s="6">
        <v>34818</v>
      </c>
      <c r="C863" s="5">
        <v>858</v>
      </c>
      <c r="F863" s="2" t="s">
        <v>1699</v>
      </c>
      <c r="G863" s="7">
        <v>136785</v>
      </c>
      <c r="H863" s="2">
        <v>178</v>
      </c>
    </row>
    <row r="864" spans="1:8" x14ac:dyDescent="0.2">
      <c r="A864" s="5" t="s">
        <v>1865</v>
      </c>
      <c r="B864" s="6">
        <v>34818</v>
      </c>
      <c r="C864" s="5">
        <v>859</v>
      </c>
      <c r="F864" s="2" t="s">
        <v>205</v>
      </c>
      <c r="G864" s="7">
        <v>39792</v>
      </c>
      <c r="H864" s="2">
        <v>726</v>
      </c>
    </row>
    <row r="865" spans="1:8" x14ac:dyDescent="0.2">
      <c r="A865" s="5" t="s">
        <v>1633</v>
      </c>
      <c r="B865" s="6">
        <v>34818</v>
      </c>
      <c r="C865" s="5">
        <v>860</v>
      </c>
      <c r="F865" s="2" t="s">
        <v>211</v>
      </c>
      <c r="G865" s="7">
        <v>39792</v>
      </c>
      <c r="H865" s="2">
        <v>738</v>
      </c>
    </row>
    <row r="866" spans="1:8" x14ac:dyDescent="0.2">
      <c r="A866" s="5" t="s">
        <v>1913</v>
      </c>
      <c r="B866" s="6">
        <v>34818</v>
      </c>
      <c r="C866" s="5">
        <v>861</v>
      </c>
      <c r="F866" s="2" t="s">
        <v>256</v>
      </c>
      <c r="G866" s="7">
        <v>29844</v>
      </c>
      <c r="H866" s="2">
        <v>965</v>
      </c>
    </row>
    <row r="867" spans="1:8" x14ac:dyDescent="0.2">
      <c r="A867" s="5" t="s">
        <v>100</v>
      </c>
      <c r="B867" s="6">
        <v>34818</v>
      </c>
      <c r="C867" s="5">
        <v>862</v>
      </c>
      <c r="F867" s="2" t="s">
        <v>1840</v>
      </c>
      <c r="G867" s="7">
        <v>99480</v>
      </c>
      <c r="H867" s="2">
        <v>268</v>
      </c>
    </row>
    <row r="868" spans="1:8" x14ac:dyDescent="0.2">
      <c r="A868" s="5" t="s">
        <v>95</v>
      </c>
      <c r="B868" s="6">
        <v>34818</v>
      </c>
      <c r="C868" s="5">
        <v>863</v>
      </c>
      <c r="F868" s="2" t="s">
        <v>16</v>
      </c>
      <c r="G868" s="7">
        <v>62175</v>
      </c>
      <c r="H868" s="2">
        <v>464</v>
      </c>
    </row>
    <row r="869" spans="1:8" x14ac:dyDescent="0.2">
      <c r="A869" s="5" t="s">
        <v>1617</v>
      </c>
      <c r="B869" s="6">
        <v>34818</v>
      </c>
      <c r="C869" s="5">
        <v>864</v>
      </c>
      <c r="F869" s="2" t="s">
        <v>202</v>
      </c>
      <c r="G869" s="7">
        <v>39792</v>
      </c>
      <c r="H869" s="2">
        <v>717</v>
      </c>
    </row>
    <row r="870" spans="1:8" x14ac:dyDescent="0.2">
      <c r="A870" s="5" t="s">
        <v>232</v>
      </c>
      <c r="B870" s="6">
        <v>34818</v>
      </c>
      <c r="C870" s="5">
        <v>865</v>
      </c>
      <c r="F870" s="2" t="s">
        <v>239</v>
      </c>
      <c r="G870" s="7">
        <v>37305</v>
      </c>
      <c r="H870" s="2">
        <v>808</v>
      </c>
    </row>
    <row r="871" spans="1:8" x14ac:dyDescent="0.2">
      <c r="A871" s="5" t="s">
        <v>208</v>
      </c>
      <c r="B871" s="6">
        <v>34818</v>
      </c>
      <c r="C871" s="5">
        <v>866</v>
      </c>
      <c r="F871" s="2" t="s">
        <v>1673</v>
      </c>
      <c r="G871" s="7">
        <v>141759</v>
      </c>
      <c r="H871" s="2">
        <v>163</v>
      </c>
    </row>
    <row r="872" spans="1:8" x14ac:dyDescent="0.2">
      <c r="A872" s="5" t="s">
        <v>2468</v>
      </c>
      <c r="B872" s="6">
        <v>34818</v>
      </c>
      <c r="C872" s="5">
        <v>867</v>
      </c>
      <c r="F872" s="2" t="s">
        <v>150</v>
      </c>
      <c r="G872" s="7">
        <v>47253</v>
      </c>
      <c r="H872" s="2">
        <v>628</v>
      </c>
    </row>
    <row r="873" spans="1:8" x14ac:dyDescent="0.2">
      <c r="A873" s="5" t="s">
        <v>1588</v>
      </c>
      <c r="B873" s="6">
        <v>34818</v>
      </c>
      <c r="C873" s="5">
        <v>868</v>
      </c>
      <c r="F873" s="2" t="s">
        <v>1774</v>
      </c>
      <c r="G873" s="7">
        <v>114402</v>
      </c>
      <c r="H873" s="2">
        <v>228</v>
      </c>
    </row>
    <row r="874" spans="1:8" x14ac:dyDescent="0.2">
      <c r="A874" s="5" t="s">
        <v>167</v>
      </c>
      <c r="B874" s="6">
        <v>34818</v>
      </c>
      <c r="C874" s="5">
        <v>869</v>
      </c>
      <c r="F874" s="2" t="s">
        <v>257</v>
      </c>
      <c r="G874" s="7">
        <v>32331</v>
      </c>
      <c r="H874" s="2">
        <v>912</v>
      </c>
    </row>
    <row r="875" spans="1:8" x14ac:dyDescent="0.2">
      <c r="A875" s="5" t="s">
        <v>1907</v>
      </c>
      <c r="B875" s="6">
        <v>34818</v>
      </c>
      <c r="C875" s="5">
        <v>870</v>
      </c>
      <c r="F875" s="2" t="s">
        <v>255</v>
      </c>
      <c r="G875" s="7">
        <v>34818</v>
      </c>
      <c r="H875" s="2">
        <v>858</v>
      </c>
    </row>
    <row r="876" spans="1:8" x14ac:dyDescent="0.2">
      <c r="A876" s="5" t="s">
        <v>222</v>
      </c>
      <c r="B876" s="6">
        <v>34818</v>
      </c>
      <c r="C876" s="5">
        <v>871</v>
      </c>
      <c r="F876" s="2" t="s">
        <v>1901</v>
      </c>
      <c r="G876" s="7">
        <v>87045</v>
      </c>
      <c r="H876" s="2">
        <v>312</v>
      </c>
    </row>
    <row r="877" spans="1:8" x14ac:dyDescent="0.2">
      <c r="A877" s="5" t="s">
        <v>91</v>
      </c>
      <c r="B877" s="6">
        <v>34818</v>
      </c>
      <c r="C877" s="5">
        <v>872</v>
      </c>
      <c r="F877" s="2" t="s">
        <v>247</v>
      </c>
      <c r="G877" s="7">
        <v>34818</v>
      </c>
      <c r="H877" s="2">
        <v>832</v>
      </c>
    </row>
    <row r="878" spans="1:8" x14ac:dyDescent="0.2">
      <c r="A878" s="5" t="s">
        <v>1771</v>
      </c>
      <c r="B878" s="6">
        <v>34818</v>
      </c>
      <c r="C878" s="5">
        <v>873</v>
      </c>
      <c r="F878" s="2" t="s">
        <v>1677</v>
      </c>
      <c r="G878" s="7">
        <v>141759</v>
      </c>
      <c r="H878" s="2">
        <v>165</v>
      </c>
    </row>
    <row r="879" spans="1:8" x14ac:dyDescent="0.2">
      <c r="A879" s="5" t="s">
        <v>1826</v>
      </c>
      <c r="B879" s="6">
        <v>34818</v>
      </c>
      <c r="C879" s="5">
        <v>874</v>
      </c>
      <c r="F879" s="2" t="s">
        <v>159</v>
      </c>
      <c r="G879" s="7">
        <v>44766</v>
      </c>
      <c r="H879" s="2">
        <v>643</v>
      </c>
    </row>
    <row r="880" spans="1:8" x14ac:dyDescent="0.2">
      <c r="A880" s="5" t="s">
        <v>187</v>
      </c>
      <c r="B880" s="6">
        <v>34818</v>
      </c>
      <c r="C880" s="5">
        <v>875</v>
      </c>
      <c r="F880" s="2" t="s">
        <v>1607</v>
      </c>
      <c r="G880" s="7">
        <v>174090</v>
      </c>
      <c r="H880" s="2">
        <v>127</v>
      </c>
    </row>
    <row r="881" spans="1:8" x14ac:dyDescent="0.2">
      <c r="A881" s="5" t="s">
        <v>2390</v>
      </c>
      <c r="B881" s="6">
        <v>34818</v>
      </c>
      <c r="C881" s="5">
        <v>876</v>
      </c>
      <c r="F881" s="2" t="s">
        <v>2360</v>
      </c>
      <c r="G881" s="7">
        <v>77097</v>
      </c>
      <c r="H881" s="2">
        <v>345</v>
      </c>
    </row>
    <row r="882" spans="1:8" x14ac:dyDescent="0.2">
      <c r="A882" s="5" t="s">
        <v>148</v>
      </c>
      <c r="B882" s="6">
        <v>34818</v>
      </c>
      <c r="C882" s="5">
        <v>877</v>
      </c>
      <c r="F882" s="2" t="s">
        <v>1465</v>
      </c>
      <c r="G882" s="7">
        <v>330771</v>
      </c>
      <c r="H882" s="2">
        <v>51</v>
      </c>
    </row>
    <row r="883" spans="1:8" x14ac:dyDescent="0.2">
      <c r="A883" s="5" t="s">
        <v>1567</v>
      </c>
      <c r="B883" s="6">
        <v>34818</v>
      </c>
      <c r="C883" s="5">
        <v>878</v>
      </c>
      <c r="F883" s="2" t="s">
        <v>2442</v>
      </c>
      <c r="G883" s="7">
        <v>67149</v>
      </c>
      <c r="H883" s="2">
        <v>418</v>
      </c>
    </row>
    <row r="884" spans="1:8" x14ac:dyDescent="0.2">
      <c r="A884" s="5" t="s">
        <v>1902</v>
      </c>
      <c r="B884" s="6">
        <v>34818</v>
      </c>
      <c r="C884" s="5">
        <v>879</v>
      </c>
      <c r="F884" s="2" t="s">
        <v>1663</v>
      </c>
      <c r="G884" s="7">
        <v>146733</v>
      </c>
      <c r="H884" s="2">
        <v>158</v>
      </c>
    </row>
    <row r="885" spans="1:8" x14ac:dyDescent="0.2">
      <c r="A885" s="5" t="s">
        <v>1767</v>
      </c>
      <c r="B885" s="6">
        <v>34818</v>
      </c>
      <c r="C885" s="5">
        <v>880</v>
      </c>
      <c r="F885" s="2" t="s">
        <v>245</v>
      </c>
      <c r="G885" s="7">
        <v>37305</v>
      </c>
      <c r="H885" s="2">
        <v>822</v>
      </c>
    </row>
    <row r="886" spans="1:8" x14ac:dyDescent="0.2">
      <c r="A886" s="5" t="s">
        <v>1496</v>
      </c>
      <c r="B886" s="6">
        <v>34818</v>
      </c>
      <c r="C886" s="5">
        <v>881</v>
      </c>
      <c r="F886" s="2" t="s">
        <v>2391</v>
      </c>
      <c r="G886" s="7">
        <v>74610</v>
      </c>
      <c r="H886" s="2">
        <v>374</v>
      </c>
    </row>
    <row r="887" spans="1:8" x14ac:dyDescent="0.2">
      <c r="A887" s="5" t="s">
        <v>1799</v>
      </c>
      <c r="B887" s="6">
        <v>34818</v>
      </c>
      <c r="C887" s="5">
        <v>882</v>
      </c>
      <c r="F887" s="2" t="s">
        <v>165</v>
      </c>
      <c r="G887" s="7">
        <v>44766</v>
      </c>
      <c r="H887" s="2">
        <v>651</v>
      </c>
    </row>
    <row r="888" spans="1:8" x14ac:dyDescent="0.2">
      <c r="A888" s="5" t="s">
        <v>441</v>
      </c>
      <c r="B888" s="6">
        <v>34818</v>
      </c>
      <c r="C888" s="5">
        <v>883</v>
      </c>
      <c r="F888" s="2" t="s">
        <v>258</v>
      </c>
      <c r="G888" s="7">
        <v>32331</v>
      </c>
      <c r="H888" s="2">
        <v>917</v>
      </c>
    </row>
    <row r="889" spans="1:8" x14ac:dyDescent="0.2">
      <c r="A889" s="5" t="s">
        <v>25</v>
      </c>
      <c r="B889" s="6">
        <v>34818</v>
      </c>
      <c r="C889" s="5">
        <v>884</v>
      </c>
      <c r="F889" s="2" t="s">
        <v>243</v>
      </c>
      <c r="G889" s="7">
        <v>37305</v>
      </c>
      <c r="H889" s="2">
        <v>812</v>
      </c>
    </row>
    <row r="890" spans="1:8" x14ac:dyDescent="0.2">
      <c r="A890" s="5" t="s">
        <v>1909</v>
      </c>
      <c r="B890" s="6">
        <v>34818</v>
      </c>
      <c r="C890" s="5">
        <v>885</v>
      </c>
      <c r="F890" s="2" t="s">
        <v>1568</v>
      </c>
      <c r="G890" s="7">
        <v>201447</v>
      </c>
      <c r="H890" s="2">
        <v>105</v>
      </c>
    </row>
    <row r="891" spans="1:8" x14ac:dyDescent="0.2">
      <c r="A891" s="5" t="s">
        <v>223</v>
      </c>
      <c r="B891" s="6">
        <v>34818</v>
      </c>
      <c r="C891" s="5">
        <v>886</v>
      </c>
      <c r="F891" s="2" t="s">
        <v>49</v>
      </c>
      <c r="G891" s="7">
        <v>57201</v>
      </c>
      <c r="H891" s="2">
        <v>499</v>
      </c>
    </row>
    <row r="892" spans="1:8" x14ac:dyDescent="0.2">
      <c r="A892" s="5" t="s">
        <v>1676</v>
      </c>
      <c r="B892" s="6">
        <v>34818</v>
      </c>
      <c r="C892" s="5">
        <v>887</v>
      </c>
      <c r="F892" s="2" t="s">
        <v>1863</v>
      </c>
      <c r="G892" s="7">
        <v>94506</v>
      </c>
      <c r="H892" s="2">
        <v>283</v>
      </c>
    </row>
    <row r="893" spans="1:8" x14ac:dyDescent="0.2">
      <c r="A893" s="5" t="s">
        <v>186</v>
      </c>
      <c r="B893" s="6">
        <v>32331</v>
      </c>
      <c r="C893" s="5">
        <v>888</v>
      </c>
      <c r="F893" s="2" t="s">
        <v>2403</v>
      </c>
      <c r="G893" s="7">
        <v>72123</v>
      </c>
      <c r="H893" s="2">
        <v>383</v>
      </c>
    </row>
    <row r="894" spans="1:8" x14ac:dyDescent="0.2">
      <c r="A894" s="5" t="s">
        <v>1824</v>
      </c>
      <c r="B894" s="6">
        <v>32331</v>
      </c>
      <c r="C894" s="5">
        <v>889</v>
      </c>
      <c r="F894" s="2" t="s">
        <v>164</v>
      </c>
      <c r="G894" s="7">
        <v>44766</v>
      </c>
      <c r="H894" s="2">
        <v>650</v>
      </c>
    </row>
    <row r="895" spans="1:8" x14ac:dyDescent="0.2">
      <c r="A895" s="5" t="s">
        <v>1876</v>
      </c>
      <c r="B895" s="6">
        <v>32331</v>
      </c>
      <c r="C895" s="5">
        <v>890</v>
      </c>
      <c r="F895" s="2" t="s">
        <v>259</v>
      </c>
      <c r="G895" s="7">
        <v>32331</v>
      </c>
      <c r="H895" s="2">
        <v>932</v>
      </c>
    </row>
    <row r="896" spans="1:8" x14ac:dyDescent="0.2">
      <c r="A896" s="5" t="s">
        <v>260</v>
      </c>
      <c r="B896" s="6">
        <v>32331</v>
      </c>
      <c r="C896" s="5">
        <v>891</v>
      </c>
      <c r="F896" s="2" t="s">
        <v>249</v>
      </c>
      <c r="G896" s="7">
        <v>34818</v>
      </c>
      <c r="H896" s="2">
        <v>839</v>
      </c>
    </row>
    <row r="897" spans="1:8" x14ac:dyDescent="0.2">
      <c r="A897" s="5" t="s">
        <v>145</v>
      </c>
      <c r="B897" s="6">
        <v>32331</v>
      </c>
      <c r="C897" s="5">
        <v>892</v>
      </c>
      <c r="F897" s="2" t="s">
        <v>261</v>
      </c>
      <c r="G897" s="7">
        <v>32331</v>
      </c>
      <c r="H897" s="2">
        <v>937</v>
      </c>
    </row>
    <row r="898" spans="1:8" x14ac:dyDescent="0.2">
      <c r="A898" s="5" t="s">
        <v>116</v>
      </c>
      <c r="B898" s="6">
        <v>32331</v>
      </c>
      <c r="C898" s="5">
        <v>893</v>
      </c>
      <c r="F898" s="2" t="s">
        <v>157</v>
      </c>
      <c r="G898" s="7">
        <v>47253</v>
      </c>
      <c r="H898" s="2">
        <v>640</v>
      </c>
    </row>
    <row r="899" spans="1:8" x14ac:dyDescent="0.2">
      <c r="A899" s="5" t="s">
        <v>435</v>
      </c>
      <c r="B899" s="6">
        <v>32331</v>
      </c>
      <c r="C899" s="5">
        <v>894</v>
      </c>
      <c r="F899" s="2" t="s">
        <v>2365</v>
      </c>
      <c r="G899" s="7">
        <v>77097</v>
      </c>
      <c r="H899" s="2">
        <v>348</v>
      </c>
    </row>
    <row r="900" spans="1:8" x14ac:dyDescent="0.2">
      <c r="A900" s="5" t="s">
        <v>361</v>
      </c>
      <c r="B900" s="6">
        <v>32331</v>
      </c>
      <c r="C900" s="5">
        <v>895</v>
      </c>
      <c r="F900" s="2" t="s">
        <v>434</v>
      </c>
      <c r="G900" s="7">
        <v>773457</v>
      </c>
      <c r="H900" s="2">
        <v>10</v>
      </c>
    </row>
    <row r="901" spans="1:8" x14ac:dyDescent="0.2">
      <c r="A901" s="5" t="s">
        <v>419</v>
      </c>
      <c r="B901" s="6">
        <v>32331</v>
      </c>
      <c r="C901" s="5">
        <v>896</v>
      </c>
      <c r="F901" s="2" t="s">
        <v>228</v>
      </c>
      <c r="G901" s="7">
        <v>37305</v>
      </c>
      <c r="H901" s="2">
        <v>788</v>
      </c>
    </row>
    <row r="902" spans="1:8" x14ac:dyDescent="0.2">
      <c r="A902" s="5" t="s">
        <v>1811</v>
      </c>
      <c r="B902" s="6">
        <v>32331</v>
      </c>
      <c r="C902" s="5">
        <v>897</v>
      </c>
      <c r="F902" s="2" t="s">
        <v>1836</v>
      </c>
      <c r="G902" s="7">
        <v>99480</v>
      </c>
      <c r="H902" s="2">
        <v>265</v>
      </c>
    </row>
    <row r="903" spans="1:8" x14ac:dyDescent="0.2">
      <c r="A903" s="5" t="s">
        <v>1448</v>
      </c>
      <c r="B903" s="6">
        <v>32331</v>
      </c>
      <c r="C903" s="5">
        <v>898</v>
      </c>
      <c r="F903" s="2" t="s">
        <v>438</v>
      </c>
      <c r="G903" s="7">
        <v>773457</v>
      </c>
      <c r="H903" s="2">
        <v>12</v>
      </c>
    </row>
    <row r="904" spans="1:8" x14ac:dyDescent="0.2">
      <c r="A904" s="5" t="s">
        <v>431</v>
      </c>
      <c r="B904" s="6">
        <v>32331</v>
      </c>
      <c r="C904" s="5">
        <v>899</v>
      </c>
      <c r="F904" s="2" t="s">
        <v>447</v>
      </c>
      <c r="G904" s="7">
        <v>669003</v>
      </c>
      <c r="H904" s="2">
        <v>17</v>
      </c>
    </row>
    <row r="905" spans="1:8" x14ac:dyDescent="0.2">
      <c r="A905" s="5" t="s">
        <v>1742</v>
      </c>
      <c r="B905" s="6">
        <v>32331</v>
      </c>
      <c r="C905" s="5">
        <v>900</v>
      </c>
      <c r="F905" s="2" t="s">
        <v>2372</v>
      </c>
      <c r="G905" s="7">
        <v>77097</v>
      </c>
      <c r="H905" s="2">
        <v>354</v>
      </c>
    </row>
    <row r="906" spans="1:8" x14ac:dyDescent="0.2">
      <c r="A906" s="5" t="s">
        <v>219</v>
      </c>
      <c r="B906" s="6">
        <v>32331</v>
      </c>
      <c r="C906" s="5">
        <v>901</v>
      </c>
      <c r="F906" s="2" t="s">
        <v>230</v>
      </c>
      <c r="G906" s="7">
        <v>37305</v>
      </c>
      <c r="H906" s="2">
        <v>792</v>
      </c>
    </row>
    <row r="907" spans="1:8" x14ac:dyDescent="0.2">
      <c r="A907" s="5" t="s">
        <v>1723</v>
      </c>
      <c r="B907" s="6">
        <v>32331</v>
      </c>
      <c r="C907" s="5">
        <v>902</v>
      </c>
      <c r="F907" s="2" t="s">
        <v>2383</v>
      </c>
      <c r="G907" s="7">
        <v>74610</v>
      </c>
      <c r="H907" s="2">
        <v>368</v>
      </c>
    </row>
    <row r="908" spans="1:8" x14ac:dyDescent="0.2">
      <c r="A908" s="5" t="s">
        <v>218</v>
      </c>
      <c r="B908" s="6">
        <v>32331</v>
      </c>
      <c r="C908" s="5">
        <v>903</v>
      </c>
      <c r="F908" s="2" t="s">
        <v>1495</v>
      </c>
      <c r="G908" s="7">
        <v>268596</v>
      </c>
      <c r="H908" s="2">
        <v>67</v>
      </c>
    </row>
    <row r="909" spans="1:8" x14ac:dyDescent="0.2">
      <c r="A909" s="5" t="s">
        <v>155</v>
      </c>
      <c r="B909" s="6">
        <v>32331</v>
      </c>
      <c r="C909" s="5">
        <v>904</v>
      </c>
      <c r="F909" s="2" t="s">
        <v>2392</v>
      </c>
      <c r="G909" s="7">
        <v>74610</v>
      </c>
      <c r="H909" s="2">
        <v>375</v>
      </c>
    </row>
    <row r="910" spans="1:8" x14ac:dyDescent="0.2">
      <c r="A910" s="5" t="s">
        <v>362</v>
      </c>
      <c r="B910" s="6">
        <v>32331</v>
      </c>
      <c r="C910" s="5">
        <v>905</v>
      </c>
      <c r="F910" s="2" t="s">
        <v>27</v>
      </c>
      <c r="G910" s="7">
        <v>59688</v>
      </c>
      <c r="H910" s="2">
        <v>476</v>
      </c>
    </row>
    <row r="911" spans="1:8" x14ac:dyDescent="0.2">
      <c r="A911" s="5" t="s">
        <v>1746</v>
      </c>
      <c r="B911" s="6">
        <v>32331</v>
      </c>
      <c r="C911" s="5">
        <v>906</v>
      </c>
      <c r="F911" s="2" t="s">
        <v>250</v>
      </c>
      <c r="G911" s="7">
        <v>34818</v>
      </c>
      <c r="H911" s="2">
        <v>841</v>
      </c>
    </row>
    <row r="912" spans="1:8" x14ac:dyDescent="0.2">
      <c r="A912" s="5" t="s">
        <v>1705</v>
      </c>
      <c r="B912" s="6">
        <v>32331</v>
      </c>
      <c r="C912" s="5">
        <v>907</v>
      </c>
      <c r="F912" s="2" t="s">
        <v>139</v>
      </c>
      <c r="G912" s="7">
        <v>47253</v>
      </c>
      <c r="H912" s="2">
        <v>616</v>
      </c>
    </row>
    <row r="913" spans="1:8" x14ac:dyDescent="0.2">
      <c r="A913" s="5" t="s">
        <v>1704</v>
      </c>
      <c r="B913" s="6">
        <v>32331</v>
      </c>
      <c r="C913" s="5">
        <v>908</v>
      </c>
      <c r="F913" s="2" t="s">
        <v>172</v>
      </c>
      <c r="G913" s="7">
        <v>44766</v>
      </c>
      <c r="H913" s="2">
        <v>663</v>
      </c>
    </row>
    <row r="914" spans="1:8" x14ac:dyDescent="0.2">
      <c r="A914" s="5" t="s">
        <v>262</v>
      </c>
      <c r="B914" s="6">
        <v>32331</v>
      </c>
      <c r="C914" s="5">
        <v>909</v>
      </c>
      <c r="F914" s="2" t="s">
        <v>1608</v>
      </c>
      <c r="G914" s="7">
        <v>174090</v>
      </c>
      <c r="H914" s="2">
        <v>128</v>
      </c>
    </row>
    <row r="915" spans="1:8" x14ac:dyDescent="0.2">
      <c r="A915" s="5" t="s">
        <v>176</v>
      </c>
      <c r="B915" s="6">
        <v>32331</v>
      </c>
      <c r="C915" s="5">
        <v>910</v>
      </c>
      <c r="F915" s="2" t="s">
        <v>1451</v>
      </c>
      <c r="G915" s="7">
        <v>378024</v>
      </c>
      <c r="H915" s="2">
        <v>44</v>
      </c>
    </row>
    <row r="916" spans="1:8" x14ac:dyDescent="0.2">
      <c r="A916" s="5" t="s">
        <v>1426</v>
      </c>
      <c r="B916" s="6">
        <v>32331</v>
      </c>
      <c r="C916" s="5">
        <v>911</v>
      </c>
      <c r="F916" s="2" t="s">
        <v>2439</v>
      </c>
      <c r="G916" s="7">
        <v>67149</v>
      </c>
      <c r="H916" s="2">
        <v>415</v>
      </c>
    </row>
    <row r="917" spans="1:8" x14ac:dyDescent="0.2">
      <c r="A917" s="5" t="s">
        <v>257</v>
      </c>
      <c r="B917" s="6">
        <v>32331</v>
      </c>
      <c r="C917" s="5">
        <v>912</v>
      </c>
      <c r="F917" s="2" t="s">
        <v>263</v>
      </c>
      <c r="G917" s="7">
        <v>32331</v>
      </c>
      <c r="H917" s="2">
        <v>934</v>
      </c>
    </row>
    <row r="918" spans="1:8" x14ac:dyDescent="0.2">
      <c r="A918" s="5" t="s">
        <v>254</v>
      </c>
      <c r="B918" s="6">
        <v>32331</v>
      </c>
      <c r="C918" s="5">
        <v>913</v>
      </c>
      <c r="F918" s="2" t="s">
        <v>37</v>
      </c>
      <c r="G918" s="7">
        <v>59688</v>
      </c>
      <c r="H918" s="2">
        <v>488</v>
      </c>
    </row>
    <row r="919" spans="1:8" x14ac:dyDescent="0.2">
      <c r="A919" s="5" t="s">
        <v>233</v>
      </c>
      <c r="B919" s="6">
        <v>32331</v>
      </c>
      <c r="C919" s="5">
        <v>914</v>
      </c>
      <c r="F919" s="2" t="s">
        <v>2307</v>
      </c>
      <c r="G919" s="7">
        <v>79584</v>
      </c>
      <c r="H919" s="2">
        <v>340</v>
      </c>
    </row>
    <row r="920" spans="1:8" x14ac:dyDescent="0.2">
      <c r="A920" s="5" t="s">
        <v>1565</v>
      </c>
      <c r="B920" s="6">
        <v>32331</v>
      </c>
      <c r="C920" s="5">
        <v>915</v>
      </c>
      <c r="F920" s="2" t="s">
        <v>264</v>
      </c>
      <c r="G920" s="7">
        <v>29844</v>
      </c>
      <c r="H920" s="2">
        <v>977</v>
      </c>
    </row>
    <row r="921" spans="1:8" x14ac:dyDescent="0.2">
      <c r="A921" s="5" t="s">
        <v>265</v>
      </c>
      <c r="B921" s="6">
        <v>32331</v>
      </c>
      <c r="C921" s="5">
        <v>916</v>
      </c>
      <c r="F921" s="2" t="s">
        <v>214</v>
      </c>
      <c r="G921" s="7">
        <v>39792</v>
      </c>
      <c r="H921" s="2">
        <v>751</v>
      </c>
    </row>
    <row r="922" spans="1:8" x14ac:dyDescent="0.2">
      <c r="A922" s="5" t="s">
        <v>258</v>
      </c>
      <c r="B922" s="6">
        <v>32331</v>
      </c>
      <c r="C922" s="5">
        <v>917</v>
      </c>
      <c r="F922" s="2" t="s">
        <v>260</v>
      </c>
      <c r="G922" s="7">
        <v>32331</v>
      </c>
      <c r="H922" s="2">
        <v>891</v>
      </c>
    </row>
    <row r="923" spans="1:8" x14ac:dyDescent="0.2">
      <c r="A923" s="5" t="s">
        <v>2422</v>
      </c>
      <c r="B923" s="6">
        <v>32331</v>
      </c>
      <c r="C923" s="5">
        <v>918</v>
      </c>
      <c r="F923" s="2" t="s">
        <v>133</v>
      </c>
      <c r="G923" s="7">
        <v>47253</v>
      </c>
      <c r="H923" s="2">
        <v>610</v>
      </c>
    </row>
    <row r="924" spans="1:8" x14ac:dyDescent="0.2">
      <c r="A924" s="5" t="s">
        <v>2459</v>
      </c>
      <c r="B924" s="6">
        <v>32331</v>
      </c>
      <c r="C924" s="5">
        <v>919</v>
      </c>
      <c r="F924" s="2" t="s">
        <v>266</v>
      </c>
      <c r="G924" s="7">
        <v>29844</v>
      </c>
      <c r="H924" s="2">
        <v>1000</v>
      </c>
    </row>
    <row r="925" spans="1:8" x14ac:dyDescent="0.2">
      <c r="A925" s="5" t="s">
        <v>238</v>
      </c>
      <c r="B925" s="6">
        <v>32331</v>
      </c>
      <c r="C925" s="5">
        <v>920</v>
      </c>
      <c r="F925" s="2" t="s">
        <v>1830</v>
      </c>
      <c r="G925" s="7">
        <v>101967</v>
      </c>
      <c r="H925" s="2">
        <v>260</v>
      </c>
    </row>
    <row r="926" spans="1:8" x14ac:dyDescent="0.2">
      <c r="A926" s="5" t="s">
        <v>53</v>
      </c>
      <c r="B926" s="6">
        <v>32331</v>
      </c>
      <c r="C926" s="5">
        <v>921</v>
      </c>
      <c r="F926" s="2" t="s">
        <v>1743</v>
      </c>
      <c r="G926" s="7">
        <v>126837</v>
      </c>
      <c r="H926" s="2">
        <v>206</v>
      </c>
    </row>
    <row r="927" spans="1:8" x14ac:dyDescent="0.2">
      <c r="A927" s="5" t="s">
        <v>1702</v>
      </c>
      <c r="B927" s="6">
        <v>32331</v>
      </c>
      <c r="C927" s="5">
        <v>922</v>
      </c>
      <c r="F927" s="2" t="s">
        <v>253</v>
      </c>
      <c r="G927" s="7">
        <v>34818</v>
      </c>
      <c r="H927" s="2">
        <v>854</v>
      </c>
    </row>
    <row r="928" spans="1:8" x14ac:dyDescent="0.2">
      <c r="A928" s="5" t="s">
        <v>1662</v>
      </c>
      <c r="B928" s="6">
        <v>32331</v>
      </c>
      <c r="C928" s="5">
        <v>923</v>
      </c>
      <c r="F928" s="2" t="s">
        <v>1891</v>
      </c>
      <c r="G928" s="7">
        <v>89532</v>
      </c>
      <c r="H928" s="2">
        <v>305</v>
      </c>
    </row>
    <row r="929" spans="1:8" x14ac:dyDescent="0.2">
      <c r="A929" s="5" t="s">
        <v>252</v>
      </c>
      <c r="B929" s="6">
        <v>32331</v>
      </c>
      <c r="C929" s="5">
        <v>924</v>
      </c>
      <c r="F929" s="2" t="s">
        <v>68</v>
      </c>
      <c r="G929" s="7">
        <v>57201</v>
      </c>
      <c r="H929" s="2">
        <v>516</v>
      </c>
    </row>
    <row r="930" spans="1:8" x14ac:dyDescent="0.2">
      <c r="A930" s="5" t="s">
        <v>2393</v>
      </c>
      <c r="B930" s="6">
        <v>32331</v>
      </c>
      <c r="C930" s="5">
        <v>925</v>
      </c>
      <c r="F930" s="2" t="s">
        <v>2375</v>
      </c>
      <c r="G930" s="7">
        <v>74610</v>
      </c>
      <c r="H930" s="2">
        <v>360</v>
      </c>
    </row>
    <row r="931" spans="1:8" x14ac:dyDescent="0.2">
      <c r="A931" s="5" t="s">
        <v>1841</v>
      </c>
      <c r="B931" s="6">
        <v>32331</v>
      </c>
      <c r="C931" s="5">
        <v>926</v>
      </c>
      <c r="F931" s="2" t="s">
        <v>188</v>
      </c>
      <c r="G931" s="7">
        <v>42279</v>
      </c>
      <c r="H931" s="2">
        <v>685</v>
      </c>
    </row>
    <row r="932" spans="1:8" x14ac:dyDescent="0.2">
      <c r="A932" s="5" t="s">
        <v>1727</v>
      </c>
      <c r="B932" s="6">
        <v>32331</v>
      </c>
      <c r="C932" s="5">
        <v>927</v>
      </c>
      <c r="F932" s="2" t="s">
        <v>267</v>
      </c>
      <c r="G932" s="7">
        <v>29844</v>
      </c>
      <c r="H932" s="2">
        <v>997</v>
      </c>
    </row>
    <row r="933" spans="1:8" x14ac:dyDescent="0.2">
      <c r="A933" s="5" t="s">
        <v>1594</v>
      </c>
      <c r="B933" s="6">
        <v>32331</v>
      </c>
      <c r="C933" s="5">
        <v>928</v>
      </c>
      <c r="F933" s="2" t="s">
        <v>196</v>
      </c>
      <c r="G933" s="7">
        <v>42279</v>
      </c>
      <c r="H933" s="2">
        <v>705</v>
      </c>
    </row>
    <row r="934" spans="1:8" x14ac:dyDescent="0.2">
      <c r="A934" s="5" t="s">
        <v>1787</v>
      </c>
      <c r="B934" s="6">
        <v>32331</v>
      </c>
      <c r="C934" s="5">
        <v>929</v>
      </c>
      <c r="F934" s="2" t="s">
        <v>178</v>
      </c>
      <c r="G934" s="7">
        <v>44766</v>
      </c>
      <c r="H934" s="2">
        <v>672</v>
      </c>
    </row>
    <row r="935" spans="1:8" x14ac:dyDescent="0.2">
      <c r="A935" s="5" t="s">
        <v>198</v>
      </c>
      <c r="B935" s="6">
        <v>32331</v>
      </c>
      <c r="C935" s="5">
        <v>930</v>
      </c>
      <c r="F935" s="2" t="s">
        <v>121</v>
      </c>
      <c r="G935" s="7">
        <v>49740</v>
      </c>
      <c r="H935" s="2">
        <v>579</v>
      </c>
    </row>
    <row r="936" spans="1:8" x14ac:dyDescent="0.2">
      <c r="A936" s="5" t="s">
        <v>69</v>
      </c>
      <c r="B936" s="6">
        <v>32331</v>
      </c>
      <c r="C936" s="5">
        <v>931</v>
      </c>
      <c r="F936" s="2" t="s">
        <v>268</v>
      </c>
      <c r="G936" s="7">
        <v>29844</v>
      </c>
      <c r="H936" s="2">
        <v>980</v>
      </c>
    </row>
    <row r="937" spans="1:8" x14ac:dyDescent="0.2">
      <c r="A937" s="5" t="s">
        <v>259</v>
      </c>
      <c r="B937" s="6">
        <v>32331</v>
      </c>
      <c r="C937" s="5">
        <v>932</v>
      </c>
      <c r="F937" s="2" t="s">
        <v>1838</v>
      </c>
      <c r="G937" s="7">
        <v>99480</v>
      </c>
      <c r="H937" s="2">
        <v>267</v>
      </c>
    </row>
    <row r="938" spans="1:8" x14ac:dyDescent="0.2">
      <c r="A938" s="5" t="s">
        <v>36</v>
      </c>
      <c r="B938" s="6">
        <v>32331</v>
      </c>
      <c r="C938" s="5">
        <v>933</v>
      </c>
      <c r="F938" s="2" t="s">
        <v>1687</v>
      </c>
      <c r="G938" s="7">
        <v>136785</v>
      </c>
      <c r="H938" s="2">
        <v>171</v>
      </c>
    </row>
    <row r="939" spans="1:8" x14ac:dyDescent="0.2">
      <c r="A939" s="5" t="s">
        <v>263</v>
      </c>
      <c r="B939" s="6">
        <v>32331</v>
      </c>
      <c r="C939" s="5">
        <v>934</v>
      </c>
      <c r="F939" s="2" t="s">
        <v>665</v>
      </c>
      <c r="G939" s="7">
        <v>544653</v>
      </c>
      <c r="H939" s="2">
        <v>25</v>
      </c>
    </row>
    <row r="940" spans="1:8" x14ac:dyDescent="0.2">
      <c r="A940" s="5" t="s">
        <v>248</v>
      </c>
      <c r="B940" s="6">
        <v>32331</v>
      </c>
      <c r="C940" s="5">
        <v>935</v>
      </c>
      <c r="F940" s="2" t="s">
        <v>104</v>
      </c>
      <c r="G940" s="7">
        <v>52227</v>
      </c>
      <c r="H940" s="2">
        <v>555</v>
      </c>
    </row>
    <row r="941" spans="1:8" x14ac:dyDescent="0.2">
      <c r="A941" s="5" t="s">
        <v>269</v>
      </c>
      <c r="B941" s="6">
        <v>32331</v>
      </c>
      <c r="C941" s="5">
        <v>936</v>
      </c>
      <c r="F941" s="2" t="s">
        <v>1570</v>
      </c>
      <c r="G941" s="7">
        <v>201447</v>
      </c>
      <c r="H941" s="2">
        <v>106</v>
      </c>
    </row>
    <row r="942" spans="1:8" x14ac:dyDescent="0.2">
      <c r="A942" s="5" t="s">
        <v>261</v>
      </c>
      <c r="B942" s="6">
        <v>32331</v>
      </c>
      <c r="C942" s="5">
        <v>937</v>
      </c>
      <c r="F942" s="2" t="s">
        <v>226</v>
      </c>
      <c r="G942" s="7">
        <v>37305</v>
      </c>
      <c r="H942" s="2">
        <v>784</v>
      </c>
    </row>
    <row r="943" spans="1:8" x14ac:dyDescent="0.2">
      <c r="A943" s="5" t="s">
        <v>103</v>
      </c>
      <c r="B943" s="6">
        <v>32331</v>
      </c>
      <c r="C943" s="5">
        <v>938</v>
      </c>
      <c r="F943" s="2" t="s">
        <v>193</v>
      </c>
      <c r="G943" s="7">
        <v>42279</v>
      </c>
      <c r="H943" s="2">
        <v>697</v>
      </c>
    </row>
    <row r="944" spans="1:8" x14ac:dyDescent="0.2">
      <c r="A944" s="5" t="s">
        <v>21</v>
      </c>
      <c r="B944" s="6">
        <v>32331</v>
      </c>
      <c r="C944" s="5">
        <v>939</v>
      </c>
      <c r="F944" s="2" t="s">
        <v>1921</v>
      </c>
      <c r="G944" s="7">
        <v>82071</v>
      </c>
      <c r="H944" s="2">
        <v>325</v>
      </c>
    </row>
    <row r="945" spans="1:8" x14ac:dyDescent="0.2">
      <c r="A945" s="5" t="s">
        <v>1600</v>
      </c>
      <c r="B945" s="6">
        <v>32331</v>
      </c>
      <c r="C945" s="5">
        <v>940</v>
      </c>
      <c r="F945" s="2" t="s">
        <v>168</v>
      </c>
      <c r="G945" s="7">
        <v>44766</v>
      </c>
      <c r="H945" s="2">
        <v>655</v>
      </c>
    </row>
    <row r="946" spans="1:8" x14ac:dyDescent="0.2">
      <c r="A946" s="5" t="s">
        <v>217</v>
      </c>
      <c r="B946" s="6">
        <v>32331</v>
      </c>
      <c r="C946" s="5">
        <v>941</v>
      </c>
      <c r="F946" s="2" t="s">
        <v>1842</v>
      </c>
      <c r="G946" s="7">
        <v>99480</v>
      </c>
      <c r="H946" s="2">
        <v>269</v>
      </c>
    </row>
    <row r="947" spans="1:8" x14ac:dyDescent="0.2">
      <c r="A947" s="5" t="s">
        <v>363</v>
      </c>
      <c r="B947" s="6">
        <v>32331</v>
      </c>
      <c r="C947" s="5">
        <v>942</v>
      </c>
      <c r="F947" s="2" t="s">
        <v>2396</v>
      </c>
      <c r="G947" s="7">
        <v>74610</v>
      </c>
      <c r="H947" s="2">
        <v>378</v>
      </c>
    </row>
    <row r="948" spans="1:8" x14ac:dyDescent="0.2">
      <c r="A948" s="5" t="s">
        <v>106</v>
      </c>
      <c r="B948" s="6">
        <v>32331</v>
      </c>
      <c r="C948" s="5">
        <v>943</v>
      </c>
      <c r="F948" s="2" t="s">
        <v>1493</v>
      </c>
      <c r="G948" s="7">
        <v>268596</v>
      </c>
      <c r="H948" s="2">
        <v>66</v>
      </c>
    </row>
    <row r="949" spans="1:8" x14ac:dyDescent="0.2">
      <c r="A949" s="5" t="s">
        <v>39</v>
      </c>
      <c r="B949" s="6">
        <v>32331</v>
      </c>
      <c r="C949" s="5">
        <v>944</v>
      </c>
      <c r="F949" s="2" t="s">
        <v>87</v>
      </c>
      <c r="G949" s="7">
        <v>54714</v>
      </c>
      <c r="H949" s="2">
        <v>532</v>
      </c>
    </row>
    <row r="950" spans="1:8" x14ac:dyDescent="0.2">
      <c r="A950" s="5" t="s">
        <v>1470</v>
      </c>
      <c r="B950" s="6">
        <v>32331</v>
      </c>
      <c r="C950" s="5">
        <v>945</v>
      </c>
      <c r="F950" s="2" t="s">
        <v>2358</v>
      </c>
      <c r="G950" s="7">
        <v>77097</v>
      </c>
      <c r="H950" s="2">
        <v>344</v>
      </c>
    </row>
    <row r="951" spans="1:8" x14ac:dyDescent="0.2">
      <c r="A951" s="5" t="s">
        <v>2364</v>
      </c>
      <c r="B951" s="6">
        <v>32331</v>
      </c>
      <c r="C951" s="5">
        <v>946</v>
      </c>
      <c r="F951" s="2" t="s">
        <v>1627</v>
      </c>
      <c r="G951" s="7">
        <v>166629</v>
      </c>
      <c r="H951" s="2">
        <v>138</v>
      </c>
    </row>
    <row r="952" spans="1:8" x14ac:dyDescent="0.2">
      <c r="A952" s="5" t="s">
        <v>1660</v>
      </c>
      <c r="B952" s="6">
        <v>32331</v>
      </c>
      <c r="C952" s="5">
        <v>947</v>
      </c>
      <c r="F952" s="2" t="s">
        <v>1539</v>
      </c>
      <c r="G952" s="7">
        <v>228804</v>
      </c>
      <c r="H952" s="2">
        <v>90</v>
      </c>
    </row>
    <row r="953" spans="1:8" x14ac:dyDescent="0.2">
      <c r="A953" s="5" t="s">
        <v>1522</v>
      </c>
      <c r="B953" s="6">
        <v>32331</v>
      </c>
      <c r="C953" s="5">
        <v>948</v>
      </c>
      <c r="F953" s="2" t="s">
        <v>2454</v>
      </c>
      <c r="G953" s="7">
        <v>64662</v>
      </c>
      <c r="H953" s="2">
        <v>429</v>
      </c>
    </row>
    <row r="954" spans="1:8" x14ac:dyDescent="0.2">
      <c r="A954" s="5" t="s">
        <v>364</v>
      </c>
      <c r="B954" s="6">
        <v>32331</v>
      </c>
      <c r="C954" s="5">
        <v>949</v>
      </c>
      <c r="F954" s="2" t="s">
        <v>1693</v>
      </c>
      <c r="G954" s="7">
        <v>136785</v>
      </c>
      <c r="H954" s="2">
        <v>174</v>
      </c>
    </row>
    <row r="955" spans="1:8" x14ac:dyDescent="0.2">
      <c r="A955" s="5" t="s">
        <v>90</v>
      </c>
      <c r="B955" s="6">
        <v>32331</v>
      </c>
      <c r="C955" s="5">
        <v>950</v>
      </c>
      <c r="F955" s="2" t="s">
        <v>1505</v>
      </c>
      <c r="G955" s="7">
        <v>256161</v>
      </c>
      <c r="H955" s="2">
        <v>72</v>
      </c>
    </row>
    <row r="956" spans="1:8" x14ac:dyDescent="0.2">
      <c r="A956" s="5" t="s">
        <v>2369</v>
      </c>
      <c r="B956" s="6">
        <v>32331</v>
      </c>
      <c r="C956" s="5">
        <v>951</v>
      </c>
      <c r="F956" s="2" t="s">
        <v>1878</v>
      </c>
      <c r="G956" s="7">
        <v>92019</v>
      </c>
      <c r="H956" s="2">
        <v>294</v>
      </c>
    </row>
    <row r="957" spans="1:8" x14ac:dyDescent="0.2">
      <c r="A957" s="5" t="s">
        <v>1609</v>
      </c>
      <c r="B957" s="6">
        <v>32331</v>
      </c>
      <c r="C957" s="5">
        <v>952</v>
      </c>
      <c r="F957" s="2" t="s">
        <v>1717</v>
      </c>
      <c r="G957" s="7">
        <v>131811</v>
      </c>
      <c r="H957" s="2">
        <v>190</v>
      </c>
    </row>
    <row r="958" spans="1:8" x14ac:dyDescent="0.2">
      <c r="A958" s="5" t="s">
        <v>58</v>
      </c>
      <c r="B958" s="6">
        <v>32331</v>
      </c>
      <c r="C958" s="5">
        <v>953</v>
      </c>
      <c r="F958" s="2" t="s">
        <v>1603</v>
      </c>
      <c r="G958" s="7">
        <v>179064</v>
      </c>
      <c r="H958" s="2">
        <v>125</v>
      </c>
    </row>
    <row r="959" spans="1:8" x14ac:dyDescent="0.2">
      <c r="A959" s="5" t="s">
        <v>50</v>
      </c>
      <c r="B959" s="6">
        <v>32331</v>
      </c>
      <c r="C959" s="5">
        <v>954</v>
      </c>
      <c r="F959" s="2" t="s">
        <v>1917</v>
      </c>
      <c r="G959" s="7">
        <v>84558</v>
      </c>
      <c r="H959" s="2">
        <v>323</v>
      </c>
    </row>
    <row r="960" spans="1:8" x14ac:dyDescent="0.2">
      <c r="A960" s="5" t="s">
        <v>270</v>
      </c>
      <c r="B960" s="6">
        <v>32331</v>
      </c>
      <c r="C960" s="5">
        <v>955</v>
      </c>
      <c r="F960" s="2" t="s">
        <v>2414</v>
      </c>
      <c r="G960" s="7">
        <v>69636</v>
      </c>
      <c r="H960" s="2">
        <v>395</v>
      </c>
    </row>
    <row r="961" spans="1:8" x14ac:dyDescent="0.2">
      <c r="A961" s="5" t="s">
        <v>1642</v>
      </c>
      <c r="B961" s="6">
        <v>32331</v>
      </c>
      <c r="C961" s="5">
        <v>956</v>
      </c>
      <c r="F961" s="2" t="s">
        <v>200</v>
      </c>
      <c r="G961" s="7">
        <v>42279</v>
      </c>
      <c r="H961" s="2">
        <v>711</v>
      </c>
    </row>
    <row r="962" spans="1:8" x14ac:dyDescent="0.2">
      <c r="A962" s="5" t="s">
        <v>1761</v>
      </c>
      <c r="B962" s="6">
        <v>32331</v>
      </c>
      <c r="C962" s="5">
        <v>957</v>
      </c>
      <c r="F962" s="2" t="s">
        <v>171</v>
      </c>
      <c r="G962" s="7">
        <v>44766</v>
      </c>
      <c r="H962" s="2">
        <v>662</v>
      </c>
    </row>
    <row r="963" spans="1:8" x14ac:dyDescent="0.2">
      <c r="A963" s="5" t="s">
        <v>365</v>
      </c>
      <c r="B963" s="6">
        <v>32331</v>
      </c>
      <c r="C963" s="5">
        <v>958</v>
      </c>
      <c r="F963" s="2" t="s">
        <v>1796</v>
      </c>
      <c r="G963" s="7">
        <v>109428</v>
      </c>
      <c r="H963" s="2">
        <v>240</v>
      </c>
    </row>
    <row r="964" spans="1:8" x14ac:dyDescent="0.2">
      <c r="A964" s="5" t="s">
        <v>2457</v>
      </c>
      <c r="B964" s="6">
        <v>32331</v>
      </c>
      <c r="C964" s="5">
        <v>959</v>
      </c>
      <c r="F964" s="2" t="s">
        <v>1601</v>
      </c>
      <c r="G964" s="7">
        <v>181551</v>
      </c>
      <c r="H964" s="2">
        <v>124</v>
      </c>
    </row>
    <row r="965" spans="1:8" x14ac:dyDescent="0.2">
      <c r="A965" s="5" t="s">
        <v>1843</v>
      </c>
      <c r="B965" s="6">
        <v>32331</v>
      </c>
      <c r="C965" s="5">
        <v>960</v>
      </c>
      <c r="F965" s="2" t="s">
        <v>378</v>
      </c>
      <c r="G965" s="7">
        <v>198960</v>
      </c>
      <c r="H965" s="2">
        <v>109</v>
      </c>
    </row>
    <row r="966" spans="1:8" x14ac:dyDescent="0.2">
      <c r="A966" s="5" t="s">
        <v>1869</v>
      </c>
      <c r="B966" s="6">
        <v>32331</v>
      </c>
      <c r="C966" s="5">
        <v>961</v>
      </c>
      <c r="F966" s="2" t="s">
        <v>1745</v>
      </c>
      <c r="G966" s="7">
        <v>126837</v>
      </c>
      <c r="H966" s="2">
        <v>208</v>
      </c>
    </row>
    <row r="967" spans="1:8" x14ac:dyDescent="0.2">
      <c r="A967" s="5" t="s">
        <v>2424</v>
      </c>
      <c r="B967" s="6">
        <v>29844</v>
      </c>
      <c r="C967" s="5">
        <v>962</v>
      </c>
      <c r="F967" s="2" t="s">
        <v>83</v>
      </c>
      <c r="G967" s="7">
        <v>54714</v>
      </c>
      <c r="H967" s="2">
        <v>529</v>
      </c>
    </row>
    <row r="968" spans="1:8" x14ac:dyDescent="0.2">
      <c r="A968" s="5" t="s">
        <v>1602</v>
      </c>
      <c r="B968" s="6">
        <v>29844</v>
      </c>
      <c r="C968" s="5">
        <v>963</v>
      </c>
      <c r="F968" s="2" t="s">
        <v>442</v>
      </c>
      <c r="G968" s="7">
        <v>693873</v>
      </c>
      <c r="H968" s="2">
        <v>14</v>
      </c>
    </row>
    <row r="969" spans="1:8" x14ac:dyDescent="0.2">
      <c r="A969" s="5" t="s">
        <v>2433</v>
      </c>
      <c r="B969" s="6">
        <v>29844</v>
      </c>
      <c r="C969" s="5">
        <v>964</v>
      </c>
      <c r="F969" s="2" t="s">
        <v>115</v>
      </c>
      <c r="G969" s="7">
        <v>49740</v>
      </c>
      <c r="H969" s="2">
        <v>575</v>
      </c>
    </row>
    <row r="970" spans="1:8" x14ac:dyDescent="0.2">
      <c r="A970" s="5" t="s">
        <v>256</v>
      </c>
      <c r="B970" s="6">
        <v>29844</v>
      </c>
      <c r="C970" s="5">
        <v>965</v>
      </c>
      <c r="F970" s="2" t="s">
        <v>269</v>
      </c>
      <c r="G970" s="7">
        <v>32331</v>
      </c>
      <c r="H970" s="2">
        <v>936</v>
      </c>
    </row>
    <row r="971" spans="1:8" x14ac:dyDescent="0.2">
      <c r="A971" s="5" t="s">
        <v>2404</v>
      </c>
      <c r="B971" s="6">
        <v>29844</v>
      </c>
      <c r="C971" s="5">
        <v>966</v>
      </c>
      <c r="F971" s="2" t="s">
        <v>271</v>
      </c>
      <c r="G971" s="7">
        <v>29844</v>
      </c>
      <c r="H971" s="2">
        <v>998</v>
      </c>
    </row>
    <row r="972" spans="1:8" x14ac:dyDescent="0.2">
      <c r="A972" s="5" t="s">
        <v>1899</v>
      </c>
      <c r="B972" s="6">
        <v>29844</v>
      </c>
      <c r="C972" s="5">
        <v>967</v>
      </c>
      <c r="F972" s="2" t="s">
        <v>225</v>
      </c>
      <c r="G972" s="7">
        <v>37305</v>
      </c>
      <c r="H972" s="2">
        <v>783</v>
      </c>
    </row>
    <row r="973" spans="1:8" x14ac:dyDescent="0.2">
      <c r="A973" s="5" t="s">
        <v>244</v>
      </c>
      <c r="B973" s="6">
        <v>29844</v>
      </c>
      <c r="C973" s="5">
        <v>968</v>
      </c>
      <c r="F973" s="2" t="s">
        <v>99</v>
      </c>
      <c r="G973" s="7">
        <v>52227</v>
      </c>
      <c r="H973" s="2">
        <v>551</v>
      </c>
    </row>
    <row r="974" spans="1:8" x14ac:dyDescent="0.2">
      <c r="A974" s="5" t="s">
        <v>177</v>
      </c>
      <c r="B974" s="6">
        <v>29844</v>
      </c>
      <c r="C974" s="5">
        <v>969</v>
      </c>
      <c r="F974" s="2" t="s">
        <v>51</v>
      </c>
      <c r="G974" s="7">
        <v>57201</v>
      </c>
      <c r="H974" s="2">
        <v>501</v>
      </c>
    </row>
    <row r="975" spans="1:8" x14ac:dyDescent="0.2">
      <c r="A975" s="5" t="s">
        <v>1817</v>
      </c>
      <c r="B975" s="6">
        <v>29844</v>
      </c>
      <c r="C975" s="5">
        <v>970</v>
      </c>
      <c r="F975" s="2" t="s">
        <v>251</v>
      </c>
      <c r="G975" s="7">
        <v>34818</v>
      </c>
      <c r="H975" s="2">
        <v>848</v>
      </c>
    </row>
    <row r="976" spans="1:8" x14ac:dyDescent="0.2">
      <c r="A976" s="5" t="s">
        <v>215</v>
      </c>
      <c r="B976" s="6">
        <v>29844</v>
      </c>
      <c r="C976" s="5">
        <v>971</v>
      </c>
      <c r="F976" s="2" t="s">
        <v>129</v>
      </c>
      <c r="G976" s="7">
        <v>49740</v>
      </c>
      <c r="H976" s="2">
        <v>593</v>
      </c>
    </row>
    <row r="977" spans="1:8" x14ac:dyDescent="0.2">
      <c r="A977" s="5" t="s">
        <v>1504</v>
      </c>
      <c r="B977" s="6">
        <v>29844</v>
      </c>
      <c r="C977" s="5">
        <v>972</v>
      </c>
      <c r="F977" s="2" t="s">
        <v>45</v>
      </c>
      <c r="G977" s="7">
        <v>57201</v>
      </c>
      <c r="H977" s="2">
        <v>497</v>
      </c>
    </row>
    <row r="978" spans="1:8" x14ac:dyDescent="0.2">
      <c r="A978" s="5" t="s">
        <v>2444</v>
      </c>
      <c r="B978" s="6">
        <v>29844</v>
      </c>
      <c r="C978" s="5">
        <v>973</v>
      </c>
      <c r="F978" s="2" t="s">
        <v>33</v>
      </c>
      <c r="G978" s="7">
        <v>59688</v>
      </c>
      <c r="H978" s="2">
        <v>485</v>
      </c>
    </row>
    <row r="979" spans="1:8" x14ac:dyDescent="0.2">
      <c r="A979" s="5" t="s">
        <v>92</v>
      </c>
      <c r="B979" s="6">
        <v>29844</v>
      </c>
      <c r="C979" s="5">
        <v>974</v>
      </c>
      <c r="F979" s="2" t="s">
        <v>152</v>
      </c>
      <c r="G979" s="7">
        <v>47253</v>
      </c>
      <c r="H979" s="2">
        <v>631</v>
      </c>
    </row>
    <row r="980" spans="1:8" x14ac:dyDescent="0.2">
      <c r="A980" s="5" t="s">
        <v>79</v>
      </c>
      <c r="B980" s="6">
        <v>29844</v>
      </c>
      <c r="C980" s="5">
        <v>975</v>
      </c>
      <c r="F980" s="2" t="s">
        <v>207</v>
      </c>
      <c r="G980" s="7">
        <v>39792</v>
      </c>
      <c r="H980" s="2">
        <v>731</v>
      </c>
    </row>
    <row r="981" spans="1:8" x14ac:dyDescent="0.2">
      <c r="A981" s="5" t="s">
        <v>1889</v>
      </c>
      <c r="B981" s="6">
        <v>29844</v>
      </c>
      <c r="C981" s="5">
        <v>976</v>
      </c>
      <c r="F981" s="2" t="s">
        <v>420</v>
      </c>
      <c r="G981" s="7">
        <v>1738413</v>
      </c>
      <c r="H981" s="2">
        <v>3</v>
      </c>
    </row>
    <row r="982" spans="1:8" x14ac:dyDescent="0.2">
      <c r="A982" s="5" t="s">
        <v>264</v>
      </c>
      <c r="B982" s="6">
        <v>29844</v>
      </c>
      <c r="C982" s="5">
        <v>977</v>
      </c>
      <c r="F982" s="2" t="s">
        <v>1753</v>
      </c>
      <c r="G982" s="7">
        <v>121863</v>
      </c>
      <c r="H982" s="2">
        <v>213</v>
      </c>
    </row>
    <row r="983" spans="1:8" x14ac:dyDescent="0.2">
      <c r="A983" s="5" t="s">
        <v>189</v>
      </c>
      <c r="B983" s="6">
        <v>29844</v>
      </c>
      <c r="C983" s="5">
        <v>978</v>
      </c>
      <c r="F983" s="2" t="s">
        <v>1689</v>
      </c>
      <c r="G983" s="7">
        <v>136785</v>
      </c>
      <c r="H983" s="2">
        <v>172</v>
      </c>
    </row>
    <row r="984" spans="1:8" x14ac:dyDescent="0.2">
      <c r="A984" s="5" t="s">
        <v>1785</v>
      </c>
      <c r="B984" s="6">
        <v>29844</v>
      </c>
      <c r="C984" s="5">
        <v>979</v>
      </c>
      <c r="F984" s="2" t="s">
        <v>430</v>
      </c>
      <c r="G984" s="7">
        <v>843093</v>
      </c>
      <c r="H984" s="2">
        <v>8</v>
      </c>
    </row>
    <row r="985" spans="1:8" x14ac:dyDescent="0.2">
      <c r="A985" s="5" t="s">
        <v>268</v>
      </c>
      <c r="B985" s="6">
        <v>29844</v>
      </c>
      <c r="C985" s="5">
        <v>980</v>
      </c>
      <c r="F985" s="2" t="s">
        <v>174</v>
      </c>
      <c r="G985" s="7">
        <v>44766</v>
      </c>
      <c r="H985" s="2">
        <v>667</v>
      </c>
    </row>
    <row r="986" spans="1:8" x14ac:dyDescent="0.2">
      <c r="A986" s="5" t="s">
        <v>1783</v>
      </c>
      <c r="B986" s="6">
        <v>29844</v>
      </c>
      <c r="C986" s="5">
        <v>981</v>
      </c>
      <c r="F986" s="2" t="s">
        <v>2448</v>
      </c>
      <c r="G986" s="7">
        <v>67149</v>
      </c>
      <c r="H986" s="2">
        <v>422</v>
      </c>
    </row>
    <row r="987" spans="1:8" x14ac:dyDescent="0.2">
      <c r="A987" s="5" t="s">
        <v>19</v>
      </c>
      <c r="B987" s="6">
        <v>29844</v>
      </c>
      <c r="C987" s="5">
        <v>982</v>
      </c>
      <c r="F987" s="2" t="s">
        <v>265</v>
      </c>
      <c r="G987" s="7">
        <v>32331</v>
      </c>
      <c r="H987" s="2">
        <v>916</v>
      </c>
    </row>
    <row r="988" spans="1:8" x14ac:dyDescent="0.2">
      <c r="A988" s="5" t="s">
        <v>1887</v>
      </c>
      <c r="B988" s="6">
        <v>29844</v>
      </c>
      <c r="C988" s="5">
        <v>983</v>
      </c>
      <c r="F988" s="2" t="s">
        <v>77</v>
      </c>
      <c r="G988" s="7">
        <v>54714</v>
      </c>
      <c r="H988" s="2">
        <v>524</v>
      </c>
    </row>
    <row r="989" spans="1:8" x14ac:dyDescent="0.2">
      <c r="A989" s="5" t="s">
        <v>2355</v>
      </c>
      <c r="B989" s="6">
        <v>29844</v>
      </c>
      <c r="C989" s="5">
        <v>984</v>
      </c>
      <c r="F989" s="2" t="s">
        <v>1925</v>
      </c>
      <c r="G989" s="7">
        <v>82071</v>
      </c>
      <c r="H989" s="2">
        <v>328</v>
      </c>
    </row>
    <row r="990" spans="1:8" x14ac:dyDescent="0.2">
      <c r="A990" s="5" t="s">
        <v>2388</v>
      </c>
      <c r="B990" s="6">
        <v>29844</v>
      </c>
      <c r="C990" s="5">
        <v>985</v>
      </c>
      <c r="F990" s="2" t="s">
        <v>9</v>
      </c>
      <c r="G990" s="7">
        <v>62175</v>
      </c>
      <c r="H990" s="2">
        <v>459</v>
      </c>
    </row>
    <row r="991" spans="1:8" x14ac:dyDescent="0.2">
      <c r="A991" s="5" t="s">
        <v>272</v>
      </c>
      <c r="B991" s="6">
        <v>29844</v>
      </c>
      <c r="C991" s="5">
        <v>986</v>
      </c>
      <c r="F991" s="2" t="s">
        <v>1516</v>
      </c>
      <c r="G991" s="7">
        <v>243726</v>
      </c>
      <c r="H991" s="2">
        <v>78</v>
      </c>
    </row>
    <row r="992" spans="1:8" x14ac:dyDescent="0.2">
      <c r="A992" s="5" t="s">
        <v>2</v>
      </c>
      <c r="B992" s="6">
        <v>29844</v>
      </c>
      <c r="C992" s="5">
        <v>987</v>
      </c>
      <c r="F992" s="2" t="s">
        <v>126</v>
      </c>
      <c r="G992" s="7">
        <v>49740</v>
      </c>
      <c r="H992" s="2">
        <v>586</v>
      </c>
    </row>
    <row r="993" spans="1:8" x14ac:dyDescent="0.2">
      <c r="A993" s="5" t="s">
        <v>1440</v>
      </c>
      <c r="B993" s="6">
        <v>29844</v>
      </c>
      <c r="C993" s="5">
        <v>988</v>
      </c>
      <c r="F993" s="2" t="s">
        <v>1571</v>
      </c>
      <c r="G993" s="7">
        <v>198960</v>
      </c>
      <c r="H993" s="2">
        <v>107</v>
      </c>
    </row>
    <row r="994" spans="1:8" x14ac:dyDescent="0.2">
      <c r="A994" s="5" t="s">
        <v>1544</v>
      </c>
      <c r="B994" s="6">
        <v>29844</v>
      </c>
      <c r="C994" s="5">
        <v>989</v>
      </c>
      <c r="F994" s="2" t="s">
        <v>209</v>
      </c>
      <c r="G994" s="7">
        <v>39792</v>
      </c>
      <c r="H994" s="2">
        <v>733</v>
      </c>
    </row>
    <row r="995" spans="1:8" x14ac:dyDescent="0.2">
      <c r="A995" s="5" t="s">
        <v>366</v>
      </c>
      <c r="B995" s="6">
        <v>29844</v>
      </c>
      <c r="C995" s="5">
        <v>990</v>
      </c>
      <c r="F995" s="2" t="s">
        <v>272</v>
      </c>
      <c r="G995" s="7">
        <v>29844</v>
      </c>
      <c r="H995" s="2">
        <v>986</v>
      </c>
    </row>
    <row r="996" spans="1:8" x14ac:dyDescent="0.2">
      <c r="A996" s="5" t="s">
        <v>1585</v>
      </c>
      <c r="B996" s="6">
        <v>29844</v>
      </c>
      <c r="C996" s="5">
        <v>991</v>
      </c>
      <c r="F996" s="2" t="s">
        <v>270</v>
      </c>
      <c r="G996" s="7">
        <v>32331</v>
      </c>
      <c r="H996" s="2">
        <v>955</v>
      </c>
    </row>
    <row r="997" spans="1:8" x14ac:dyDescent="0.2">
      <c r="A997" s="5" t="s">
        <v>227</v>
      </c>
      <c r="B997" s="6">
        <v>29844</v>
      </c>
      <c r="C997" s="5">
        <v>992</v>
      </c>
      <c r="F997" s="2" t="s">
        <v>1427</v>
      </c>
      <c r="G997" s="7">
        <v>470043</v>
      </c>
      <c r="H997" s="2">
        <v>31</v>
      </c>
    </row>
    <row r="998" spans="1:8" x14ac:dyDescent="0.2">
      <c r="A998" s="5" t="s">
        <v>213</v>
      </c>
      <c r="B998" s="6">
        <v>29844</v>
      </c>
      <c r="C998" s="5">
        <v>993</v>
      </c>
      <c r="F998" s="2" t="s">
        <v>110</v>
      </c>
      <c r="G998" s="7">
        <v>52227</v>
      </c>
      <c r="H998" s="2">
        <v>565</v>
      </c>
    </row>
    <row r="999" spans="1:8" x14ac:dyDescent="0.2">
      <c r="A999" s="5" t="s">
        <v>72</v>
      </c>
      <c r="B999" s="6">
        <v>29844</v>
      </c>
      <c r="C999" s="5">
        <v>994</v>
      </c>
      <c r="F999" s="2" t="s">
        <v>262</v>
      </c>
      <c r="G999" s="7">
        <v>32331</v>
      </c>
      <c r="H999" s="2">
        <v>909</v>
      </c>
    </row>
    <row r="1000" spans="1:8" x14ac:dyDescent="0.2">
      <c r="A1000" s="5" t="s">
        <v>62</v>
      </c>
      <c r="B1000" s="6">
        <v>29844</v>
      </c>
      <c r="C1000" s="5">
        <v>995</v>
      </c>
      <c r="F1000" s="2" t="s">
        <v>241</v>
      </c>
      <c r="G1000" s="7">
        <v>37305</v>
      </c>
      <c r="H1000" s="2">
        <v>810</v>
      </c>
    </row>
    <row r="1001" spans="1:8" x14ac:dyDescent="0.2">
      <c r="A1001" s="5" t="s">
        <v>1734</v>
      </c>
      <c r="B1001" s="6">
        <v>29844</v>
      </c>
      <c r="C1001" s="5">
        <v>996</v>
      </c>
      <c r="F1001" s="2" t="s">
        <v>2409</v>
      </c>
      <c r="G1001" s="7">
        <v>72123</v>
      </c>
      <c r="H1001" s="2">
        <v>388</v>
      </c>
    </row>
    <row r="1002" spans="1:8" x14ac:dyDescent="0.2">
      <c r="A1002" s="5" t="s">
        <v>267</v>
      </c>
      <c r="B1002" s="6">
        <v>29844</v>
      </c>
      <c r="C1002" s="5">
        <v>997</v>
      </c>
      <c r="F1002" s="2" t="s">
        <v>136</v>
      </c>
      <c r="G1002" s="7">
        <v>47253</v>
      </c>
      <c r="H1002" s="2">
        <v>613</v>
      </c>
    </row>
    <row r="1003" spans="1:8" x14ac:dyDescent="0.2">
      <c r="A1003" s="5" t="s">
        <v>271</v>
      </c>
      <c r="B1003" s="6">
        <v>29844</v>
      </c>
      <c r="C1003" s="5">
        <v>998</v>
      </c>
      <c r="F1003" s="2" t="s">
        <v>670</v>
      </c>
      <c r="G1003" s="7">
        <v>479991</v>
      </c>
      <c r="H1003" s="2">
        <v>28</v>
      </c>
    </row>
    <row r="1004" spans="1:8" x14ac:dyDescent="0.2">
      <c r="A1004" s="5" t="s">
        <v>180</v>
      </c>
      <c r="B1004" s="6">
        <v>29844</v>
      </c>
      <c r="C1004" s="5">
        <v>999</v>
      </c>
      <c r="F1004" s="2" t="s">
        <v>240</v>
      </c>
      <c r="G1004" s="7">
        <v>37305</v>
      </c>
      <c r="H1004" s="2">
        <v>809</v>
      </c>
    </row>
    <row r="1005" spans="1:8" x14ac:dyDescent="0.2">
      <c r="A1005" s="5" t="s">
        <v>266</v>
      </c>
      <c r="B1005" s="6">
        <v>29844</v>
      </c>
      <c r="C1005" s="5">
        <v>1000</v>
      </c>
      <c r="F1005" s="2" t="s">
        <v>2469</v>
      </c>
      <c r="G1005" s="7">
        <v>64662</v>
      </c>
      <c r="H1005" s="2">
        <v>441</v>
      </c>
    </row>
  </sheetData>
  <customSheetViews>
    <customSheetView guid="{32E1B1E0-F29A-4FB3-9E7F-F78F245BC75E}" state="hidden" topLeftCell="A106">
      <selection activeCell="F12" sqref="F12"/>
      <pageMargins left="0.7" right="0.7" top="0.75" bottom="0.75" header="0.3" footer="0.3"/>
      <headerFooter alignWithMargins="0"/>
    </customSheetView>
  </customSheetViews>
  <phoneticPr fontId="0"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18"/>
  <sheetViews>
    <sheetView workbookViewId="0">
      <selection activeCell="K7" sqref="K7"/>
    </sheetView>
  </sheetViews>
  <sheetFormatPr defaultColWidth="8.85546875" defaultRowHeight="15" x14ac:dyDescent="0.25"/>
  <cols>
    <col min="1" max="1" width="8.85546875" style="90"/>
    <col min="2" max="16384" width="8.85546875" style="89"/>
  </cols>
  <sheetData>
    <row r="1" spans="1:3" x14ac:dyDescent="0.25">
      <c r="A1" s="92" t="s">
        <v>2522</v>
      </c>
    </row>
    <row r="2" spans="1:3" x14ac:dyDescent="0.25">
      <c r="A2" s="90">
        <v>0.16250000000000001</v>
      </c>
    </row>
    <row r="3" spans="1:3" x14ac:dyDescent="0.25">
      <c r="A3" s="90">
        <v>0.8041666666666667</v>
      </c>
    </row>
    <row r="4" spans="1:3" x14ac:dyDescent="0.25">
      <c r="A4" s="90">
        <v>0.67291666666666672</v>
      </c>
    </row>
    <row r="5" spans="1:3" x14ac:dyDescent="0.25">
      <c r="A5" s="90">
        <v>0.97013888888888888</v>
      </c>
    </row>
    <row r="6" spans="1:3" x14ac:dyDescent="0.25">
      <c r="A6" s="90">
        <v>0.52708333333333335</v>
      </c>
    </row>
    <row r="7" spans="1:3" x14ac:dyDescent="0.25">
      <c r="A7" s="90">
        <v>0.90902777777777777</v>
      </c>
      <c r="C7" s="91"/>
    </row>
    <row r="8" spans="1:3" x14ac:dyDescent="0.25">
      <c r="A8" s="90">
        <v>0.59375</v>
      </c>
    </row>
    <row r="9" spans="1:3" x14ac:dyDescent="0.25">
      <c r="A9" s="90">
        <v>0.29097222222222224</v>
      </c>
    </row>
    <row r="10" spans="1:3" x14ac:dyDescent="0.25">
      <c r="A10" s="90">
        <v>0.77500000000000002</v>
      </c>
    </row>
    <row r="11" spans="1:3" x14ac:dyDescent="0.25">
      <c r="A11" s="90">
        <v>0.19583333333333333</v>
      </c>
    </row>
    <row r="12" spans="1:3" x14ac:dyDescent="0.25">
      <c r="A12" s="90">
        <v>0.74444444444444446</v>
      </c>
    </row>
    <row r="13" spans="1:3" x14ac:dyDescent="0.25">
      <c r="A13" s="90">
        <v>0.72499999999999998</v>
      </c>
    </row>
    <row r="14" spans="1:3" x14ac:dyDescent="0.25">
      <c r="A14" s="90">
        <v>0.34861111111111115</v>
      </c>
    </row>
    <row r="15" spans="1:3" x14ac:dyDescent="0.25">
      <c r="A15" s="90">
        <v>0.96250000000000002</v>
      </c>
    </row>
    <row r="16" spans="1:3" x14ac:dyDescent="0.25">
      <c r="A16" s="90">
        <v>0.28750000000000003</v>
      </c>
    </row>
    <row r="17" spans="1:1" x14ac:dyDescent="0.25">
      <c r="A17" s="90">
        <v>0.99861111111111112</v>
      </c>
    </row>
    <row r="18" spans="1:1" x14ac:dyDescent="0.25">
      <c r="A18" s="90">
        <v>0.94444444444444453</v>
      </c>
    </row>
  </sheetData>
  <customSheetViews>
    <customSheetView guid="{32E1B1E0-F29A-4FB3-9E7F-F78F245BC75E}" state="hidden">
      <selection activeCell="K7" sqref="K7"/>
      <pageMargins left="0.7" right="0.7" top="0.75" bottom="0.75" header="0.3" footer="0.3"/>
      <pageSetup orientation="portrait"/>
    </customSheetView>
  </customSheetViews>
  <pageMargins left="0.7" right="0.7" top="0.75" bottom="0.75" header="0.3" footer="0.3"/>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6145" r:id="rId3" name="Option Button 1">
              <controlPr defaultSize="0" autoFill="0" autoLine="0" autoPict="0" macro="[0]!ConvertTo24HourStyle">
                <anchor moveWithCells="1">
                  <from>
                    <xdr:col>2</xdr:col>
                    <xdr:colOff>152400</xdr:colOff>
                    <xdr:row>1</xdr:row>
                    <xdr:rowOff>47625</xdr:rowOff>
                  </from>
                  <to>
                    <xdr:col>7</xdr:col>
                    <xdr:colOff>142875</xdr:colOff>
                    <xdr:row>3</xdr:row>
                    <xdr:rowOff>38100</xdr:rowOff>
                  </to>
                </anchor>
              </controlPr>
            </control>
          </mc:Choice>
        </mc:AlternateContent>
      </controls>
    </mc:Choice>
  </mc:AlternateConten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Menu-Sort</vt:lpstr>
      <vt:lpstr>Icon-Sort</vt:lpstr>
      <vt:lpstr>ScientificData</vt:lpstr>
      <vt:lpstr>MultipleKeySorting</vt:lpstr>
      <vt:lpstr>CustomLists</vt:lpstr>
      <vt:lpstr>HR List-Color</vt:lpstr>
      <vt:lpstr>ColumnSort</vt:lpstr>
      <vt:lpstr>RandomSort</vt:lpstr>
      <vt:lpstr>HR List with Duplicates</vt:lpstr>
      <vt:lpstr>Arrays</vt:lpstr>
      <vt:lpstr>Form</vt:lpstr>
      <vt:lpstr>TaxDep</vt:lpstr>
      <vt:lpstr>TwoWayLookup</vt:lpstr>
      <vt:lpstr>IndexMatch</vt:lpstr>
      <vt:lpstr>MasterSSList</vt:lpstr>
      <vt:lpstr>Hyperlinks</vt:lpstr>
      <vt:lpstr>MissingTitles</vt:lpstr>
      <vt:lpstr>Rounding</vt:lpstr>
      <vt:lpstr>MostCommonNamesInUS</vt:lpstr>
      <vt:lpstr>TimeMacro</vt:lpstr>
      <vt:lpstr>TaxDepTable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P. Taylor</dc:creator>
  <cp:lastModifiedBy>Dennis Taylor</cp:lastModifiedBy>
  <cp:lastPrinted>2007-08-21T15:12:26Z</cp:lastPrinted>
  <dcterms:created xsi:type="dcterms:W3CDTF">1996-02-01T22:02:06Z</dcterms:created>
  <dcterms:modified xsi:type="dcterms:W3CDTF">2016-05-26T22:54:13Z</dcterms:modified>
</cp:coreProperties>
</file>