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828"/>
  <workbookPr codeName="ThisWorkbook"/>
  <mc:AlternateContent xmlns:mc="http://schemas.openxmlformats.org/markup-compatibility/2006">
    <mc:Choice Requires="x15">
      <x15ac:absPath xmlns:x15ac="http://schemas.microsoft.com/office/spreadsheetml/2010/11/ac" url="C:\Users\Dennis Taylor\Desktop\Excel 2016 Managing Analyzing Data Exercise Files\"/>
    </mc:Choice>
  </mc:AlternateContent>
  <bookViews>
    <workbookView xWindow="4185" yWindow="-180" windowWidth="8190" windowHeight="5550" tabRatio="784"/>
  </bookViews>
  <sheets>
    <sheet name="COUNTIF-SUMIF" sheetId="1" r:id="rId1"/>
    <sheet name="DB Functions" sheetId="33" r:id="rId2"/>
    <sheet name="AGGREGATE" sheetId="35" r:id="rId3"/>
    <sheet name="TableConversion" sheetId="34" state="hidden" r:id="rId4"/>
    <sheet name="Arrays" sheetId="8" state="hidden" r:id="rId5"/>
    <sheet name="Form" sheetId="10" state="hidden" r:id="rId6"/>
    <sheet name="TaxDep" sheetId="11" state="hidden" r:id="rId7"/>
    <sheet name="TwoWayLookup" sheetId="13" state="hidden" r:id="rId8"/>
    <sheet name="IndexMatch" sheetId="14" state="hidden" r:id="rId9"/>
    <sheet name="MasterSSList" sheetId="15" state="hidden" r:id="rId10"/>
    <sheet name="Hyperlinks" sheetId="17" state="hidden" r:id="rId11"/>
    <sheet name="MissingTitles" sheetId="21" state="hidden" r:id="rId12"/>
    <sheet name="Rounding" sheetId="22" state="hidden" r:id="rId13"/>
    <sheet name="MostCommonNamesInUS" sheetId="26" state="hidden" r:id="rId14"/>
    <sheet name="TimeMacro" sheetId="29" state="hidden" r:id="rId15"/>
  </sheets>
  <definedNames>
    <definedName name="_xlnm._FilterDatabase" localSheetId="2" hidden="1">AGGREGATE!$A$1:$H$742</definedName>
    <definedName name="_xlnm._FilterDatabase" localSheetId="0" hidden="1">'COUNTIF-SUMIF'!$A$1:$G$394</definedName>
    <definedName name="_xlnm._FilterDatabase" localSheetId="1" hidden="1">'DB Functions'!$A$1:$G$742</definedName>
    <definedName name="_xlnm._FilterDatabase" localSheetId="13" hidden="1">MostCommonNamesInUS!$A$5:$C$1005</definedName>
    <definedName name="_xlnm._FilterDatabase" localSheetId="3" hidden="1">TableConversion!$A$1:$K$762</definedName>
    <definedName name="ee" localSheetId="3" hidden="1">{"FirstQ",#N/A,FALSE,"Budget2000";"SecondQ",#N/A,FALSE,"Budget2000";"Summary",#N/A,FALSE,"Budget2000"}</definedName>
    <definedName name="ee" localSheetId="7" hidden="1">{"FirstQ",#N/A,FALSE,"Budget2000";"SecondQ",#N/A,FALSE,"Budget2000";"Summary",#N/A,FALSE,"Budget2000"}</definedName>
    <definedName name="ee" hidden="1">{"FirstQ",#N/A,FALSE,"Budget2000";"SecondQ",#N/A,FALSE,"Budget2000";"Summary",#N/A,FALSE,"Budget2000"}</definedName>
    <definedName name="k" localSheetId="3" hidden="1">{"FirstQ",#N/A,FALSE,"Budget2000";"SecondQ",#N/A,FALSE,"Budget2000";"Summary",#N/A,FALSE,"Budget2000"}</definedName>
    <definedName name="k" localSheetId="7" hidden="1">{"FirstQ",#N/A,FALSE,"Budget2000";"SecondQ",#N/A,FALSE,"Budget2000";"Summary",#N/A,FALSE,"Budget2000"}</definedName>
    <definedName name="k" hidden="1">{"FirstQ",#N/A,FALSE,"Budget2000";"SecondQ",#N/A,FALSE,"Budget2000";"Summary",#N/A,FALSE,"Budget2000"}</definedName>
    <definedName name="q" localSheetId="3" hidden="1">{"FirstQ",#N/A,FALSE,"Budget2000";"SecondQ",#N/A,FALSE,"Budget2000";"Summary",#N/A,FALSE,"Budget2000"}</definedName>
    <definedName name="q" localSheetId="7" hidden="1">{"FirstQ",#N/A,FALSE,"Budget2000";"SecondQ",#N/A,FALSE,"Budget2000";"Summary",#N/A,FALSE,"Budget2000"}</definedName>
    <definedName name="q" hidden="1">{"FirstQ",#N/A,FALSE,"Budget2000";"SecondQ",#N/A,FALSE,"Budget2000";"Summary",#N/A,FALSE,"Budget2000"}</definedName>
    <definedName name="rr" localSheetId="3" hidden="1">{"FirstQ",#N/A,FALSE,"Budget2000";"SecondQ",#N/A,FALSE,"Budget2000"}</definedName>
    <definedName name="rr" localSheetId="7" hidden="1">{"FirstQ",#N/A,FALSE,"Budget2000";"SecondQ",#N/A,FALSE,"Budget2000"}</definedName>
    <definedName name="rr" hidden="1">{"FirstQ",#N/A,FALSE,"Budget2000";"SecondQ",#N/A,FALSE,"Budget2000"}</definedName>
    <definedName name="rrr" localSheetId="3" hidden="1">{"AllDetail",#N/A,FALSE,"Research Budget";"1stQuarter",#N/A,FALSE,"Research Budget";"2nd Quarter",#N/A,FALSE,"Research Budget";"Summary",#N/A,FALSE,"Research Budget"}</definedName>
    <definedName name="rrr" localSheetId="7"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wrn.AllData." localSheetId="3" hidden="1">{"FirstQ",#N/A,FALSE,"Budget2000";"SecondQ",#N/A,FALSE,"Budget2000";"Summary",#N/A,FALSE,"Budget2000"}</definedName>
    <definedName name="wrn.AllData." localSheetId="7" hidden="1">{"FirstQ",#N/A,FALSE,"Budget2000";"SecondQ",#N/A,FALSE,"Budget2000";"Summary",#N/A,FALSE,"Budget2000"}</definedName>
    <definedName name="wrn.AllData." hidden="1">{"FirstQ",#N/A,FALSE,"Budget2000";"SecondQ",#N/A,FALSE,"Budget2000";"Summary",#N/A,FALSE,"Budget2000"}</definedName>
    <definedName name="wrn.FirstHalf." localSheetId="3" hidden="1">{"FirstQ",#N/A,FALSE,"Budget2000";"SecondQ",#N/A,FALSE,"Budget2000"}</definedName>
    <definedName name="wrn.FirstHalf." localSheetId="7" hidden="1">{"FirstQ",#N/A,FALSE,"Budget2000";"SecondQ",#N/A,FALSE,"Budget2000"}</definedName>
    <definedName name="wrn.FirstHalf." hidden="1">{"FirstQ",#N/A,FALSE,"Budget2000";"SecondQ",#N/A,FALSE,"Budget2000"}</definedName>
    <definedName name="x" localSheetId="3" hidden="1">{"FirstQ",#N/A,FALSE,"Budget2000";"SecondQ",#N/A,FALSE,"Budget2000";"Summary",#N/A,FALSE,"Budget2000"}</definedName>
    <definedName name="x" localSheetId="7" hidden="1">{"FirstQ",#N/A,FALSE,"Budget2000";"SecondQ",#N/A,FALSE,"Budget2000";"Summary",#N/A,FALSE,"Budget2000"}</definedName>
    <definedName name="x" hidden="1">{"FirstQ",#N/A,FALSE,"Budget2000";"SecondQ",#N/A,FALSE,"Budget2000";"Summary",#N/A,FALSE,"Budget2000"}</definedName>
    <definedName name="xxxxxxxxxxxxxxxxxxx" localSheetId="3" hidden="1">{"AllDetail",#N/A,FALSE,"Research Budget";"1stQuarter",#N/A,FALSE,"Research Budget";"2nd Quarter",#N/A,FALSE,"Research Budget";"Summary",#N/A,FALSE,"Research Budget"}</definedName>
    <definedName name="xxxxxxxxxxxxxxxxxxx" localSheetId="7"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2" hidden="1">AGGREGATE!$A$1:$H$742</definedName>
    <definedName name="Z_32E1B1E0_F29A_4FB3_9E7F_F78F245BC75E_.wvu.FilterData" localSheetId="0" hidden="1">'COUNTIF-SUMIF'!$A$1:$G$394</definedName>
    <definedName name="Z_32E1B1E0_F29A_4FB3_9E7F_F78F245BC75E_.wvu.FilterData" localSheetId="1" hidden="1">'DB Functions'!$A$1:$G$742</definedName>
    <definedName name="Z_32E1B1E0_F29A_4FB3_9E7F_F78F245BC75E_.wvu.FilterData" localSheetId="13" hidden="1">MostCommonNamesInUS!$A$5:$C$1005</definedName>
    <definedName name="Z_32E1B1E0_F29A_4FB3_9E7F_F78F245BC75E_.wvu.FilterData" localSheetId="3" hidden="1">TableConversion!$C:$C</definedName>
    <definedName name="Z_32E1B1E0_F29A_4FB3_9E7F_F78F245BC75E_.wvu.PrintArea" localSheetId="3" hidden="1">TableConversion!$A$1:$K$742</definedName>
    <definedName name="Z_32E1B1E0_F29A_4FB3_9E7F_F78F245BC75E_.wvu.PrintTitles" localSheetId="3" hidden="1">TableConversion!$1:$1</definedName>
  </definedNames>
  <calcPr calcId="171027" concurrentCalc="0"/>
  <customWorkbookViews>
    <customWorkbookView name="Dennis Taylor - Personal View" guid="{32E1B1E0-F29A-4FB3-9E7F-F78F245BC75E}" mergeInterval="0" personalView="1" maximized="1" xWindow="1" yWindow="1" windowWidth="1362" windowHeight="525" tabRatio="849" activeSheetId="9"/>
  </customWorkbookViews>
</workbook>
</file>

<file path=xl/calcChain.xml><?xml version="1.0" encoding="utf-8"?>
<calcChain xmlns="http://schemas.openxmlformats.org/spreadsheetml/2006/main">
  <c r="F63" i="35" l="1"/>
  <c r="G54" i="35"/>
  <c r="F123" i="35"/>
  <c r="G123" i="35"/>
  <c r="K8" i="35"/>
  <c r="J8" i="35"/>
  <c r="E2" i="33"/>
  <c r="E4" i="33"/>
  <c r="E5" i="33"/>
  <c r="E6" i="33"/>
  <c r="E3" i="33"/>
  <c r="E7" i="33"/>
  <c r="E8" i="33"/>
  <c r="E9" i="33"/>
  <c r="E10" i="33"/>
  <c r="E11" i="33"/>
  <c r="E12" i="33"/>
  <c r="E13" i="33"/>
  <c r="E14" i="33"/>
  <c r="E15" i="33"/>
  <c r="E16" i="33"/>
  <c r="E17" i="33"/>
  <c r="E18" i="33"/>
  <c r="E19" i="33"/>
  <c r="E20" i="33"/>
  <c r="E21" i="33"/>
  <c r="E22" i="33"/>
  <c r="E23" i="33"/>
  <c r="E24" i="33"/>
  <c r="E25" i="33"/>
  <c r="E26" i="33"/>
  <c r="E27" i="33"/>
  <c r="E28" i="33"/>
  <c r="E29" i="33"/>
  <c r="E30" i="33"/>
  <c r="E31" i="33"/>
  <c r="E32" i="33"/>
  <c r="E33" i="33"/>
  <c r="E34" i="33"/>
  <c r="E35" i="33"/>
  <c r="E36" i="33"/>
  <c r="E37" i="33"/>
  <c r="E38" i="33"/>
  <c r="E39" i="33"/>
  <c r="E40" i="33"/>
  <c r="E41" i="33"/>
  <c r="E42" i="33"/>
  <c r="E43" i="33"/>
  <c r="E44" i="33"/>
  <c r="E45" i="33"/>
  <c r="E46" i="33"/>
  <c r="E47" i="33"/>
  <c r="E48" i="33"/>
  <c r="E49" i="33"/>
  <c r="E50" i="33"/>
  <c r="E51" i="33"/>
  <c r="E52" i="33"/>
  <c r="E53" i="33"/>
  <c r="E54" i="33"/>
  <c r="E55" i="33"/>
  <c r="E56" i="33"/>
  <c r="E57" i="33"/>
  <c r="E58" i="33"/>
  <c r="E59" i="33"/>
  <c r="E60" i="33"/>
  <c r="E61" i="33"/>
  <c r="E62" i="33"/>
  <c r="E63" i="33"/>
  <c r="E64" i="33"/>
  <c r="E65" i="33"/>
  <c r="E66" i="33"/>
  <c r="E67" i="33"/>
  <c r="E68" i="33"/>
  <c r="E69" i="33"/>
  <c r="E70" i="33"/>
  <c r="E71" i="33"/>
  <c r="E72" i="33"/>
  <c r="E73" i="33"/>
  <c r="E74" i="33"/>
  <c r="E75" i="33"/>
  <c r="E76" i="33"/>
  <c r="E77" i="33"/>
  <c r="E78" i="33"/>
  <c r="E79" i="33"/>
  <c r="E80" i="33"/>
  <c r="E81" i="33"/>
  <c r="E82" i="33"/>
  <c r="E83" i="33"/>
  <c r="E84" i="33"/>
  <c r="E85" i="33"/>
  <c r="E86" i="33"/>
  <c r="E87" i="33"/>
  <c r="E88" i="33"/>
  <c r="E89" i="33"/>
  <c r="E90" i="33"/>
  <c r="E91" i="33"/>
  <c r="E92" i="33"/>
  <c r="E93" i="33"/>
  <c r="E94" i="33"/>
  <c r="E95" i="33"/>
  <c r="E96" i="33"/>
  <c r="E97" i="33"/>
  <c r="E98" i="33"/>
  <c r="E99" i="33"/>
  <c r="E100" i="33"/>
  <c r="E101" i="33"/>
  <c r="E102" i="33"/>
  <c r="E103" i="33"/>
  <c r="E104" i="33"/>
  <c r="E105" i="33"/>
  <c r="E106" i="33"/>
  <c r="E107" i="33"/>
  <c r="E108" i="33"/>
  <c r="E109" i="33"/>
  <c r="E110" i="33"/>
  <c r="E111" i="33"/>
  <c r="E112" i="33"/>
  <c r="E113" i="33"/>
  <c r="E114" i="33"/>
  <c r="E115" i="33"/>
  <c r="E116" i="33"/>
  <c r="E117" i="33"/>
  <c r="E118" i="33"/>
  <c r="E119" i="33"/>
  <c r="E120" i="33"/>
  <c r="E121" i="33"/>
  <c r="E122" i="33"/>
  <c r="E123" i="33"/>
  <c r="E124" i="33"/>
  <c r="E125" i="33"/>
  <c r="E126" i="33"/>
  <c r="E127" i="33"/>
  <c r="E128" i="33"/>
  <c r="E129" i="33"/>
  <c r="E130" i="33"/>
  <c r="E131" i="33"/>
  <c r="E132" i="33"/>
  <c r="E133" i="33"/>
  <c r="E134" i="33"/>
  <c r="E135" i="33"/>
  <c r="E136" i="33"/>
  <c r="E137" i="33"/>
  <c r="E138" i="33"/>
  <c r="E139" i="33"/>
  <c r="E140" i="33"/>
  <c r="E141" i="33"/>
  <c r="E142" i="33"/>
  <c r="E143" i="33"/>
  <c r="E144" i="33"/>
  <c r="E145" i="33"/>
  <c r="E146" i="33"/>
  <c r="E147" i="33"/>
  <c r="E148" i="33"/>
  <c r="E149" i="33"/>
  <c r="E150" i="33"/>
  <c r="E151" i="33"/>
  <c r="E152" i="33"/>
  <c r="E153" i="33"/>
  <c r="E154" i="33"/>
  <c r="E155" i="33"/>
  <c r="E156" i="33"/>
  <c r="E157" i="33"/>
  <c r="E158" i="33"/>
  <c r="E159" i="33"/>
  <c r="E160" i="33"/>
  <c r="E161" i="33"/>
  <c r="E162" i="33"/>
  <c r="E163" i="33"/>
  <c r="E164" i="33"/>
  <c r="E165" i="33"/>
  <c r="E166" i="33"/>
  <c r="E167" i="33"/>
  <c r="E168" i="33"/>
  <c r="E169" i="33"/>
  <c r="E170" i="33"/>
  <c r="E171" i="33"/>
  <c r="E172" i="33"/>
  <c r="E173" i="33"/>
  <c r="E174" i="33"/>
  <c r="E175" i="33"/>
  <c r="E176" i="33"/>
  <c r="E177" i="33"/>
  <c r="E178" i="33"/>
  <c r="E179" i="33"/>
  <c r="E180" i="33"/>
  <c r="E181" i="33"/>
  <c r="E182" i="33"/>
  <c r="E183" i="33"/>
  <c r="E184" i="33"/>
  <c r="E185" i="33"/>
  <c r="E186" i="33"/>
  <c r="E187" i="33"/>
  <c r="E188" i="33"/>
  <c r="E189" i="33"/>
  <c r="E190" i="33"/>
  <c r="E191" i="33"/>
  <c r="E192" i="33"/>
  <c r="E193" i="33"/>
  <c r="E194" i="33"/>
  <c r="E195" i="33"/>
  <c r="E196" i="33"/>
  <c r="E197" i="33"/>
  <c r="E198" i="33"/>
  <c r="E199" i="33"/>
  <c r="E200" i="33"/>
  <c r="E201" i="33"/>
  <c r="E202" i="33"/>
  <c r="E203" i="33"/>
  <c r="E204" i="33"/>
  <c r="E205" i="33"/>
  <c r="E206" i="33"/>
  <c r="E207" i="33"/>
  <c r="E208" i="33"/>
  <c r="E209" i="33"/>
  <c r="E210" i="33"/>
  <c r="E211" i="33"/>
  <c r="E212" i="33"/>
  <c r="E213" i="33"/>
  <c r="E214" i="33"/>
  <c r="E215" i="33"/>
  <c r="E216" i="33"/>
  <c r="E217" i="33"/>
  <c r="E218" i="33"/>
  <c r="E219" i="33"/>
  <c r="E220" i="33"/>
  <c r="E221" i="33"/>
  <c r="E222" i="33"/>
  <c r="E223" i="33"/>
  <c r="E224" i="33"/>
  <c r="E225" i="33"/>
  <c r="E226" i="33"/>
  <c r="E227" i="33"/>
  <c r="E228" i="33"/>
  <c r="E229" i="33"/>
  <c r="E230" i="33"/>
  <c r="E231" i="33"/>
  <c r="E232" i="33"/>
  <c r="E233" i="33"/>
  <c r="E234" i="33"/>
  <c r="E235" i="33"/>
  <c r="E236" i="33"/>
  <c r="E237" i="33"/>
  <c r="E238" i="33"/>
  <c r="E239" i="33"/>
  <c r="E240" i="33"/>
  <c r="E241" i="33"/>
  <c r="E242" i="33"/>
  <c r="E243" i="33"/>
  <c r="E244" i="33"/>
  <c r="E245" i="33"/>
  <c r="E246" i="33"/>
  <c r="E247" i="33"/>
  <c r="E248" i="33"/>
  <c r="E249" i="33"/>
  <c r="E250" i="33"/>
  <c r="E251" i="33"/>
  <c r="E252" i="33"/>
  <c r="E253" i="33"/>
  <c r="E254" i="33"/>
  <c r="E255" i="33"/>
  <c r="E256" i="33"/>
  <c r="E257" i="33"/>
  <c r="E258" i="33"/>
  <c r="E259" i="33"/>
  <c r="E260" i="33"/>
  <c r="E261" i="33"/>
  <c r="E262" i="33"/>
  <c r="E263" i="33"/>
  <c r="E264" i="33"/>
  <c r="E265" i="33"/>
  <c r="E266" i="33"/>
  <c r="E267" i="33"/>
  <c r="E268" i="33"/>
  <c r="E269" i="33"/>
  <c r="E270" i="33"/>
  <c r="E271" i="33"/>
  <c r="E272" i="33"/>
  <c r="E273" i="33"/>
  <c r="E274" i="33"/>
  <c r="E275" i="33"/>
  <c r="E276" i="33"/>
  <c r="E277" i="33"/>
  <c r="E278" i="33"/>
  <c r="E279" i="33"/>
  <c r="E280" i="33"/>
  <c r="E281" i="33"/>
  <c r="E282" i="33"/>
  <c r="E283" i="33"/>
  <c r="E284" i="33"/>
  <c r="E285" i="33"/>
  <c r="E286" i="33"/>
  <c r="E287" i="33"/>
  <c r="E288" i="33"/>
  <c r="E289" i="33"/>
  <c r="E290" i="33"/>
  <c r="E291" i="33"/>
  <c r="E292" i="33"/>
  <c r="E293" i="33"/>
  <c r="E294" i="33"/>
  <c r="E295" i="33"/>
  <c r="E296" i="33"/>
  <c r="E297" i="33"/>
  <c r="E298" i="33"/>
  <c r="E299" i="33"/>
  <c r="E300" i="33"/>
  <c r="E301" i="33"/>
  <c r="E302" i="33"/>
  <c r="E303" i="33"/>
  <c r="E304" i="33"/>
  <c r="E305" i="33"/>
  <c r="E306" i="33"/>
  <c r="E307" i="33"/>
  <c r="E308" i="33"/>
  <c r="E309" i="33"/>
  <c r="E310" i="33"/>
  <c r="E311" i="33"/>
  <c r="E312" i="33"/>
  <c r="E313" i="33"/>
  <c r="E314" i="33"/>
  <c r="E315" i="33"/>
  <c r="E316" i="33"/>
  <c r="E317" i="33"/>
  <c r="E318" i="33"/>
  <c r="E319" i="33"/>
  <c r="E320" i="33"/>
  <c r="E321" i="33"/>
  <c r="E322" i="33"/>
  <c r="E323" i="33"/>
  <c r="E324" i="33"/>
  <c r="E325" i="33"/>
  <c r="E326" i="33"/>
  <c r="E327" i="33"/>
  <c r="E328" i="33"/>
  <c r="E329" i="33"/>
  <c r="E330" i="33"/>
  <c r="E331" i="33"/>
  <c r="E332" i="33"/>
  <c r="E333" i="33"/>
  <c r="E334" i="33"/>
  <c r="E335" i="33"/>
  <c r="E336" i="33"/>
  <c r="E337" i="33"/>
  <c r="E338" i="33"/>
  <c r="E339" i="33"/>
  <c r="E340" i="33"/>
  <c r="E341" i="33"/>
  <c r="E342" i="33"/>
  <c r="E343" i="33"/>
  <c r="E344" i="33"/>
  <c r="E345" i="33"/>
  <c r="E346" i="33"/>
  <c r="E347" i="33"/>
  <c r="E348" i="33"/>
  <c r="E349" i="33"/>
  <c r="E350" i="33"/>
  <c r="E351" i="33"/>
  <c r="E352" i="33"/>
  <c r="E353" i="33"/>
  <c r="E354" i="33"/>
  <c r="E355" i="33"/>
  <c r="E356" i="33"/>
  <c r="E357" i="33"/>
  <c r="E358" i="33"/>
  <c r="E359" i="33"/>
  <c r="E360" i="33"/>
  <c r="E361" i="33"/>
  <c r="E362" i="33"/>
  <c r="E363" i="33"/>
  <c r="E364" i="33"/>
  <c r="E365" i="33"/>
  <c r="E366" i="33"/>
  <c r="E367" i="33"/>
  <c r="E368" i="33"/>
  <c r="E369" i="33"/>
  <c r="E370" i="33"/>
  <c r="E371" i="33"/>
  <c r="E372" i="33"/>
  <c r="E373" i="33"/>
  <c r="E374" i="33"/>
  <c r="E375" i="33"/>
  <c r="E376" i="33"/>
  <c r="E377" i="33"/>
  <c r="E378" i="33"/>
  <c r="E379" i="33"/>
  <c r="E380" i="33"/>
  <c r="E381" i="33"/>
  <c r="E382" i="33"/>
  <c r="E383" i="33"/>
  <c r="E384" i="33"/>
  <c r="E385" i="33"/>
  <c r="E386" i="33"/>
  <c r="E387" i="33"/>
  <c r="E388" i="33"/>
  <c r="E389" i="33"/>
  <c r="E390" i="33"/>
  <c r="E391" i="33"/>
  <c r="E392" i="33"/>
  <c r="E393" i="33"/>
  <c r="E394" i="33"/>
  <c r="E395" i="33"/>
  <c r="E396" i="33"/>
  <c r="E397" i="33"/>
  <c r="E398" i="33"/>
  <c r="E399" i="33"/>
  <c r="E400" i="33"/>
  <c r="E401" i="33"/>
  <c r="E402" i="33"/>
  <c r="E403" i="33"/>
  <c r="E404" i="33"/>
  <c r="E405" i="33"/>
  <c r="E406" i="33"/>
  <c r="E407" i="33"/>
  <c r="E408" i="33"/>
  <c r="E409" i="33"/>
  <c r="E410" i="33"/>
  <c r="E411" i="33"/>
  <c r="E412" i="33"/>
  <c r="E413" i="33"/>
  <c r="E414" i="33"/>
  <c r="E415" i="33"/>
  <c r="E416" i="33"/>
  <c r="E417" i="33"/>
  <c r="E418" i="33"/>
  <c r="E419" i="33"/>
  <c r="E420" i="33"/>
  <c r="E421" i="33"/>
  <c r="E422" i="33"/>
  <c r="E423" i="33"/>
  <c r="E424" i="33"/>
  <c r="E425" i="33"/>
  <c r="E426" i="33"/>
  <c r="E427" i="33"/>
  <c r="E428" i="33"/>
  <c r="E429" i="33"/>
  <c r="E430" i="33"/>
  <c r="E431" i="33"/>
  <c r="E432" i="33"/>
  <c r="E433" i="33"/>
  <c r="E434" i="33"/>
  <c r="E435" i="33"/>
  <c r="E436" i="33"/>
  <c r="E437" i="33"/>
  <c r="E438" i="33"/>
  <c r="E439" i="33"/>
  <c r="E440" i="33"/>
  <c r="E441" i="33"/>
  <c r="E442" i="33"/>
  <c r="E443" i="33"/>
  <c r="E444" i="33"/>
  <c r="E445" i="33"/>
  <c r="E446" i="33"/>
  <c r="E447" i="33"/>
  <c r="E448" i="33"/>
  <c r="E449" i="33"/>
  <c r="E450" i="33"/>
  <c r="E451" i="33"/>
  <c r="E452" i="33"/>
  <c r="E453" i="33"/>
  <c r="E454" i="33"/>
  <c r="E455" i="33"/>
  <c r="E456" i="33"/>
  <c r="E457" i="33"/>
  <c r="E458" i="33"/>
  <c r="E459" i="33"/>
  <c r="E460" i="33"/>
  <c r="E461" i="33"/>
  <c r="E462" i="33"/>
  <c r="E463" i="33"/>
  <c r="E464" i="33"/>
  <c r="E465" i="33"/>
  <c r="E466" i="33"/>
  <c r="E467" i="33"/>
  <c r="E468" i="33"/>
  <c r="E469" i="33"/>
  <c r="E470" i="33"/>
  <c r="E471" i="33"/>
  <c r="E472" i="33"/>
  <c r="E473" i="33"/>
  <c r="E474" i="33"/>
  <c r="E475" i="33"/>
  <c r="E476" i="33"/>
  <c r="E477" i="33"/>
  <c r="E478" i="33"/>
  <c r="E479" i="33"/>
  <c r="E480" i="33"/>
  <c r="E481" i="33"/>
  <c r="E482" i="33"/>
  <c r="E483" i="33"/>
  <c r="E484" i="33"/>
  <c r="E485" i="33"/>
  <c r="E486" i="33"/>
  <c r="E487" i="33"/>
  <c r="E488" i="33"/>
  <c r="E489" i="33"/>
  <c r="E490" i="33"/>
  <c r="E491" i="33"/>
  <c r="E492" i="33"/>
  <c r="E493" i="33"/>
  <c r="E494" i="33"/>
  <c r="E495" i="33"/>
  <c r="E496" i="33"/>
  <c r="E497" i="33"/>
  <c r="E498" i="33"/>
  <c r="E499" i="33"/>
  <c r="E500" i="33"/>
  <c r="E501" i="33"/>
  <c r="E502" i="33"/>
  <c r="E503" i="33"/>
  <c r="E504" i="33"/>
  <c r="E505" i="33"/>
  <c r="E506" i="33"/>
  <c r="E507" i="33"/>
  <c r="E508" i="33"/>
  <c r="E509" i="33"/>
  <c r="E510" i="33"/>
  <c r="E511" i="33"/>
  <c r="E512" i="33"/>
  <c r="E513" i="33"/>
  <c r="E514" i="33"/>
  <c r="E515" i="33"/>
  <c r="E516" i="33"/>
  <c r="E517" i="33"/>
  <c r="E518" i="33"/>
  <c r="E519" i="33"/>
  <c r="E520" i="33"/>
  <c r="E521" i="33"/>
  <c r="E522" i="33"/>
  <c r="E523" i="33"/>
  <c r="E524" i="33"/>
  <c r="E525" i="33"/>
  <c r="E526" i="33"/>
  <c r="E527" i="33"/>
  <c r="E528" i="33"/>
  <c r="E529" i="33"/>
  <c r="E530" i="33"/>
  <c r="E531" i="33"/>
  <c r="E532" i="33"/>
  <c r="E533" i="33"/>
  <c r="E534" i="33"/>
  <c r="E535" i="33"/>
  <c r="E536" i="33"/>
  <c r="E537" i="33"/>
  <c r="E538" i="33"/>
  <c r="E539" i="33"/>
  <c r="E540" i="33"/>
  <c r="E541" i="33"/>
  <c r="E542" i="33"/>
  <c r="E543" i="33"/>
  <c r="E544" i="33"/>
  <c r="E545" i="33"/>
  <c r="E546" i="33"/>
  <c r="E547" i="33"/>
  <c r="E548" i="33"/>
  <c r="E549" i="33"/>
  <c r="E550" i="33"/>
  <c r="E551" i="33"/>
  <c r="E552" i="33"/>
  <c r="E553" i="33"/>
  <c r="E554" i="33"/>
  <c r="E555" i="33"/>
  <c r="E556" i="33"/>
  <c r="E557" i="33"/>
  <c r="E558" i="33"/>
  <c r="E559" i="33"/>
  <c r="E560" i="33"/>
  <c r="E561" i="33"/>
  <c r="E562" i="33"/>
  <c r="E563" i="33"/>
  <c r="E564" i="33"/>
  <c r="E565" i="33"/>
  <c r="E566" i="33"/>
  <c r="E567" i="33"/>
  <c r="E568" i="33"/>
  <c r="E569" i="33"/>
  <c r="E570" i="33"/>
  <c r="E571" i="33"/>
  <c r="E572" i="33"/>
  <c r="E573" i="33"/>
  <c r="E574" i="33"/>
  <c r="E575" i="33"/>
  <c r="E576" i="33"/>
  <c r="E577" i="33"/>
  <c r="E578" i="33"/>
  <c r="E579" i="33"/>
  <c r="E580" i="33"/>
  <c r="E581" i="33"/>
  <c r="E582" i="33"/>
  <c r="E583" i="33"/>
  <c r="E584" i="33"/>
  <c r="E585" i="33"/>
  <c r="E586" i="33"/>
  <c r="E587" i="33"/>
  <c r="E588" i="33"/>
  <c r="E589" i="33"/>
  <c r="E590" i="33"/>
  <c r="E591" i="33"/>
  <c r="E592" i="33"/>
  <c r="E593" i="33"/>
  <c r="E594" i="33"/>
  <c r="E595" i="33"/>
  <c r="E596" i="33"/>
  <c r="E597" i="33"/>
  <c r="E598" i="33"/>
  <c r="E599" i="33"/>
  <c r="E600" i="33"/>
  <c r="E601" i="33"/>
  <c r="E602" i="33"/>
  <c r="E603" i="33"/>
  <c r="E604" i="33"/>
  <c r="E605" i="33"/>
  <c r="E606" i="33"/>
  <c r="E607" i="33"/>
  <c r="E608" i="33"/>
  <c r="E609" i="33"/>
  <c r="E610" i="33"/>
  <c r="E611" i="33"/>
  <c r="E612" i="33"/>
  <c r="E613" i="33"/>
  <c r="E614" i="33"/>
  <c r="E615" i="33"/>
  <c r="E616" i="33"/>
  <c r="E617" i="33"/>
  <c r="E618" i="33"/>
  <c r="E619" i="33"/>
  <c r="E620" i="33"/>
  <c r="E621" i="33"/>
  <c r="E622" i="33"/>
  <c r="E623" i="33"/>
  <c r="E624" i="33"/>
  <c r="E625" i="33"/>
  <c r="E626" i="33"/>
  <c r="E627" i="33"/>
  <c r="E628" i="33"/>
  <c r="E629" i="33"/>
  <c r="E630" i="33"/>
  <c r="E631" i="33"/>
  <c r="E632" i="33"/>
  <c r="E633" i="33"/>
  <c r="E634" i="33"/>
  <c r="E635" i="33"/>
  <c r="E636" i="33"/>
  <c r="E637" i="33"/>
  <c r="E638" i="33"/>
  <c r="E639" i="33"/>
  <c r="E640" i="33"/>
  <c r="E641" i="33"/>
  <c r="E642" i="33"/>
  <c r="E643" i="33"/>
  <c r="E644" i="33"/>
  <c r="E645" i="33"/>
  <c r="E646" i="33"/>
  <c r="E647" i="33"/>
  <c r="E648" i="33"/>
  <c r="E649" i="33"/>
  <c r="E650" i="33"/>
  <c r="E651" i="33"/>
  <c r="E652" i="33"/>
  <c r="E653" i="33"/>
  <c r="E654" i="33"/>
  <c r="E655" i="33"/>
  <c r="E656" i="33"/>
  <c r="E657" i="33"/>
  <c r="E658" i="33"/>
  <c r="E659" i="33"/>
  <c r="E660" i="33"/>
  <c r="E661" i="33"/>
  <c r="E662" i="33"/>
  <c r="E663" i="33"/>
  <c r="E664" i="33"/>
  <c r="E665" i="33"/>
  <c r="E666" i="33"/>
  <c r="E667" i="33"/>
  <c r="E668" i="33"/>
  <c r="E669" i="33"/>
  <c r="E670" i="33"/>
  <c r="E671" i="33"/>
  <c r="E672" i="33"/>
  <c r="E673" i="33"/>
  <c r="E674" i="33"/>
  <c r="E675" i="33"/>
  <c r="E676" i="33"/>
  <c r="E677" i="33"/>
  <c r="E678" i="33"/>
  <c r="E679" i="33"/>
  <c r="E680" i="33"/>
  <c r="E681" i="33"/>
  <c r="E682" i="33"/>
  <c r="E683" i="33"/>
  <c r="E684" i="33"/>
  <c r="E685" i="33"/>
  <c r="E686" i="33"/>
  <c r="E687" i="33"/>
  <c r="E688" i="33"/>
  <c r="E689" i="33"/>
  <c r="E690" i="33"/>
  <c r="E691" i="33"/>
  <c r="E692" i="33"/>
  <c r="E693" i="33"/>
  <c r="E694" i="33"/>
  <c r="E695" i="33"/>
  <c r="E696" i="33"/>
  <c r="E697" i="33"/>
  <c r="E698" i="33"/>
  <c r="E699" i="33"/>
  <c r="E700" i="33"/>
  <c r="E701" i="33"/>
  <c r="E702" i="33"/>
  <c r="E703" i="33"/>
  <c r="E704" i="33"/>
  <c r="E705" i="33"/>
  <c r="E706" i="33"/>
  <c r="E707" i="33"/>
  <c r="E708" i="33"/>
  <c r="E709" i="33"/>
  <c r="E710" i="33"/>
  <c r="E711" i="33"/>
  <c r="E712" i="33"/>
  <c r="E713" i="33"/>
  <c r="E714" i="33"/>
  <c r="E715" i="33"/>
  <c r="E716" i="33"/>
  <c r="E717" i="33"/>
  <c r="E718" i="33"/>
  <c r="E719" i="33"/>
  <c r="E720" i="33"/>
  <c r="E721" i="33"/>
  <c r="E722" i="33"/>
  <c r="E723" i="33"/>
  <c r="E724" i="33"/>
  <c r="E725" i="33"/>
  <c r="E726" i="33"/>
  <c r="E727" i="33"/>
  <c r="E728" i="33"/>
  <c r="E729" i="33"/>
  <c r="E730" i="33"/>
  <c r="E731" i="33"/>
  <c r="E732" i="33"/>
  <c r="E733" i="33"/>
  <c r="E734" i="33"/>
  <c r="E735" i="33"/>
  <c r="E736" i="33"/>
  <c r="E737" i="33"/>
  <c r="E738" i="33"/>
  <c r="E739" i="33"/>
  <c r="E740" i="33"/>
  <c r="E741" i="33"/>
  <c r="E742" i="33"/>
  <c r="F2" i="35"/>
  <c r="F3" i="35"/>
  <c r="F4" i="35"/>
  <c r="F5" i="35"/>
  <c r="F6" i="35"/>
  <c r="F7" i="35"/>
  <c r="F8" i="35"/>
  <c r="F9" i="35"/>
  <c r="F10" i="35"/>
  <c r="F11" i="35"/>
  <c r="F12" i="35"/>
  <c r="F13" i="35"/>
  <c r="F14" i="35"/>
  <c r="F15" i="35"/>
  <c r="F16" i="35"/>
  <c r="F17" i="35"/>
  <c r="F18" i="35"/>
  <c r="F19" i="35"/>
  <c r="F20" i="35"/>
  <c r="F21" i="35"/>
  <c r="F22" i="35"/>
  <c r="F23" i="35"/>
  <c r="F24" i="35"/>
  <c r="F25" i="35"/>
  <c r="F26" i="35"/>
  <c r="F27" i="35"/>
  <c r="F28" i="35"/>
  <c r="F29" i="35"/>
  <c r="F30" i="35"/>
  <c r="F31" i="35"/>
  <c r="F32" i="35"/>
  <c r="F33" i="35"/>
  <c r="F34" i="35"/>
  <c r="F35" i="35"/>
  <c r="F36" i="35"/>
  <c r="F37" i="35"/>
  <c r="F38" i="35"/>
  <c r="F39" i="35"/>
  <c r="F40" i="35"/>
  <c r="F41" i="35"/>
  <c r="F42" i="35"/>
  <c r="F43" i="35"/>
  <c r="F44" i="35"/>
  <c r="F45" i="35"/>
  <c r="F46" i="35"/>
  <c r="F47" i="35"/>
  <c r="F48" i="35"/>
  <c r="F49" i="35"/>
  <c r="F50" i="35"/>
  <c r="F51" i="35"/>
  <c r="F52" i="35"/>
  <c r="F53" i="35"/>
  <c r="F54" i="35"/>
  <c r="F55" i="35"/>
  <c r="F56" i="35"/>
  <c r="F57" i="35"/>
  <c r="F58" i="35"/>
  <c r="F59" i="35"/>
  <c r="F60" i="35"/>
  <c r="F61" i="35"/>
  <c r="F62" i="35"/>
  <c r="F64" i="35"/>
  <c r="F65" i="35"/>
  <c r="F66" i="35"/>
  <c r="F67" i="35"/>
  <c r="F68" i="35"/>
  <c r="F69" i="35"/>
  <c r="F70" i="35"/>
  <c r="F71" i="35"/>
  <c r="F72" i="35"/>
  <c r="F73" i="35"/>
  <c r="F74" i="35"/>
  <c r="F75" i="35"/>
  <c r="F76" i="35"/>
  <c r="F77" i="35"/>
  <c r="F78" i="35"/>
  <c r="F79" i="35"/>
  <c r="F80" i="35"/>
  <c r="F81" i="35"/>
  <c r="F82" i="35"/>
  <c r="F83" i="35"/>
  <c r="F84" i="35"/>
  <c r="F85" i="35"/>
  <c r="F86" i="35"/>
  <c r="F87" i="35"/>
  <c r="F88" i="35"/>
  <c r="F89" i="35"/>
  <c r="F90" i="35"/>
  <c r="F91" i="35"/>
  <c r="F92" i="35"/>
  <c r="F93" i="35"/>
  <c r="F94" i="35"/>
  <c r="F95" i="35"/>
  <c r="F96" i="35"/>
  <c r="F97" i="35"/>
  <c r="F98" i="35"/>
  <c r="F99" i="35"/>
  <c r="F100" i="35"/>
  <c r="F101" i="35"/>
  <c r="F102" i="35"/>
  <c r="F103" i="35"/>
  <c r="F104" i="35"/>
  <c r="F105" i="35"/>
  <c r="F106" i="35"/>
  <c r="F107" i="35"/>
  <c r="F108" i="35"/>
  <c r="F109" i="35"/>
  <c r="F110" i="35"/>
  <c r="F111" i="35"/>
  <c r="F112" i="35"/>
  <c r="F113" i="35"/>
  <c r="F114" i="35"/>
  <c r="F115" i="35"/>
  <c r="F116" i="35"/>
  <c r="F117" i="35"/>
  <c r="F118" i="35"/>
  <c r="F119" i="35"/>
  <c r="F120" i="35"/>
  <c r="F121" i="35"/>
  <c r="F122" i="35"/>
  <c r="F124" i="35"/>
  <c r="F125" i="35"/>
  <c r="F126" i="35"/>
  <c r="F127" i="35"/>
  <c r="F128" i="35"/>
  <c r="F129" i="35"/>
  <c r="F130" i="35"/>
  <c r="F131" i="35"/>
  <c r="F132" i="35"/>
  <c r="F133" i="35"/>
  <c r="F134" i="35"/>
  <c r="F135" i="35"/>
  <c r="F136" i="35"/>
  <c r="F137" i="35"/>
  <c r="F138" i="35"/>
  <c r="F139" i="35"/>
  <c r="F140" i="35"/>
  <c r="F141" i="35"/>
  <c r="F142" i="35"/>
  <c r="F143" i="35"/>
  <c r="F144" i="35"/>
  <c r="F145" i="35"/>
  <c r="F146" i="35"/>
  <c r="F147" i="35"/>
  <c r="F148" i="35"/>
  <c r="F149" i="35"/>
  <c r="F150" i="35"/>
  <c r="F151" i="35"/>
  <c r="F152" i="35"/>
  <c r="F153" i="35"/>
  <c r="F154" i="35"/>
  <c r="F155" i="35"/>
  <c r="F156" i="35"/>
  <c r="F157" i="35"/>
  <c r="F158" i="35"/>
  <c r="F159" i="35"/>
  <c r="F160" i="35"/>
  <c r="F161" i="35"/>
  <c r="F162" i="35"/>
  <c r="F163" i="35"/>
  <c r="F164" i="35"/>
  <c r="F165" i="35"/>
  <c r="F166" i="35"/>
  <c r="F167" i="35"/>
  <c r="F168" i="35"/>
  <c r="F169" i="35"/>
  <c r="F170" i="35"/>
  <c r="F171" i="35"/>
  <c r="F172" i="35"/>
  <c r="F173" i="35"/>
  <c r="F174" i="35"/>
  <c r="F175" i="35"/>
  <c r="F176" i="35"/>
  <c r="F177" i="35"/>
  <c r="F178" i="35"/>
  <c r="F179" i="35"/>
  <c r="F180" i="35"/>
  <c r="F181" i="35"/>
  <c r="F182" i="35"/>
  <c r="F183" i="35"/>
  <c r="F184" i="35"/>
  <c r="F185" i="35"/>
  <c r="F186" i="35"/>
  <c r="F187" i="35"/>
  <c r="F188" i="35"/>
  <c r="F189" i="35"/>
  <c r="F190" i="35"/>
  <c r="F191" i="35"/>
  <c r="F192" i="35"/>
  <c r="F193" i="35"/>
  <c r="F194" i="35"/>
  <c r="F195" i="35"/>
  <c r="F196" i="35"/>
  <c r="F197" i="35"/>
  <c r="F198" i="35"/>
  <c r="F199" i="35"/>
  <c r="F200" i="35"/>
  <c r="F201" i="35"/>
  <c r="F202" i="35"/>
  <c r="F203" i="35"/>
  <c r="F204" i="35"/>
  <c r="F205" i="35"/>
  <c r="F206" i="35"/>
  <c r="F207" i="35"/>
  <c r="F208" i="35"/>
  <c r="F209" i="35"/>
  <c r="F210" i="35"/>
  <c r="F211" i="35"/>
  <c r="F212" i="35"/>
  <c r="F213" i="35"/>
  <c r="F214" i="35"/>
  <c r="F215" i="35"/>
  <c r="F216" i="35"/>
  <c r="F217" i="35"/>
  <c r="F218" i="35"/>
  <c r="F219" i="35"/>
  <c r="F220" i="35"/>
  <c r="F221" i="35"/>
  <c r="F222" i="35"/>
  <c r="F223" i="35"/>
  <c r="F224" i="35"/>
  <c r="F225" i="35"/>
  <c r="F226" i="35"/>
  <c r="F227" i="35"/>
  <c r="F228" i="35"/>
  <c r="F229" i="35"/>
  <c r="F230" i="35"/>
  <c r="F231" i="35"/>
  <c r="F232" i="35"/>
  <c r="F233" i="35"/>
  <c r="F234" i="35"/>
  <c r="F235" i="35"/>
  <c r="F236" i="35"/>
  <c r="F237" i="35"/>
  <c r="F238" i="35"/>
  <c r="F239" i="35"/>
  <c r="F240" i="35"/>
  <c r="F241" i="35"/>
  <c r="F242" i="35"/>
  <c r="F243" i="35"/>
  <c r="F244" i="35"/>
  <c r="F245" i="35"/>
  <c r="F246" i="35"/>
  <c r="F247" i="35"/>
  <c r="F248" i="35"/>
  <c r="F249" i="35"/>
  <c r="F250" i="35"/>
  <c r="F251" i="35"/>
  <c r="F252" i="35"/>
  <c r="F253" i="35"/>
  <c r="F254" i="35"/>
  <c r="F255" i="35"/>
  <c r="F256" i="35"/>
  <c r="F257" i="35"/>
  <c r="F258" i="35"/>
  <c r="F259" i="35"/>
  <c r="F260" i="35"/>
  <c r="F261" i="35"/>
  <c r="F262" i="35"/>
  <c r="F263" i="35"/>
  <c r="F264" i="35"/>
  <c r="F265" i="35"/>
  <c r="F266" i="35"/>
  <c r="F267" i="35"/>
  <c r="F268" i="35"/>
  <c r="F269" i="35"/>
  <c r="F270" i="35"/>
  <c r="F271" i="35"/>
  <c r="F272" i="35"/>
  <c r="F273" i="35"/>
  <c r="F274" i="35"/>
  <c r="F275" i="35"/>
  <c r="F276" i="35"/>
  <c r="F277" i="35"/>
  <c r="F278" i="35"/>
  <c r="F279" i="35"/>
  <c r="F280" i="35"/>
  <c r="F281" i="35"/>
  <c r="F282" i="35"/>
  <c r="F283" i="35"/>
  <c r="F284" i="35"/>
  <c r="F285" i="35"/>
  <c r="F286" i="35"/>
  <c r="F287" i="35"/>
  <c r="F288" i="35"/>
  <c r="F289" i="35"/>
  <c r="F290" i="35"/>
  <c r="F291" i="35"/>
  <c r="F292" i="35"/>
  <c r="F293" i="35"/>
  <c r="F294" i="35"/>
  <c r="F295" i="35"/>
  <c r="F296" i="35"/>
  <c r="F297" i="35"/>
  <c r="F298" i="35"/>
  <c r="F299" i="35"/>
  <c r="F300" i="35"/>
  <c r="F301" i="35"/>
  <c r="F302" i="35"/>
  <c r="F303" i="35"/>
  <c r="F304" i="35"/>
  <c r="F305" i="35"/>
  <c r="F306" i="35"/>
  <c r="F307" i="35"/>
  <c r="F308" i="35"/>
  <c r="F309" i="35"/>
  <c r="F310" i="35"/>
  <c r="F311" i="35"/>
  <c r="F312" i="35"/>
  <c r="F313" i="35"/>
  <c r="F314" i="35"/>
  <c r="F315" i="35"/>
  <c r="F316" i="35"/>
  <c r="F317" i="35"/>
  <c r="F318" i="35"/>
  <c r="F319" i="35"/>
  <c r="F320" i="35"/>
  <c r="F321" i="35"/>
  <c r="F322" i="35"/>
  <c r="F323" i="35"/>
  <c r="F324" i="35"/>
  <c r="F325" i="35"/>
  <c r="F326" i="35"/>
  <c r="F327" i="35"/>
  <c r="F328" i="35"/>
  <c r="F329" i="35"/>
  <c r="F330" i="35"/>
  <c r="F331" i="35"/>
  <c r="F332" i="35"/>
  <c r="F333" i="35"/>
  <c r="F334" i="35"/>
  <c r="F335" i="35"/>
  <c r="F336" i="35"/>
  <c r="F337" i="35"/>
  <c r="F338" i="35"/>
  <c r="F339" i="35"/>
  <c r="F340" i="35"/>
  <c r="F341" i="35"/>
  <c r="F342" i="35"/>
  <c r="F343" i="35"/>
  <c r="F344" i="35"/>
  <c r="F345" i="35"/>
  <c r="F346" i="35"/>
  <c r="F347" i="35"/>
  <c r="F348" i="35"/>
  <c r="F349" i="35"/>
  <c r="F350" i="35"/>
  <c r="F351" i="35"/>
  <c r="F352" i="35"/>
  <c r="F353" i="35"/>
  <c r="F354" i="35"/>
  <c r="F355" i="35"/>
  <c r="F356" i="35"/>
  <c r="F357" i="35"/>
  <c r="F358" i="35"/>
  <c r="F359" i="35"/>
  <c r="F360" i="35"/>
  <c r="F361" i="35"/>
  <c r="F362" i="35"/>
  <c r="F363" i="35"/>
  <c r="F364" i="35"/>
  <c r="F365" i="35"/>
  <c r="F366" i="35"/>
  <c r="F367" i="35"/>
  <c r="F368" i="35"/>
  <c r="F369" i="35"/>
  <c r="F370" i="35"/>
  <c r="F371" i="35"/>
  <c r="F372" i="35"/>
  <c r="F373" i="35"/>
  <c r="F374" i="35"/>
  <c r="F375" i="35"/>
  <c r="F376" i="35"/>
  <c r="F377" i="35"/>
  <c r="F378" i="35"/>
  <c r="F379" i="35"/>
  <c r="F380" i="35"/>
  <c r="F381" i="35"/>
  <c r="F382" i="35"/>
  <c r="F383" i="35"/>
  <c r="F384" i="35"/>
  <c r="F385" i="35"/>
  <c r="F386" i="35"/>
  <c r="F387" i="35"/>
  <c r="F388" i="35"/>
  <c r="F389" i="35"/>
  <c r="F390" i="35"/>
  <c r="F391" i="35"/>
  <c r="F392" i="35"/>
  <c r="F393" i="35"/>
  <c r="F394" i="35"/>
  <c r="F395" i="35"/>
  <c r="F396" i="35"/>
  <c r="F397" i="35"/>
  <c r="F398" i="35"/>
  <c r="F399" i="35"/>
  <c r="F400" i="35"/>
  <c r="F401" i="35"/>
  <c r="F402" i="35"/>
  <c r="F403" i="35"/>
  <c r="F404" i="35"/>
  <c r="F405" i="35"/>
  <c r="F406" i="35"/>
  <c r="F407" i="35"/>
  <c r="F408" i="35"/>
  <c r="F409" i="35"/>
  <c r="F410" i="35"/>
  <c r="F411" i="35"/>
  <c r="F412" i="35"/>
  <c r="F413" i="35"/>
  <c r="F414" i="35"/>
  <c r="F415" i="35"/>
  <c r="F416" i="35"/>
  <c r="F417" i="35"/>
  <c r="F418" i="35"/>
  <c r="F419" i="35"/>
  <c r="F420" i="35"/>
  <c r="F421" i="35"/>
  <c r="F422" i="35"/>
  <c r="F423" i="35"/>
  <c r="F424" i="35"/>
  <c r="F425" i="35"/>
  <c r="F426" i="35"/>
  <c r="F427" i="35"/>
  <c r="F428" i="35"/>
  <c r="F429" i="35"/>
  <c r="F430" i="35"/>
  <c r="F431" i="35"/>
  <c r="F432" i="35"/>
  <c r="F433" i="35"/>
  <c r="F434" i="35"/>
  <c r="F435" i="35"/>
  <c r="F436" i="35"/>
  <c r="F437" i="35"/>
  <c r="F438" i="35"/>
  <c r="F439" i="35"/>
  <c r="F440" i="35"/>
  <c r="F441" i="35"/>
  <c r="F442" i="35"/>
  <c r="F443" i="35"/>
  <c r="F444" i="35"/>
  <c r="F445" i="35"/>
  <c r="F446" i="35"/>
  <c r="F447" i="35"/>
  <c r="F448" i="35"/>
  <c r="F449" i="35"/>
  <c r="F450" i="35"/>
  <c r="F451" i="35"/>
  <c r="F452" i="35"/>
  <c r="F453" i="35"/>
  <c r="F454" i="35"/>
  <c r="F455" i="35"/>
  <c r="F456" i="35"/>
  <c r="F457" i="35"/>
  <c r="F458" i="35"/>
  <c r="F459" i="35"/>
  <c r="F460" i="35"/>
  <c r="F461" i="35"/>
  <c r="F462" i="35"/>
  <c r="F463" i="35"/>
  <c r="F464" i="35"/>
  <c r="F465" i="35"/>
  <c r="F466" i="35"/>
  <c r="F467" i="35"/>
  <c r="F468" i="35"/>
  <c r="F469" i="35"/>
  <c r="F470" i="35"/>
  <c r="F471" i="35"/>
  <c r="F472" i="35"/>
  <c r="F473" i="35"/>
  <c r="F474" i="35"/>
  <c r="F475" i="35"/>
  <c r="F476" i="35"/>
  <c r="F477" i="35"/>
  <c r="F478" i="35"/>
  <c r="F479" i="35"/>
  <c r="F480" i="35"/>
  <c r="F481" i="35"/>
  <c r="F482" i="35"/>
  <c r="F483" i="35"/>
  <c r="F484" i="35"/>
  <c r="F485" i="35"/>
  <c r="F486" i="35"/>
  <c r="F487" i="35"/>
  <c r="F488" i="35"/>
  <c r="F489" i="35"/>
  <c r="F490" i="35"/>
  <c r="F491" i="35"/>
  <c r="F492" i="35"/>
  <c r="F493" i="35"/>
  <c r="F494" i="35"/>
  <c r="F495" i="35"/>
  <c r="F496" i="35"/>
  <c r="F497" i="35"/>
  <c r="F498" i="35"/>
  <c r="F499" i="35"/>
  <c r="F500" i="35"/>
  <c r="F501" i="35"/>
  <c r="F502" i="35"/>
  <c r="F503" i="35"/>
  <c r="F504" i="35"/>
  <c r="F505" i="35"/>
  <c r="F506" i="35"/>
  <c r="F507" i="35"/>
  <c r="F508" i="35"/>
  <c r="F509" i="35"/>
  <c r="F510" i="35"/>
  <c r="F511" i="35"/>
  <c r="F512" i="35"/>
  <c r="F513" i="35"/>
  <c r="F514" i="35"/>
  <c r="F515" i="35"/>
  <c r="F516" i="35"/>
  <c r="F517" i="35"/>
  <c r="F518" i="35"/>
  <c r="F519" i="35"/>
  <c r="F520" i="35"/>
  <c r="F521" i="35"/>
  <c r="F522" i="35"/>
  <c r="F523" i="35"/>
  <c r="F524" i="35"/>
  <c r="F525" i="35"/>
  <c r="F526" i="35"/>
  <c r="F527" i="35"/>
  <c r="F528" i="35"/>
  <c r="F529" i="35"/>
  <c r="F530" i="35"/>
  <c r="F531" i="35"/>
  <c r="F532" i="35"/>
  <c r="F533" i="35"/>
  <c r="F534" i="35"/>
  <c r="F535" i="35"/>
  <c r="F536" i="35"/>
  <c r="F537" i="35"/>
  <c r="F538" i="35"/>
  <c r="F539" i="35"/>
  <c r="F540" i="35"/>
  <c r="F541" i="35"/>
  <c r="F542" i="35"/>
  <c r="F543" i="35"/>
  <c r="F544" i="35"/>
  <c r="F545" i="35"/>
  <c r="F546" i="35"/>
  <c r="F547" i="35"/>
  <c r="F548" i="35"/>
  <c r="F549" i="35"/>
  <c r="F550" i="35"/>
  <c r="F551" i="35"/>
  <c r="F552" i="35"/>
  <c r="F553" i="35"/>
  <c r="F554" i="35"/>
  <c r="F555" i="35"/>
  <c r="F556" i="35"/>
  <c r="F557" i="35"/>
  <c r="F558" i="35"/>
  <c r="F559" i="35"/>
  <c r="F560" i="35"/>
  <c r="F561" i="35"/>
  <c r="F562" i="35"/>
  <c r="F563" i="35"/>
  <c r="F564" i="35"/>
  <c r="F565" i="35"/>
  <c r="F566" i="35"/>
  <c r="F567" i="35"/>
  <c r="F568" i="35"/>
  <c r="F569" i="35"/>
  <c r="F570" i="35"/>
  <c r="F571" i="35"/>
  <c r="F572" i="35"/>
  <c r="F573" i="35"/>
  <c r="F574" i="35"/>
  <c r="F575" i="35"/>
  <c r="F576" i="35"/>
  <c r="F577" i="35"/>
  <c r="F578" i="35"/>
  <c r="F579" i="35"/>
  <c r="F580" i="35"/>
  <c r="F581" i="35"/>
  <c r="F582" i="35"/>
  <c r="F583" i="35"/>
  <c r="F584" i="35"/>
  <c r="F585" i="35"/>
  <c r="F586" i="35"/>
  <c r="F587" i="35"/>
  <c r="F588" i="35"/>
  <c r="F589" i="35"/>
  <c r="F590" i="35"/>
  <c r="F591" i="35"/>
  <c r="F592" i="35"/>
  <c r="F593" i="35"/>
  <c r="F594" i="35"/>
  <c r="F595" i="35"/>
  <c r="F596" i="35"/>
  <c r="F597" i="35"/>
  <c r="F598" i="35"/>
  <c r="F599" i="35"/>
  <c r="F600" i="35"/>
  <c r="F601" i="35"/>
  <c r="F602" i="35"/>
  <c r="F603" i="35"/>
  <c r="F604" i="35"/>
  <c r="F605" i="35"/>
  <c r="F606" i="35"/>
  <c r="F607" i="35"/>
  <c r="F608" i="35"/>
  <c r="F609" i="35"/>
  <c r="F610" i="35"/>
  <c r="F611" i="35"/>
  <c r="F612" i="35"/>
  <c r="F613" i="35"/>
  <c r="F614" i="35"/>
  <c r="F615" i="35"/>
  <c r="F616" i="35"/>
  <c r="F617" i="35"/>
  <c r="F618" i="35"/>
  <c r="F619" i="35"/>
  <c r="F620" i="35"/>
  <c r="F621" i="35"/>
  <c r="F622" i="35"/>
  <c r="F623" i="35"/>
  <c r="F624" i="35"/>
  <c r="F625" i="35"/>
  <c r="F626" i="35"/>
  <c r="F627" i="35"/>
  <c r="F628" i="35"/>
  <c r="F629" i="35"/>
  <c r="F630" i="35"/>
  <c r="F631" i="35"/>
  <c r="F632" i="35"/>
  <c r="F633" i="35"/>
  <c r="F634" i="35"/>
  <c r="F635" i="35"/>
  <c r="F636" i="35"/>
  <c r="F637" i="35"/>
  <c r="F638" i="35"/>
  <c r="F639" i="35"/>
  <c r="F640" i="35"/>
  <c r="F641" i="35"/>
  <c r="F642" i="35"/>
  <c r="F643" i="35"/>
  <c r="F644" i="35"/>
  <c r="F645" i="35"/>
  <c r="F646" i="35"/>
  <c r="F647" i="35"/>
  <c r="F648" i="35"/>
  <c r="F649" i="35"/>
  <c r="F650" i="35"/>
  <c r="F651" i="35"/>
  <c r="F652" i="35"/>
  <c r="F653" i="35"/>
  <c r="F654" i="35"/>
  <c r="F655" i="35"/>
  <c r="F656" i="35"/>
  <c r="F657" i="35"/>
  <c r="F658" i="35"/>
  <c r="F659" i="35"/>
  <c r="F660" i="35"/>
  <c r="F661" i="35"/>
  <c r="F662" i="35"/>
  <c r="F663" i="35"/>
  <c r="F664" i="35"/>
  <c r="F665" i="35"/>
  <c r="F666" i="35"/>
  <c r="F667" i="35"/>
  <c r="F668" i="35"/>
  <c r="F669" i="35"/>
  <c r="F670" i="35"/>
  <c r="F671" i="35"/>
  <c r="F672" i="35"/>
  <c r="F673" i="35"/>
  <c r="F674" i="35"/>
  <c r="F675" i="35"/>
  <c r="F676" i="35"/>
  <c r="F677" i="35"/>
  <c r="F678" i="35"/>
  <c r="F679" i="35"/>
  <c r="F680" i="35"/>
  <c r="F681" i="35"/>
  <c r="F682" i="35"/>
  <c r="F683" i="35"/>
  <c r="F684" i="35"/>
  <c r="F685" i="35"/>
  <c r="F686" i="35"/>
  <c r="F687" i="35"/>
  <c r="F688" i="35"/>
  <c r="F689" i="35"/>
  <c r="F690" i="35"/>
  <c r="F691" i="35"/>
  <c r="F692" i="35"/>
  <c r="F693" i="35"/>
  <c r="F694" i="35"/>
  <c r="F695" i="35"/>
  <c r="F696" i="35"/>
  <c r="F697" i="35"/>
  <c r="F698" i="35"/>
  <c r="F699" i="35"/>
  <c r="F700" i="35"/>
  <c r="F701" i="35"/>
  <c r="F702" i="35"/>
  <c r="F703" i="35"/>
  <c r="F704" i="35"/>
  <c r="F705" i="35"/>
  <c r="F706" i="35"/>
  <c r="F707" i="35"/>
  <c r="F708" i="35"/>
  <c r="F709" i="35"/>
  <c r="F710" i="35"/>
  <c r="F711" i="35"/>
  <c r="F712" i="35"/>
  <c r="F713" i="35"/>
  <c r="F714" i="35"/>
  <c r="F715" i="35"/>
  <c r="F716" i="35"/>
  <c r="F717" i="35"/>
  <c r="F718" i="35"/>
  <c r="F719" i="35"/>
  <c r="F720" i="35"/>
  <c r="F721" i="35"/>
  <c r="F722" i="35"/>
  <c r="F723" i="35"/>
  <c r="F724" i="35"/>
  <c r="F725" i="35"/>
  <c r="F726" i="35"/>
  <c r="F727" i="35"/>
  <c r="F728" i="35"/>
  <c r="F729" i="35"/>
  <c r="F730" i="35"/>
  <c r="F731" i="35"/>
  <c r="F732" i="35"/>
  <c r="F733" i="35"/>
  <c r="F734" i="35"/>
  <c r="F735" i="35"/>
  <c r="F736" i="35"/>
  <c r="F737" i="35"/>
  <c r="F738" i="35"/>
  <c r="F739" i="35"/>
  <c r="F740" i="35"/>
  <c r="F741" i="35"/>
  <c r="F742" i="35"/>
  <c r="K2" i="35"/>
  <c r="K4" i="35"/>
  <c r="K5" i="35"/>
  <c r="K6" i="35"/>
  <c r="K1" i="35"/>
  <c r="J1" i="35"/>
  <c r="G56" i="35"/>
  <c r="J6" i="35"/>
  <c r="J5" i="35"/>
  <c r="J4" i="35"/>
  <c r="J2" i="35"/>
  <c r="H762" i="34"/>
  <c r="H761" i="34"/>
  <c r="H760" i="34"/>
  <c r="H759" i="34"/>
  <c r="H758" i="34"/>
  <c r="H757" i="34"/>
  <c r="H756" i="34"/>
  <c r="H755" i="34"/>
  <c r="H754" i="34"/>
  <c r="H753" i="34"/>
  <c r="H752" i="34"/>
  <c r="H751" i="34"/>
  <c r="H750" i="34"/>
  <c r="H749" i="34"/>
  <c r="H748" i="34"/>
  <c r="H747" i="34"/>
  <c r="H746" i="34"/>
  <c r="H745" i="34"/>
  <c r="H744" i="34"/>
  <c r="H743" i="34"/>
  <c r="H742" i="34"/>
  <c r="H741" i="34"/>
  <c r="H740" i="34"/>
  <c r="H739" i="34"/>
  <c r="H738" i="34"/>
  <c r="H737" i="34"/>
  <c r="H736" i="34"/>
  <c r="H735" i="34"/>
  <c r="H734" i="34"/>
  <c r="H733" i="34"/>
  <c r="H732" i="34"/>
  <c r="H731" i="34"/>
  <c r="H730" i="34"/>
  <c r="H729" i="34"/>
  <c r="H728" i="34"/>
  <c r="H727" i="34"/>
  <c r="H726" i="34"/>
  <c r="H725" i="34"/>
  <c r="H724" i="34"/>
  <c r="H723" i="34"/>
  <c r="H722" i="34"/>
  <c r="H721" i="34"/>
  <c r="H720" i="34"/>
  <c r="H719" i="34"/>
  <c r="H718" i="34"/>
  <c r="H717" i="34"/>
  <c r="H716" i="34"/>
  <c r="H715" i="34"/>
  <c r="H714" i="34"/>
  <c r="H713" i="34"/>
  <c r="H712" i="34"/>
  <c r="H711" i="34"/>
  <c r="H710" i="34"/>
  <c r="H709" i="34"/>
  <c r="H708" i="34"/>
  <c r="H707" i="34"/>
  <c r="H706" i="34"/>
  <c r="H705" i="34"/>
  <c r="H704" i="34"/>
  <c r="H703" i="34"/>
  <c r="H702" i="34"/>
  <c r="H701" i="34"/>
  <c r="H700" i="34"/>
  <c r="H699" i="34"/>
  <c r="H698" i="34"/>
  <c r="H697" i="34"/>
  <c r="H696" i="34"/>
  <c r="H695" i="34"/>
  <c r="H694" i="34"/>
  <c r="H693" i="34"/>
  <c r="H692" i="34"/>
  <c r="H691" i="34"/>
  <c r="H690" i="34"/>
  <c r="H689" i="34"/>
  <c r="H688" i="34"/>
  <c r="H687" i="34"/>
  <c r="H686" i="34"/>
  <c r="H685" i="34"/>
  <c r="H684" i="34"/>
  <c r="H683" i="34"/>
  <c r="H682" i="34"/>
  <c r="H681" i="34"/>
  <c r="H680" i="34"/>
  <c r="H679" i="34"/>
  <c r="H678" i="34"/>
  <c r="H677" i="34"/>
  <c r="H676" i="34"/>
  <c r="H675" i="34"/>
  <c r="H674" i="34"/>
  <c r="H673" i="34"/>
  <c r="H672" i="34"/>
  <c r="H671" i="34"/>
  <c r="H670" i="34"/>
  <c r="H669" i="34"/>
  <c r="H668" i="34"/>
  <c r="H667" i="34"/>
  <c r="H666" i="34"/>
  <c r="H665" i="34"/>
  <c r="H664" i="34"/>
  <c r="H663" i="34"/>
  <c r="H662" i="34"/>
  <c r="H661" i="34"/>
  <c r="H660" i="34"/>
  <c r="H659" i="34"/>
  <c r="H658" i="34"/>
  <c r="H657" i="34"/>
  <c r="H656" i="34"/>
  <c r="H655" i="34"/>
  <c r="H654" i="34"/>
  <c r="H653" i="34"/>
  <c r="H652" i="34"/>
  <c r="H651" i="34"/>
  <c r="H650" i="34"/>
  <c r="H649" i="34"/>
  <c r="H648" i="34"/>
  <c r="H647" i="34"/>
  <c r="H646" i="34"/>
  <c r="H645" i="34"/>
  <c r="H644" i="34"/>
  <c r="H643" i="34"/>
  <c r="H642" i="34"/>
  <c r="H641" i="34"/>
  <c r="H640" i="34"/>
  <c r="H639" i="34"/>
  <c r="H638" i="34"/>
  <c r="H637" i="34"/>
  <c r="H636" i="34"/>
  <c r="H635" i="34"/>
  <c r="H634" i="34"/>
  <c r="H633" i="34"/>
  <c r="H632" i="34"/>
  <c r="H631" i="34"/>
  <c r="H630" i="34"/>
  <c r="H629" i="34"/>
  <c r="H628" i="34"/>
  <c r="H627" i="34"/>
  <c r="H626" i="34"/>
  <c r="H625" i="34"/>
  <c r="H624" i="34"/>
  <c r="H623" i="34"/>
  <c r="H622" i="34"/>
  <c r="H621" i="34"/>
  <c r="H620" i="34"/>
  <c r="H619" i="34"/>
  <c r="H618" i="34"/>
  <c r="H617" i="34"/>
  <c r="H616" i="34"/>
  <c r="H615" i="34"/>
  <c r="H614" i="34"/>
  <c r="H613" i="34"/>
  <c r="H612" i="34"/>
  <c r="H611" i="34"/>
  <c r="H610" i="34"/>
  <c r="H609" i="34"/>
  <c r="H608" i="34"/>
  <c r="H607" i="34"/>
  <c r="H606" i="34"/>
  <c r="H605" i="34"/>
  <c r="H604" i="34"/>
  <c r="H603" i="34"/>
  <c r="H602" i="34"/>
  <c r="H601" i="34"/>
  <c r="H600" i="34"/>
  <c r="H599" i="34"/>
  <c r="H598" i="34"/>
  <c r="H597" i="34"/>
  <c r="H596" i="34"/>
  <c r="H595" i="34"/>
  <c r="H594" i="34"/>
  <c r="H593" i="34"/>
  <c r="H592" i="34"/>
  <c r="H591" i="34"/>
  <c r="H590" i="34"/>
  <c r="H589" i="34"/>
  <c r="H588" i="34"/>
  <c r="H587" i="34"/>
  <c r="H586" i="34"/>
  <c r="H585" i="34"/>
  <c r="H584" i="34"/>
  <c r="H583" i="34"/>
  <c r="H582" i="34"/>
  <c r="H581" i="34"/>
  <c r="H580" i="34"/>
  <c r="H579" i="34"/>
  <c r="H578" i="34"/>
  <c r="H577" i="34"/>
  <c r="H576" i="34"/>
  <c r="H575" i="34"/>
  <c r="H574" i="34"/>
  <c r="H573" i="34"/>
  <c r="H572" i="34"/>
  <c r="H571" i="34"/>
  <c r="H570" i="34"/>
  <c r="H569" i="34"/>
  <c r="H568" i="34"/>
  <c r="H567" i="34"/>
  <c r="H566" i="34"/>
  <c r="H565" i="34"/>
  <c r="H564" i="34"/>
  <c r="H563" i="34"/>
  <c r="H562" i="34"/>
  <c r="H561" i="34"/>
  <c r="H560" i="34"/>
  <c r="H559" i="34"/>
  <c r="H558" i="34"/>
  <c r="H557" i="34"/>
  <c r="H556" i="34"/>
  <c r="H555" i="34"/>
  <c r="H554" i="34"/>
  <c r="H553" i="34"/>
  <c r="H552" i="34"/>
  <c r="H551" i="34"/>
  <c r="H550" i="34"/>
  <c r="H549" i="34"/>
  <c r="H548" i="34"/>
  <c r="H547" i="34"/>
  <c r="H546" i="34"/>
  <c r="H545" i="34"/>
  <c r="H544" i="34"/>
  <c r="H543" i="34"/>
  <c r="H542" i="34"/>
  <c r="H541" i="34"/>
  <c r="H540" i="34"/>
  <c r="H539" i="34"/>
  <c r="H538" i="34"/>
  <c r="H537" i="34"/>
  <c r="H536" i="34"/>
  <c r="H535" i="34"/>
  <c r="H534" i="34"/>
  <c r="H533" i="34"/>
  <c r="H532" i="34"/>
  <c r="H531" i="34"/>
  <c r="H530" i="34"/>
  <c r="H529" i="34"/>
  <c r="H528" i="34"/>
  <c r="H527" i="34"/>
  <c r="H526" i="34"/>
  <c r="H525" i="34"/>
  <c r="H524" i="34"/>
  <c r="H523" i="34"/>
  <c r="H522" i="34"/>
  <c r="H521" i="34"/>
  <c r="H520" i="34"/>
  <c r="H519" i="34"/>
  <c r="H518" i="34"/>
  <c r="H517" i="34"/>
  <c r="H516" i="34"/>
  <c r="H515" i="34"/>
  <c r="H514" i="34"/>
  <c r="H513" i="34"/>
  <c r="H512" i="34"/>
  <c r="H511" i="34"/>
  <c r="H510" i="34"/>
  <c r="H509" i="34"/>
  <c r="H508" i="34"/>
  <c r="H507" i="34"/>
  <c r="H506" i="34"/>
  <c r="H505" i="34"/>
  <c r="H504" i="34"/>
  <c r="H503" i="34"/>
  <c r="H502" i="34"/>
  <c r="H501" i="34"/>
  <c r="H500" i="34"/>
  <c r="H499" i="34"/>
  <c r="H498" i="34"/>
  <c r="H497" i="34"/>
  <c r="H496" i="34"/>
  <c r="H495" i="34"/>
  <c r="H494" i="34"/>
  <c r="H493" i="34"/>
  <c r="H492" i="34"/>
  <c r="H491" i="34"/>
  <c r="H490" i="34"/>
  <c r="H489" i="34"/>
  <c r="H488" i="34"/>
  <c r="H487" i="34"/>
  <c r="H486" i="34"/>
  <c r="H485" i="34"/>
  <c r="H484" i="34"/>
  <c r="H483" i="34"/>
  <c r="H482" i="34"/>
  <c r="H481" i="34"/>
  <c r="H480" i="34"/>
  <c r="H479" i="34"/>
  <c r="H478" i="34"/>
  <c r="H477" i="34"/>
  <c r="H476" i="34"/>
  <c r="H475" i="34"/>
  <c r="H474" i="34"/>
  <c r="H473" i="34"/>
  <c r="H472" i="34"/>
  <c r="H471" i="34"/>
  <c r="H470" i="34"/>
  <c r="H469" i="34"/>
  <c r="H468" i="34"/>
  <c r="H467" i="34"/>
  <c r="H466" i="34"/>
  <c r="H465" i="34"/>
  <c r="H464" i="34"/>
  <c r="H463" i="34"/>
  <c r="H462" i="34"/>
  <c r="H461" i="34"/>
  <c r="H460" i="34"/>
  <c r="H459" i="34"/>
  <c r="H458" i="34"/>
  <c r="H457" i="34"/>
  <c r="H456" i="34"/>
  <c r="H455" i="34"/>
  <c r="H454" i="34"/>
  <c r="H453" i="34"/>
  <c r="H452" i="34"/>
  <c r="H451" i="34"/>
  <c r="H450" i="34"/>
  <c r="H449" i="34"/>
  <c r="H448" i="34"/>
  <c r="H447" i="34"/>
  <c r="H446" i="34"/>
  <c r="H445" i="34"/>
  <c r="H444" i="34"/>
  <c r="H443" i="34"/>
  <c r="H442" i="34"/>
  <c r="H441" i="34"/>
  <c r="H440" i="34"/>
  <c r="H439" i="34"/>
  <c r="H438" i="34"/>
  <c r="H437" i="34"/>
  <c r="H436" i="34"/>
  <c r="H435" i="34"/>
  <c r="H434" i="34"/>
  <c r="H433" i="34"/>
  <c r="H432" i="34"/>
  <c r="H431" i="34"/>
  <c r="H430" i="34"/>
  <c r="H429" i="34"/>
  <c r="H428" i="34"/>
  <c r="H427" i="34"/>
  <c r="H426" i="34"/>
  <c r="H425" i="34"/>
  <c r="H424" i="34"/>
  <c r="H423" i="34"/>
  <c r="H422" i="34"/>
  <c r="H421" i="34"/>
  <c r="H420" i="34"/>
  <c r="H419" i="34"/>
  <c r="H418" i="34"/>
  <c r="H417" i="34"/>
  <c r="H416" i="34"/>
  <c r="H415" i="34"/>
  <c r="H414" i="34"/>
  <c r="H413" i="34"/>
  <c r="H412" i="34"/>
  <c r="H411" i="34"/>
  <c r="H410" i="34"/>
  <c r="H409" i="34"/>
  <c r="H408" i="34"/>
  <c r="H407" i="34"/>
  <c r="H406" i="34"/>
  <c r="H405" i="34"/>
  <c r="H404" i="34"/>
  <c r="H403" i="34"/>
  <c r="H402" i="34"/>
  <c r="H401" i="34"/>
  <c r="H400" i="34"/>
  <c r="H399" i="34"/>
  <c r="H398" i="34"/>
  <c r="H397" i="34"/>
  <c r="H396" i="34"/>
  <c r="H395" i="34"/>
  <c r="H394" i="34"/>
  <c r="H393" i="34"/>
  <c r="H392" i="34"/>
  <c r="H391" i="34"/>
  <c r="H390" i="34"/>
  <c r="H389" i="34"/>
  <c r="H388" i="34"/>
  <c r="H387" i="34"/>
  <c r="H386" i="34"/>
  <c r="H385" i="34"/>
  <c r="H384" i="34"/>
  <c r="H383" i="34"/>
  <c r="H382" i="34"/>
  <c r="H381" i="34"/>
  <c r="H380" i="34"/>
  <c r="H379" i="34"/>
  <c r="H378" i="34"/>
  <c r="H377" i="34"/>
  <c r="H376" i="34"/>
  <c r="H375" i="34"/>
  <c r="H374" i="34"/>
  <c r="H373" i="34"/>
  <c r="H372" i="34"/>
  <c r="H371" i="34"/>
  <c r="H370" i="34"/>
  <c r="H369" i="34"/>
  <c r="H368" i="34"/>
  <c r="H367" i="34"/>
  <c r="H366" i="34"/>
  <c r="H365" i="34"/>
  <c r="H364" i="34"/>
  <c r="H363" i="34"/>
  <c r="H362" i="34"/>
  <c r="H361" i="34"/>
  <c r="H360" i="34"/>
  <c r="H359" i="34"/>
  <c r="H358" i="34"/>
  <c r="H357" i="34"/>
  <c r="H356" i="34"/>
  <c r="H355" i="34"/>
  <c r="H354" i="34"/>
  <c r="H353" i="34"/>
  <c r="H352" i="34"/>
  <c r="H351" i="34"/>
  <c r="H350" i="34"/>
  <c r="H349" i="34"/>
  <c r="H348" i="34"/>
  <c r="H347" i="34"/>
  <c r="H346" i="34"/>
  <c r="H345" i="34"/>
  <c r="H344" i="34"/>
  <c r="H343" i="34"/>
  <c r="H342" i="34"/>
  <c r="H341" i="34"/>
  <c r="H340" i="34"/>
  <c r="H339" i="34"/>
  <c r="H338" i="34"/>
  <c r="H337" i="34"/>
  <c r="H336" i="34"/>
  <c r="H335" i="34"/>
  <c r="H334" i="34"/>
  <c r="H333" i="34"/>
  <c r="H332" i="34"/>
  <c r="H331" i="34"/>
  <c r="H330" i="34"/>
  <c r="H329" i="34"/>
  <c r="H328" i="34"/>
  <c r="H327" i="34"/>
  <c r="H326" i="34"/>
  <c r="H325" i="34"/>
  <c r="H324" i="34"/>
  <c r="H323" i="34"/>
  <c r="H322" i="34"/>
  <c r="H321" i="34"/>
  <c r="H320" i="34"/>
  <c r="H319" i="34"/>
  <c r="H318" i="34"/>
  <c r="H317" i="34"/>
  <c r="H316" i="34"/>
  <c r="H315" i="34"/>
  <c r="H314" i="34"/>
  <c r="H313" i="34"/>
  <c r="H312" i="34"/>
  <c r="H311" i="34"/>
  <c r="H310" i="34"/>
  <c r="H309" i="34"/>
  <c r="H308" i="34"/>
  <c r="H307" i="34"/>
  <c r="H306" i="34"/>
  <c r="H305" i="34"/>
  <c r="H304" i="34"/>
  <c r="H303" i="34"/>
  <c r="H302" i="34"/>
  <c r="H301" i="34"/>
  <c r="H300" i="34"/>
  <c r="H299" i="34"/>
  <c r="H298" i="34"/>
  <c r="H297" i="34"/>
  <c r="H296" i="34"/>
  <c r="H295" i="34"/>
  <c r="H294" i="34"/>
  <c r="H293" i="34"/>
  <c r="H292" i="34"/>
  <c r="H291" i="34"/>
  <c r="H290" i="34"/>
  <c r="H289" i="34"/>
  <c r="H288" i="34"/>
  <c r="H287" i="34"/>
  <c r="H286" i="34"/>
  <c r="H285" i="34"/>
  <c r="H284" i="34"/>
  <c r="H283" i="34"/>
  <c r="H282" i="34"/>
  <c r="H281" i="34"/>
  <c r="H280" i="34"/>
  <c r="H279" i="34"/>
  <c r="H278" i="34"/>
  <c r="H277" i="34"/>
  <c r="H276" i="34"/>
  <c r="H275" i="34"/>
  <c r="H274" i="34"/>
  <c r="H273" i="34"/>
  <c r="H272" i="34"/>
  <c r="H271" i="34"/>
  <c r="H270" i="34"/>
  <c r="H269" i="34"/>
  <c r="H268" i="34"/>
  <c r="H267" i="34"/>
  <c r="H266" i="34"/>
  <c r="H265" i="34"/>
  <c r="H264" i="34"/>
  <c r="H263" i="34"/>
  <c r="H262" i="34"/>
  <c r="H261" i="34"/>
  <c r="H260" i="34"/>
  <c r="H259" i="34"/>
  <c r="H258" i="34"/>
  <c r="H257" i="34"/>
  <c r="H256" i="34"/>
  <c r="H255" i="34"/>
  <c r="H254" i="34"/>
  <c r="H253" i="34"/>
  <c r="H252" i="34"/>
  <c r="H251" i="34"/>
  <c r="H250" i="34"/>
  <c r="H249" i="34"/>
  <c r="H248" i="34"/>
  <c r="H247" i="34"/>
  <c r="H246" i="34"/>
  <c r="H245" i="34"/>
  <c r="H244" i="34"/>
  <c r="H243" i="34"/>
  <c r="H242" i="34"/>
  <c r="H241" i="34"/>
  <c r="H240" i="34"/>
  <c r="H239" i="34"/>
  <c r="H238" i="34"/>
  <c r="H237" i="34"/>
  <c r="H236" i="34"/>
  <c r="H235" i="34"/>
  <c r="H234" i="34"/>
  <c r="H233" i="34"/>
  <c r="H232" i="34"/>
  <c r="H231" i="34"/>
  <c r="H230" i="34"/>
  <c r="H229" i="34"/>
  <c r="H228" i="34"/>
  <c r="H227" i="34"/>
  <c r="H226" i="34"/>
  <c r="H225" i="34"/>
  <c r="H224" i="34"/>
  <c r="H223" i="34"/>
  <c r="H222" i="34"/>
  <c r="H221" i="34"/>
  <c r="H220" i="34"/>
  <c r="H219" i="34"/>
  <c r="H218" i="34"/>
  <c r="H217" i="34"/>
  <c r="H216" i="34"/>
  <c r="H215" i="34"/>
  <c r="H214" i="34"/>
  <c r="H213" i="34"/>
  <c r="H212" i="34"/>
  <c r="H211" i="34"/>
  <c r="H210" i="34"/>
  <c r="H209" i="34"/>
  <c r="H208" i="34"/>
  <c r="H207" i="34"/>
  <c r="H206" i="34"/>
  <c r="H205" i="34"/>
  <c r="H204" i="34"/>
  <c r="H203" i="34"/>
  <c r="H202" i="34"/>
  <c r="H201" i="34"/>
  <c r="H200" i="34"/>
  <c r="H199" i="34"/>
  <c r="H198" i="34"/>
  <c r="H197" i="34"/>
  <c r="H196" i="34"/>
  <c r="H195" i="34"/>
  <c r="H194" i="34"/>
  <c r="H193" i="34"/>
  <c r="H192" i="34"/>
  <c r="H191" i="34"/>
  <c r="H190" i="34"/>
  <c r="H189" i="34"/>
  <c r="H188" i="34"/>
  <c r="H187" i="34"/>
  <c r="H186" i="34"/>
  <c r="H185" i="34"/>
  <c r="H184" i="34"/>
  <c r="H183" i="34"/>
  <c r="H182" i="34"/>
  <c r="H181" i="34"/>
  <c r="H180" i="34"/>
  <c r="H179" i="34"/>
  <c r="H178" i="34"/>
  <c r="H177" i="34"/>
  <c r="H176" i="34"/>
  <c r="H175" i="34"/>
  <c r="H174" i="34"/>
  <c r="H173" i="34"/>
  <c r="H172" i="34"/>
  <c r="H171" i="34"/>
  <c r="H170" i="34"/>
  <c r="H169" i="34"/>
  <c r="H168" i="34"/>
  <c r="H167" i="34"/>
  <c r="H166" i="34"/>
  <c r="H165" i="34"/>
  <c r="H164" i="34"/>
  <c r="H163" i="34"/>
  <c r="H162" i="34"/>
  <c r="H161" i="34"/>
  <c r="H160" i="34"/>
  <c r="H159" i="34"/>
  <c r="H158" i="34"/>
  <c r="H157" i="34"/>
  <c r="H156" i="34"/>
  <c r="H155" i="34"/>
  <c r="H154" i="34"/>
  <c r="H153" i="34"/>
  <c r="H152" i="34"/>
  <c r="H151" i="34"/>
  <c r="H150" i="34"/>
  <c r="H149" i="34"/>
  <c r="H148" i="34"/>
  <c r="H147" i="34"/>
  <c r="H146" i="34"/>
  <c r="H145" i="34"/>
  <c r="H144" i="34"/>
  <c r="H143" i="34"/>
  <c r="H142" i="34"/>
  <c r="H141" i="34"/>
  <c r="H140" i="34"/>
  <c r="H139" i="34"/>
  <c r="H138" i="34"/>
  <c r="H137" i="34"/>
  <c r="H136" i="34"/>
  <c r="H135" i="34"/>
  <c r="H134" i="34"/>
  <c r="H133" i="34"/>
  <c r="H132" i="34"/>
  <c r="H131" i="34"/>
  <c r="H130" i="34"/>
  <c r="H129" i="34"/>
  <c r="H128" i="34"/>
  <c r="H127" i="34"/>
  <c r="H126" i="34"/>
  <c r="H125" i="34"/>
  <c r="H124" i="34"/>
  <c r="H123" i="34"/>
  <c r="H122" i="34"/>
  <c r="H121" i="34"/>
  <c r="H120" i="34"/>
  <c r="H119" i="34"/>
  <c r="H118" i="34"/>
  <c r="H117" i="34"/>
  <c r="H116" i="34"/>
  <c r="H115" i="34"/>
  <c r="H114" i="34"/>
  <c r="H113" i="34"/>
  <c r="H112" i="34"/>
  <c r="H111" i="34"/>
  <c r="H110" i="34"/>
  <c r="H109" i="34"/>
  <c r="H108" i="34"/>
  <c r="H107" i="34"/>
  <c r="H106" i="34"/>
  <c r="H105" i="34"/>
  <c r="H104" i="34"/>
  <c r="H103" i="34"/>
  <c r="H102" i="34"/>
  <c r="H101" i="34"/>
  <c r="H100" i="34"/>
  <c r="H99" i="34"/>
  <c r="H98" i="34"/>
  <c r="H97" i="34"/>
  <c r="H96" i="34"/>
  <c r="H95" i="34"/>
  <c r="H94" i="34"/>
  <c r="H93" i="34"/>
  <c r="H92" i="34"/>
  <c r="H91" i="34"/>
  <c r="H90" i="34"/>
  <c r="H89" i="34"/>
  <c r="H88" i="34"/>
  <c r="H87" i="34"/>
  <c r="H86" i="34"/>
  <c r="H85" i="34"/>
  <c r="H84" i="34"/>
  <c r="H83" i="34"/>
  <c r="H82" i="34"/>
  <c r="H81" i="34"/>
  <c r="H80" i="34"/>
  <c r="H79" i="34"/>
  <c r="H78" i="34"/>
  <c r="H77" i="34"/>
  <c r="H76" i="34"/>
  <c r="H75" i="34"/>
  <c r="H74" i="34"/>
  <c r="H73" i="34"/>
  <c r="H72" i="34"/>
  <c r="H71" i="34"/>
  <c r="H70" i="34"/>
  <c r="H69" i="34"/>
  <c r="H68" i="34"/>
  <c r="H67" i="34"/>
  <c r="H66" i="34"/>
  <c r="H65" i="34"/>
  <c r="H64" i="34"/>
  <c r="H63" i="34"/>
  <c r="H62" i="34"/>
  <c r="H61" i="34"/>
  <c r="H60" i="34"/>
  <c r="H59" i="34"/>
  <c r="H58" i="34"/>
  <c r="H57" i="34"/>
  <c r="H56" i="34"/>
  <c r="H55" i="34"/>
  <c r="H54" i="34"/>
  <c r="H53" i="34"/>
  <c r="H52" i="34"/>
  <c r="H51" i="34"/>
  <c r="H50" i="34"/>
  <c r="H49" i="34"/>
  <c r="H48" i="34"/>
  <c r="H47" i="34"/>
  <c r="H46" i="34"/>
  <c r="H45" i="34"/>
  <c r="H44" i="34"/>
  <c r="H43" i="34"/>
  <c r="H42" i="34"/>
  <c r="H41" i="34"/>
  <c r="H40" i="34"/>
  <c r="H39" i="34"/>
  <c r="H38" i="34"/>
  <c r="H37" i="34"/>
  <c r="H36" i="34"/>
  <c r="H35" i="34"/>
  <c r="H34" i="34"/>
  <c r="H33" i="34"/>
  <c r="H32" i="34"/>
  <c r="H31" i="34"/>
  <c r="H30" i="34"/>
  <c r="H29" i="34"/>
  <c r="H28" i="34"/>
  <c r="H27" i="34"/>
  <c r="H26" i="34"/>
  <c r="H25" i="34"/>
  <c r="H24" i="34"/>
  <c r="H23" i="34"/>
  <c r="H22" i="34"/>
  <c r="H21" i="34"/>
  <c r="H20" i="34"/>
  <c r="H19" i="34"/>
  <c r="H18" i="34"/>
  <c r="H17" i="34"/>
  <c r="H16" i="34"/>
  <c r="H15" i="34"/>
  <c r="H14" i="34"/>
  <c r="H13" i="34"/>
  <c r="H12" i="34"/>
  <c r="H11" i="34"/>
  <c r="H10" i="34"/>
  <c r="H9" i="34"/>
  <c r="H8" i="34"/>
  <c r="H7" i="34"/>
  <c r="H6" i="34"/>
  <c r="H5" i="34"/>
  <c r="H4" i="34"/>
  <c r="H3" i="34"/>
  <c r="H2" i="34"/>
  <c r="E257" i="1"/>
  <c r="E358" i="1"/>
  <c r="E145" i="1"/>
  <c r="E121" i="1"/>
  <c r="E190" i="1"/>
  <c r="E21" i="1"/>
  <c r="E115" i="1"/>
  <c r="E5" i="1"/>
  <c r="E286" i="1"/>
  <c r="E195" i="1"/>
  <c r="E107" i="1"/>
  <c r="E144" i="1"/>
  <c r="E188" i="1"/>
  <c r="E357" i="1"/>
  <c r="E327" i="1"/>
  <c r="E203" i="1"/>
  <c r="E281" i="1"/>
  <c r="E382" i="1"/>
  <c r="E387" i="1"/>
  <c r="E309" i="1"/>
  <c r="E129" i="1"/>
  <c r="E312" i="1"/>
  <c r="E80" i="1"/>
  <c r="E202" i="1"/>
  <c r="E370" i="1"/>
  <c r="E210" i="1"/>
  <c r="E341" i="1"/>
  <c r="E29" i="1"/>
  <c r="E95" i="1"/>
  <c r="E269" i="1"/>
  <c r="E27" i="1"/>
  <c r="E389" i="1"/>
  <c r="E222" i="1"/>
  <c r="E323" i="1"/>
  <c r="E146" i="1"/>
  <c r="E113" i="1"/>
  <c r="E219" i="1"/>
  <c r="E307" i="1"/>
  <c r="E366" i="1"/>
  <c r="E180" i="1"/>
  <c r="E46" i="1"/>
  <c r="E379" i="1"/>
  <c r="E394" i="1"/>
  <c r="E214" i="1"/>
  <c r="E373" i="1"/>
  <c r="E68" i="1"/>
  <c r="E285" i="1"/>
  <c r="E187" i="1"/>
  <c r="E65" i="1"/>
  <c r="E23" i="1"/>
  <c r="E277" i="1"/>
  <c r="E289" i="1"/>
  <c r="E96" i="1"/>
  <c r="E42" i="1"/>
  <c r="E324" i="1"/>
  <c r="E53" i="1"/>
  <c r="E322" i="1"/>
  <c r="E267" i="1"/>
  <c r="E201" i="1"/>
  <c r="E352" i="1"/>
  <c r="E150" i="1"/>
  <c r="E256" i="1"/>
  <c r="E31" i="1"/>
  <c r="E171" i="1"/>
  <c r="E271" i="1"/>
  <c r="E16" i="1"/>
  <c r="E148" i="1"/>
  <c r="E70" i="1"/>
  <c r="E228" i="1"/>
  <c r="E102" i="1"/>
  <c r="E60" i="1"/>
  <c r="E97" i="1"/>
  <c r="E158" i="1"/>
  <c r="E11" i="1"/>
  <c r="E196" i="1"/>
  <c r="E226" i="1"/>
  <c r="E181" i="1"/>
  <c r="E170" i="1"/>
  <c r="E306" i="1"/>
  <c r="E262" i="1"/>
  <c r="E354" i="1"/>
  <c r="E372" i="1"/>
  <c r="E3" i="1"/>
  <c r="E40" i="1"/>
  <c r="E378" i="1"/>
  <c r="E138" i="1"/>
  <c r="E106" i="1"/>
  <c r="E189" i="1"/>
  <c r="E131" i="1"/>
  <c r="E350" i="1"/>
  <c r="E248" i="1"/>
  <c r="E220" i="1"/>
  <c r="E273" i="1"/>
  <c r="E45" i="1"/>
  <c r="E89" i="1"/>
  <c r="E263" i="1"/>
  <c r="E207" i="1"/>
  <c r="E152" i="1"/>
  <c r="E385" i="1"/>
  <c r="E288" i="1"/>
  <c r="E76" i="1"/>
  <c r="E120" i="1"/>
  <c r="E69" i="1"/>
  <c r="E140" i="1"/>
  <c r="E75" i="1"/>
  <c r="E304" i="1"/>
  <c r="E249" i="1"/>
  <c r="E260" i="1"/>
  <c r="E293" i="1"/>
  <c r="E329" i="1"/>
  <c r="E182" i="1"/>
  <c r="E151" i="1"/>
  <c r="E62" i="1"/>
  <c r="E88" i="1"/>
  <c r="E342" i="1"/>
  <c r="E391" i="1"/>
  <c r="E199" i="1"/>
  <c r="E251" i="1"/>
  <c r="E71" i="1"/>
  <c r="E179" i="1"/>
  <c r="E7" i="1"/>
  <c r="E270" i="1"/>
  <c r="E275" i="1"/>
  <c r="E232" i="1"/>
  <c r="E51" i="1"/>
  <c r="E93" i="1"/>
  <c r="E204" i="1"/>
  <c r="E161" i="1"/>
  <c r="E272" i="1"/>
  <c r="E160" i="1"/>
  <c r="E243" i="1"/>
  <c r="E368" i="1"/>
  <c r="E166" i="1"/>
  <c r="E205" i="1"/>
  <c r="E216" i="1"/>
  <c r="E321" i="1"/>
  <c r="E63" i="1"/>
  <c r="E77" i="1"/>
  <c r="E227" i="1"/>
  <c r="E315" i="1"/>
  <c r="E79" i="1"/>
  <c r="E217" i="1"/>
  <c r="E359" i="1"/>
  <c r="E345" i="1"/>
  <c r="E134" i="1"/>
  <c r="E371" i="1"/>
  <c r="E241" i="1"/>
  <c r="E104" i="1"/>
  <c r="E213" i="1"/>
  <c r="E276" i="1"/>
  <c r="E376" i="1"/>
  <c r="E163" i="1"/>
  <c r="E135" i="1"/>
  <c r="E380" i="1"/>
  <c r="E320" i="1"/>
  <c r="E2" i="1"/>
  <c r="E308" i="1"/>
  <c r="E212" i="1"/>
  <c r="E116" i="1"/>
  <c r="E90" i="1"/>
  <c r="E57" i="1"/>
  <c r="E81" i="1"/>
  <c r="E64" i="1"/>
  <c r="E274" i="1"/>
  <c r="E98" i="1"/>
  <c r="E175" i="1"/>
  <c r="E234" i="1"/>
  <c r="E156" i="1"/>
  <c r="E295" i="1"/>
  <c r="E245" i="1"/>
  <c r="E117" i="1"/>
  <c r="E360" i="1"/>
  <c r="E58" i="1"/>
  <c r="E284" i="1"/>
  <c r="E167" i="1"/>
  <c r="E36" i="1"/>
  <c r="E374" i="1"/>
  <c r="E130" i="1"/>
  <c r="E317" i="1"/>
  <c r="E66" i="1"/>
  <c r="E61" i="1"/>
  <c r="E37" i="1"/>
  <c r="E19" i="1"/>
  <c r="E8" i="1"/>
  <c r="E35" i="1"/>
  <c r="E132" i="1"/>
  <c r="E18" i="1"/>
  <c r="E363" i="1"/>
  <c r="E381" i="1"/>
  <c r="E111" i="1"/>
  <c r="E185" i="1"/>
  <c r="E122" i="1"/>
  <c r="E127" i="1"/>
  <c r="E123" i="1"/>
  <c r="E297" i="1"/>
  <c r="E149" i="1"/>
  <c r="E283" i="1"/>
  <c r="E265" i="1"/>
  <c r="E239" i="1"/>
  <c r="E247" i="1"/>
  <c r="E126" i="1"/>
  <c r="E346" i="1"/>
  <c r="E211" i="1"/>
  <c r="E87" i="1"/>
  <c r="E13" i="1"/>
  <c r="E191" i="1"/>
  <c r="E86" i="1"/>
  <c r="E49" i="1"/>
  <c r="E254" i="1"/>
  <c r="E118" i="1"/>
  <c r="E155" i="1"/>
  <c r="E326" i="1"/>
  <c r="E231" i="1"/>
  <c r="E124" i="1"/>
  <c r="E12" i="1"/>
  <c r="E280" i="1"/>
  <c r="E221" i="1"/>
  <c r="E154" i="1"/>
  <c r="E266" i="1"/>
  <c r="E294" i="1"/>
  <c r="E278" i="1"/>
  <c r="E314" i="1"/>
  <c r="E229" i="1"/>
  <c r="E369" i="1"/>
  <c r="E78" i="1"/>
  <c r="E261" i="1"/>
  <c r="E325" i="1"/>
  <c r="E367" i="1"/>
  <c r="E310" i="1"/>
  <c r="E119" i="1"/>
  <c r="E74" i="1"/>
  <c r="E14" i="1"/>
  <c r="E392" i="1"/>
  <c r="E244" i="1"/>
  <c r="E142" i="1"/>
  <c r="E47" i="1"/>
  <c r="E48" i="1"/>
  <c r="E318" i="1"/>
  <c r="E178" i="1"/>
  <c r="E109" i="1"/>
  <c r="E225" i="1"/>
  <c r="E252" i="1"/>
  <c r="E85" i="1"/>
  <c r="E330" i="1"/>
  <c r="E110" i="1"/>
  <c r="E301" i="1"/>
  <c r="E165" i="1"/>
  <c r="E255" i="1"/>
  <c r="E139" i="1"/>
  <c r="E168" i="1"/>
  <c r="E384" i="1"/>
  <c r="E50" i="1"/>
  <c r="E38" i="1"/>
  <c r="E83" i="1"/>
  <c r="E224" i="1"/>
  <c r="E159" i="1"/>
  <c r="E133" i="1"/>
  <c r="E15" i="1"/>
  <c r="E72" i="1"/>
  <c r="E253" i="1"/>
  <c r="E197" i="1"/>
  <c r="E137" i="1"/>
  <c r="E141" i="1"/>
  <c r="E172" i="1"/>
  <c r="E361" i="1"/>
  <c r="E162" i="1"/>
  <c r="E365" i="1"/>
  <c r="E259" i="1"/>
  <c r="E25" i="1"/>
  <c r="E333" i="1"/>
  <c r="E112" i="1"/>
  <c r="E54" i="1"/>
  <c r="E20" i="1"/>
  <c r="E206" i="1"/>
  <c r="E353" i="1"/>
  <c r="E209" i="1"/>
  <c r="E10" i="1"/>
  <c r="E218" i="1"/>
  <c r="E136" i="1"/>
  <c r="E305" i="1"/>
  <c r="E215" i="1"/>
  <c r="E91" i="1"/>
  <c r="E279" i="1"/>
  <c r="E335" i="1"/>
  <c r="E334" i="1"/>
  <c r="E82" i="1"/>
  <c r="E291" i="1"/>
  <c r="E336" i="1"/>
  <c r="E386" i="1"/>
  <c r="E183" i="1"/>
  <c r="E198" i="1"/>
  <c r="E230" i="1"/>
  <c r="E349" i="1"/>
  <c r="E290" i="1"/>
  <c r="E101" i="1"/>
  <c r="E313" i="1"/>
  <c r="E56" i="1"/>
  <c r="E356" i="1"/>
  <c r="E337" i="1"/>
  <c r="E303" i="1"/>
  <c r="E351" i="1"/>
  <c r="E362" i="1"/>
  <c r="E125" i="1"/>
  <c r="E26" i="1"/>
  <c r="E114" i="1"/>
  <c r="E292" i="1"/>
  <c r="E388" i="1"/>
  <c r="E393" i="1"/>
  <c r="E347" i="1"/>
  <c r="E344" i="1"/>
  <c r="E184" i="1"/>
  <c r="E331" i="1"/>
  <c r="E176" i="1"/>
  <c r="E173" i="1"/>
  <c r="E143" i="1"/>
  <c r="E300" i="1"/>
  <c r="E200" i="1"/>
  <c r="E84" i="1"/>
  <c r="E174" i="1"/>
  <c r="E250" i="1"/>
  <c r="E364" i="1"/>
  <c r="E258" i="1"/>
  <c r="E193" i="1"/>
  <c r="E22" i="1"/>
  <c r="E298" i="1"/>
  <c r="E52" i="1"/>
  <c r="E192" i="1"/>
  <c r="E319" i="1"/>
  <c r="E282" i="1"/>
  <c r="E383" i="1"/>
  <c r="E208" i="1"/>
  <c r="E233" i="1"/>
  <c r="E194" i="1"/>
  <c r="E355" i="1"/>
  <c r="E177" i="1"/>
  <c r="E237" i="1"/>
  <c r="E268" i="1"/>
  <c r="E235" i="1"/>
  <c r="E328" i="1"/>
  <c r="E94" i="1"/>
  <c r="E4" i="1"/>
  <c r="E24" i="1"/>
  <c r="E59" i="1"/>
  <c r="E332" i="1"/>
  <c r="E100" i="1"/>
  <c r="E73" i="1"/>
  <c r="E147" i="1"/>
  <c r="E55" i="1"/>
  <c r="E39" i="1"/>
  <c r="E296" i="1"/>
  <c r="E6" i="1"/>
  <c r="E390" i="1"/>
  <c r="E164" i="1"/>
  <c r="E316" i="1"/>
  <c r="E34" i="1"/>
  <c r="E17" i="1"/>
  <c r="E338" i="1"/>
  <c r="E311" i="1"/>
  <c r="E43" i="1"/>
  <c r="E299" i="1"/>
  <c r="E287" i="1"/>
  <c r="E302" i="1"/>
  <c r="E108" i="1"/>
  <c r="E41" i="1"/>
  <c r="E103" i="1"/>
  <c r="E157" i="1"/>
  <c r="E105" i="1"/>
  <c r="E30" i="1"/>
  <c r="E99" i="1"/>
  <c r="E44" i="1"/>
  <c r="E340" i="1"/>
  <c r="E240" i="1"/>
  <c r="E67" i="1"/>
  <c r="E92" i="1"/>
  <c r="E242" i="1"/>
  <c r="E377" i="1"/>
  <c r="E238" i="1"/>
  <c r="E343" i="1"/>
  <c r="E223" i="1"/>
  <c r="E153" i="1"/>
  <c r="E236" i="1"/>
  <c r="E375" i="1"/>
  <c r="E9" i="1"/>
  <c r="E32" i="1"/>
  <c r="E246" i="1"/>
  <c r="E186" i="1"/>
  <c r="E169" i="1"/>
  <c r="E348" i="1"/>
  <c r="E264" i="1"/>
  <c r="E339" i="1"/>
  <c r="E33" i="1"/>
  <c r="E128" i="1"/>
  <c r="E28" i="1"/>
  <c r="H14" i="13"/>
  <c r="G14" i="13"/>
  <c r="F14" i="13"/>
  <c r="E14" i="13"/>
  <c r="I13" i="13"/>
  <c r="I12" i="13"/>
  <c r="I11" i="13"/>
  <c r="I10" i="13"/>
  <c r="I9" i="13"/>
  <c r="I8" i="13"/>
  <c r="I7" i="13"/>
  <c r="I6" i="13"/>
  <c r="I5" i="13"/>
  <c r="I4" i="13"/>
  <c r="I3" i="13"/>
  <c r="I2" i="13"/>
  <c r="I14" i="13"/>
  <c r="I7" i="10"/>
  <c r="L3" i="11"/>
  <c r="M3" i="11"/>
  <c r="N3" i="11"/>
  <c r="O3" i="11"/>
  <c r="P3" i="11"/>
  <c r="Q3" i="11"/>
  <c r="L4" i="11"/>
  <c r="M4" i="11"/>
  <c r="N4" i="11"/>
  <c r="O4" i="11"/>
  <c r="P4" i="11"/>
  <c r="Q4" i="11"/>
  <c r="L5" i="11"/>
  <c r="M5" i="11"/>
  <c r="N5" i="11"/>
  <c r="O5" i="11"/>
  <c r="P5" i="11"/>
  <c r="Q5" i="11"/>
  <c r="L6" i="11"/>
  <c r="M6" i="11"/>
  <c r="N6" i="11"/>
  <c r="O6" i="11"/>
  <c r="P6" i="11"/>
  <c r="Q6" i="11"/>
  <c r="L7" i="11"/>
  <c r="M7" i="11"/>
  <c r="N7" i="11"/>
  <c r="O7" i="11"/>
  <c r="P7" i="11"/>
  <c r="Q7" i="11"/>
  <c r="L8" i="11"/>
  <c r="M8" i="11"/>
  <c r="N8" i="11"/>
  <c r="O8" i="11"/>
  <c r="P8" i="11"/>
  <c r="Q8" i="11"/>
  <c r="L9" i="11"/>
  <c r="M9" i="11"/>
  <c r="N9" i="11"/>
  <c r="O9" i="11"/>
  <c r="P9" i="11"/>
  <c r="Q9" i="11"/>
  <c r="L10" i="11"/>
  <c r="M10" i="11"/>
  <c r="N10" i="11"/>
  <c r="O10" i="11"/>
  <c r="P10" i="11"/>
  <c r="Q10" i="11"/>
  <c r="L11" i="11"/>
  <c r="M11" i="11"/>
  <c r="N11" i="11"/>
  <c r="O11" i="11"/>
  <c r="P11" i="11"/>
  <c r="Q11" i="11"/>
  <c r="L12" i="11"/>
  <c r="M12" i="11"/>
  <c r="N12" i="11"/>
  <c r="O12" i="11"/>
  <c r="P12" i="11"/>
  <c r="Q12" i="11"/>
  <c r="L13" i="11"/>
  <c r="M13" i="11"/>
  <c r="N13" i="11"/>
  <c r="O13" i="11"/>
  <c r="P13" i="11"/>
  <c r="Q13" i="11"/>
  <c r="L14" i="11"/>
  <c r="M14" i="11"/>
  <c r="N14" i="11"/>
  <c r="O14" i="11"/>
  <c r="P14" i="11"/>
  <c r="Q14" i="11"/>
  <c r="L15" i="11"/>
  <c r="M15" i="11"/>
  <c r="N15" i="11"/>
  <c r="O15" i="11"/>
  <c r="P15" i="11"/>
  <c r="Q15" i="11"/>
  <c r="L16" i="11"/>
  <c r="M16" i="11"/>
  <c r="N16" i="11"/>
  <c r="O16" i="11"/>
  <c r="P16" i="11"/>
  <c r="Q16" i="11"/>
  <c r="L17" i="11"/>
  <c r="M17" i="11"/>
  <c r="N17" i="11"/>
  <c r="O17" i="11"/>
  <c r="P17" i="11"/>
  <c r="Q17" i="11"/>
  <c r="L18" i="11"/>
  <c r="M18" i="11"/>
  <c r="N18" i="11"/>
  <c r="O18" i="11"/>
  <c r="P18" i="11"/>
  <c r="Q18" i="11"/>
  <c r="L19" i="11"/>
  <c r="M19" i="11"/>
  <c r="N19" i="11"/>
  <c r="O19" i="11"/>
  <c r="P19" i="11"/>
  <c r="Q19" i="11"/>
  <c r="C26" i="8"/>
  <c r="C11" i="8"/>
  <c r="B11" i="8"/>
  <c r="F10" i="8"/>
  <c r="F9" i="8"/>
  <c r="F8" i="8"/>
  <c r="F7" i="8"/>
  <c r="F6" i="8"/>
  <c r="F5" i="8"/>
  <c r="F4" i="8"/>
  <c r="F3" i="8"/>
  <c r="F2" i="8"/>
  <c r="C2" i="22"/>
  <c r="L7" i="22"/>
  <c r="I2" i="22"/>
  <c r="I3" i="26" a="1"/>
  <c r="I3" i="26"/>
  <c r="F11" i="8"/>
</calcChain>
</file>

<file path=xl/sharedStrings.xml><?xml version="1.0" encoding="utf-8"?>
<sst xmlns="http://schemas.openxmlformats.org/spreadsheetml/2006/main" count="13682" uniqueCount="1998">
  <si>
    <t>Howe</t>
  </si>
  <si>
    <t>Poole</t>
  </si>
  <si>
    <t>Huber</t>
  </si>
  <si>
    <t>Logan</t>
  </si>
  <si>
    <t>Owen</t>
  </si>
  <si>
    <t>Huff</t>
  </si>
  <si>
    <t>Huffman</t>
  </si>
  <si>
    <t>Marsh</t>
  </si>
  <si>
    <t>Hull</t>
  </si>
  <si>
    <t>Wong</t>
  </si>
  <si>
    <t>Humphrey</t>
  </si>
  <si>
    <t>Jefferson</t>
  </si>
  <si>
    <t>Park</t>
  </si>
  <si>
    <t>Morton</t>
  </si>
  <si>
    <t>Hurley</t>
  </si>
  <si>
    <t>Hurst</t>
  </si>
  <si>
    <t>Sparks</t>
  </si>
  <si>
    <t>Hutchinson</t>
  </si>
  <si>
    <t>Patrick</t>
  </si>
  <si>
    <t>Hyde</t>
  </si>
  <si>
    <t>Norton</t>
  </si>
  <si>
    <t>Irwin</t>
  </si>
  <si>
    <t>Massey</t>
  </si>
  <si>
    <t>Lloyd</t>
  </si>
  <si>
    <t>Jacobson</t>
  </si>
  <si>
    <t>Jarvis</t>
  </si>
  <si>
    <t>Roberson</t>
  </si>
  <si>
    <t>Tran</t>
  </si>
  <si>
    <t>Lamb</t>
  </si>
  <si>
    <t>Johns</t>
  </si>
  <si>
    <t>Mathis</t>
  </si>
  <si>
    <t>Singleton</t>
  </si>
  <si>
    <t>Joyce</t>
  </si>
  <si>
    <t>Wilkins</t>
  </si>
  <si>
    <t>Joyner</t>
  </si>
  <si>
    <t>Juarez</t>
  </si>
  <si>
    <t>Justice</t>
  </si>
  <si>
    <t>Underwood</t>
  </si>
  <si>
    <t>Kane</t>
  </si>
  <si>
    <t>Kaufman</t>
  </si>
  <si>
    <t>Keith</t>
  </si>
  <si>
    <t>Luna</t>
  </si>
  <si>
    <t>Phelps</t>
  </si>
  <si>
    <t>Kemp</t>
  </si>
  <si>
    <t>Kent</t>
  </si>
  <si>
    <t>Wilkerson</t>
  </si>
  <si>
    <t>Kerr</t>
  </si>
  <si>
    <t>Nash</t>
  </si>
  <si>
    <t>Key</t>
  </si>
  <si>
    <t>Summers</t>
  </si>
  <si>
    <t>Kidd</t>
  </si>
  <si>
    <t>Wilcox</t>
  </si>
  <si>
    <t>Pitts</t>
  </si>
  <si>
    <t>Kinney</t>
  </si>
  <si>
    <t>Kirby</t>
  </si>
  <si>
    <t>Marquez</t>
  </si>
  <si>
    <t>Kirk</t>
  </si>
  <si>
    <t>Order Date</t>
  </si>
  <si>
    <t>Kirkland</t>
  </si>
  <si>
    <t>Richard</t>
  </si>
  <si>
    <t>Kline</t>
  </si>
  <si>
    <t>Knapp</t>
  </si>
  <si>
    <t>Knowles</t>
  </si>
  <si>
    <t>Knox</t>
  </si>
  <si>
    <t>Koch</t>
  </si>
  <si>
    <t>Kramer</t>
  </si>
  <si>
    <t>Sawyer</t>
  </si>
  <si>
    <t>Roman</t>
  </si>
  <si>
    <t>Vazquez</t>
  </si>
  <si>
    <t>Lancaster</t>
  </si>
  <si>
    <t>Landry</t>
  </si>
  <si>
    <t>Lang</t>
  </si>
  <si>
    <t>Langley</t>
  </si>
  <si>
    <t>Lara</t>
  </si>
  <si>
    <t>Nicholson</t>
  </si>
  <si>
    <t>Larsen</t>
  </si>
  <si>
    <t>Monroe</t>
  </si>
  <si>
    <t>Wolf</t>
  </si>
  <si>
    <t>Morrow</t>
  </si>
  <si>
    <t>Le</t>
  </si>
  <si>
    <t>Randall</t>
  </si>
  <si>
    <t>Leach</t>
  </si>
  <si>
    <t>Leblanc</t>
  </si>
  <si>
    <t>Whitaker</t>
  </si>
  <si>
    <t>Oconnor</t>
  </si>
  <si>
    <t>Leon</t>
  </si>
  <si>
    <t>Skinner</t>
  </si>
  <si>
    <t>Ware</t>
  </si>
  <si>
    <t>Lester</t>
  </si>
  <si>
    <t>Molina</t>
  </si>
  <si>
    <t>Levine</t>
  </si>
  <si>
    <t>Levy</t>
  </si>
  <si>
    <t>Lindsay</t>
  </si>
  <si>
    <t>Livingston</t>
  </si>
  <si>
    <t>Oneal</t>
  </si>
  <si>
    <t>Lott</t>
  </si>
  <si>
    <t>Lowery</t>
  </si>
  <si>
    <t>Shaffer</t>
  </si>
  <si>
    <t>Short</t>
  </si>
  <si>
    <t>Wiggins</t>
  </si>
  <si>
    <t>Lynn</t>
  </si>
  <si>
    <t>Mathews</t>
  </si>
  <si>
    <t>Macdonald</t>
  </si>
  <si>
    <t>Macias</t>
  </si>
  <si>
    <t>Wall</t>
  </si>
  <si>
    <t>Small</t>
  </si>
  <si>
    <t>Madden</t>
  </si>
  <si>
    <t>Melton</t>
  </si>
  <si>
    <t>Maddox</t>
  </si>
  <si>
    <t>Marks</t>
  </si>
  <si>
    <t>Wyatt</t>
  </si>
  <si>
    <t>Snow</t>
  </si>
  <si>
    <t>Mosley</t>
  </si>
  <si>
    <t>Shepherd</t>
  </si>
  <si>
    <t>Petersen</t>
  </si>
  <si>
    <t>Whitehead</t>
  </si>
  <si>
    <t>Mayer</t>
  </si>
  <si>
    <t>Meyers</t>
  </si>
  <si>
    <t>Maynard</t>
  </si>
  <si>
    <t>Mayo</t>
  </si>
  <si>
    <t>Mays</t>
  </si>
  <si>
    <t>Vincent</t>
  </si>
  <si>
    <t>Shields</t>
  </si>
  <si>
    <t>Savage</t>
  </si>
  <si>
    <t>Olsen</t>
  </si>
  <si>
    <t>Schroeder</t>
  </si>
  <si>
    <t>Woodard</t>
  </si>
  <si>
    <t>Mueller</t>
  </si>
  <si>
    <t>Patel</t>
  </si>
  <si>
    <t>Wiley</t>
  </si>
  <si>
    <t>Navarro</t>
  </si>
  <si>
    <t>Parrish</t>
  </si>
  <si>
    <t>Robles</t>
  </si>
  <si>
    <t>Vance</t>
  </si>
  <si>
    <t>Rich</t>
  </si>
  <si>
    <t>Meadows</t>
  </si>
  <si>
    <t>York</t>
  </si>
  <si>
    <t>Mejia</t>
  </si>
  <si>
    <t>Melendez</t>
  </si>
  <si>
    <t>Trevino</t>
  </si>
  <si>
    <t>Salinas</t>
  </si>
  <si>
    <t>Pruitt</t>
  </si>
  <si>
    <t>Mercado</t>
  </si>
  <si>
    <t>Moses</t>
  </si>
  <si>
    <t>Mercer</t>
  </si>
  <si>
    <t>Merrill</t>
  </si>
  <si>
    <t>Merritt</t>
  </si>
  <si>
    <t>Montoya</t>
  </si>
  <si>
    <t>Michael</t>
  </si>
  <si>
    <t>Middleton</t>
  </si>
  <si>
    <t>Stafford</t>
  </si>
  <si>
    <t>Miranda</t>
  </si>
  <si>
    <t>Wilkinson</t>
  </si>
  <si>
    <t>Orr</t>
  </si>
  <si>
    <t>Moon</t>
  </si>
  <si>
    <t>Mooney</t>
  </si>
  <si>
    <t>Preston</t>
  </si>
  <si>
    <t>Tanner</t>
  </si>
  <si>
    <t>Pacheco</t>
  </si>
  <si>
    <t>Stephenson</t>
  </si>
  <si>
    <t>Morin</t>
  </si>
  <si>
    <t>Rojas</t>
  </si>
  <si>
    <t>Serrano</t>
  </si>
  <si>
    <t>Morse</t>
  </si>
  <si>
    <t>Sweeney</t>
  </si>
  <si>
    <t>Strong</t>
  </si>
  <si>
    <t>Prince</t>
  </si>
  <si>
    <t>Mullen</t>
  </si>
  <si>
    <t>Walter</t>
  </si>
  <si>
    <t>Roth</t>
  </si>
  <si>
    <t>Nixon</t>
  </si>
  <si>
    <t>Weiss</t>
  </si>
  <si>
    <t>Trujillo</t>
  </si>
  <si>
    <t>Sloan</t>
  </si>
  <si>
    <t>Winters</t>
  </si>
  <si>
    <t>Randolph</t>
  </si>
  <si>
    <t>Nielsen</t>
  </si>
  <si>
    <t>Nieves</t>
  </si>
  <si>
    <t>Villarreal</t>
  </si>
  <si>
    <t>Noble</t>
  </si>
  <si>
    <t>Noel</t>
  </si>
  <si>
    <t>Nolan</t>
  </si>
  <si>
    <t>Shannon</t>
  </si>
  <si>
    <t>Sexton</t>
  </si>
  <si>
    <t>Ochoa</t>
  </si>
  <si>
    <t>Pace</t>
  </si>
  <si>
    <t>Odom</t>
  </si>
  <si>
    <t>Odonnell</t>
  </si>
  <si>
    <t>Velasquez</t>
  </si>
  <si>
    <t>Oneil</t>
  </si>
  <si>
    <t>Sellers</t>
  </si>
  <si>
    <t>Oneill</t>
  </si>
  <si>
    <t>Osborn</t>
  </si>
  <si>
    <t>Walls</t>
  </si>
  <si>
    <t>Rivers</t>
  </si>
  <si>
    <t>Pugh</t>
  </si>
  <si>
    <t>Velez</t>
  </si>
  <si>
    <t>Rush</t>
  </si>
  <si>
    <t>Pate</t>
  </si>
  <si>
    <t>Sheppard</t>
  </si>
  <si>
    <t>Weeks</t>
  </si>
  <si>
    <t>Peck</t>
  </si>
  <si>
    <t>Spears</t>
  </si>
  <si>
    <t>Pennington</t>
  </si>
  <si>
    <t>Petty</t>
  </si>
  <si>
    <t>Solis</t>
  </si>
  <si>
    <t>Pickett</t>
  </si>
  <si>
    <t>William</t>
  </si>
  <si>
    <t>Pollard</t>
  </si>
  <si>
    <t>Woodward</t>
  </si>
  <si>
    <t>Potts</t>
  </si>
  <si>
    <t>Solomon</t>
  </si>
  <si>
    <t>Rivas</t>
  </si>
  <si>
    <t>Puckett</t>
  </si>
  <si>
    <t>Valentine</t>
  </si>
  <si>
    <t>Rasmussen</t>
  </si>
  <si>
    <t>Russo</t>
  </si>
  <si>
    <t>Ratliff</t>
  </si>
  <si>
    <t>Raymond</t>
  </si>
  <si>
    <t>Reilly</t>
  </si>
  <si>
    <t>Roach</t>
  </si>
  <si>
    <t>Richmond</t>
  </si>
  <si>
    <t>Riddle</t>
  </si>
  <si>
    <t>Riggs</t>
  </si>
  <si>
    <t>Shepard</t>
  </si>
  <si>
    <t>Whitney</t>
  </si>
  <si>
    <t>Waller</t>
  </si>
  <si>
    <t>Rocha</t>
  </si>
  <si>
    <t>Terrell</t>
  </si>
  <si>
    <t>Rollins</t>
  </si>
  <si>
    <t>Tillman</t>
  </si>
  <si>
    <t>Sanford</t>
  </si>
  <si>
    <t>Rosa</t>
  </si>
  <si>
    <t>Rosales</t>
  </si>
  <si>
    <t>Rosario</t>
  </si>
  <si>
    <t>Salas</t>
  </si>
  <si>
    <t>Rowland</t>
  </si>
  <si>
    <t>Santana</t>
  </si>
  <si>
    <t>Rutledge</t>
  </si>
  <si>
    <t>Spence</t>
  </si>
  <si>
    <t>Zamora</t>
  </si>
  <si>
    <t>Yang</t>
  </si>
  <si>
    <t>Sampson</t>
  </si>
  <si>
    <t>Suarez</t>
  </si>
  <si>
    <t>Sargent</t>
  </si>
  <si>
    <t>Stout</t>
  </si>
  <si>
    <t>Sears</t>
  </si>
  <si>
    <t>Stein</t>
  </si>
  <si>
    <t>Sharpe</t>
  </si>
  <si>
    <t>Sykes</t>
  </si>
  <si>
    <t>Travis</t>
  </si>
  <si>
    <t>Wilder</t>
  </si>
  <si>
    <t>Slater</t>
  </si>
  <si>
    <t>Vaughan</t>
  </si>
  <si>
    <t>Snider</t>
  </si>
  <si>
    <t>Stark</t>
  </si>
  <si>
    <t>Sosa</t>
  </si>
  <si>
    <t>Stanton</t>
  </si>
  <si>
    <t>Stuart</t>
  </si>
  <si>
    <t>Sweet</t>
  </si>
  <si>
    <t>Valenzuela</t>
  </si>
  <si>
    <t>Talley</t>
  </si>
  <si>
    <t>Wynn</t>
  </si>
  <si>
    <t>Tyson</t>
  </si>
  <si>
    <t>Valencia</t>
  </si>
  <si>
    <t>Witt</t>
  </si>
  <si>
    <t>Vang</t>
  </si>
  <si>
    <t>Velazquez</t>
  </si>
  <si>
    <t>Vinson</t>
  </si>
  <si>
    <t>Whitfield</t>
  </si>
  <si>
    <t>Workman</t>
  </si>
  <si>
    <t>Whitley</t>
  </si>
  <si>
    <t>Wooten</t>
  </si>
  <si>
    <t>Product</t>
  </si>
  <si>
    <t>Units Sold</t>
  </si>
  <si>
    <t>New Total</t>
  </si>
  <si>
    <t>Price Increase</t>
  </si>
  <si>
    <t>344D695</t>
  </si>
  <si>
    <t>813T930</t>
  </si>
  <si>
    <t>342G756</t>
  </si>
  <si>
    <t>265T775</t>
  </si>
  <si>
    <t>409S799</t>
  </si>
  <si>
    <t>609D942</t>
  </si>
  <si>
    <t>394T870</t>
  </si>
  <si>
    <t>764S890</t>
  </si>
  <si>
    <t>364H780</t>
  </si>
  <si>
    <t>Ship Date</t>
  </si>
  <si>
    <t>Text</t>
  </si>
  <si>
    <t>72</t>
  </si>
  <si>
    <t>18</t>
  </si>
  <si>
    <t>22</t>
  </si>
  <si>
    <t>64</t>
  </si>
  <si>
    <t>40</t>
  </si>
  <si>
    <t>70</t>
  </si>
  <si>
    <t>90</t>
  </si>
  <si>
    <t>30</t>
  </si>
  <si>
    <t>34</t>
  </si>
  <si>
    <t>Average Elapsed time
between order and shipping</t>
  </si>
  <si>
    <t>SS #</t>
  </si>
  <si>
    <t>Names</t>
  </si>
  <si>
    <t>Hackenbush, Hugo</t>
  </si>
  <si>
    <t>Accounting</t>
  </si>
  <si>
    <t>Driftwood, Otis P.</t>
  </si>
  <si>
    <t>Hollerith, Herman</t>
  </si>
  <si>
    <t>Boesky, Alvin</t>
  </si>
  <si>
    <t>Administration</t>
  </si>
  <si>
    <t>Portnoy, Harold</t>
  </si>
  <si>
    <t>Firefly, Rufus T.</t>
  </si>
  <si>
    <t>IT</t>
  </si>
  <si>
    <t>Watson, Thomas</t>
  </si>
  <si>
    <t>Melish, Fielding</t>
  </si>
  <si>
    <t>Lecter, Hannibal</t>
  </si>
  <si>
    <t>Kimble, Richard</t>
  </si>
  <si>
    <t>Malloy, Terry</t>
  </si>
  <si>
    <t>Mantee, Duke</t>
  </si>
  <si>
    <t>Kane, Charles F.</t>
  </si>
  <si>
    <t>Bailey, Nancy</t>
  </si>
  <si>
    <t>Marketing</t>
  </si>
  <si>
    <t>Quigley, Cherie</t>
  </si>
  <si>
    <t>Tetrazzini, Louisa</t>
  </si>
  <si>
    <t>Thompson, Sara</t>
  </si>
  <si>
    <t>Muscari, Pat</t>
  </si>
  <si>
    <t>Rodgers, Diana</t>
  </si>
  <si>
    <t>Riley, Deborah</t>
  </si>
  <si>
    <t>Kobus, Melissa</t>
  </si>
  <si>
    <t>Loman, Willy</t>
  </si>
  <si>
    <t>McMahon, Ed</t>
  </si>
  <si>
    <t>Singer, Alvy</t>
  </si>
  <si>
    <t>Elliot, Tony</t>
  </si>
  <si>
    <t>Building</t>
  </si>
  <si>
    <t>Years</t>
  </si>
  <si>
    <t>Job Rating</t>
  </si>
  <si>
    <t>McDonald</t>
  </si>
  <si>
    <t>McCoy</t>
  </si>
  <si>
    <t>McKinney</t>
  </si>
  <si>
    <t>McDaniel</t>
  </si>
  <si>
    <t>McGee</t>
  </si>
  <si>
    <t>McCarthy</t>
  </si>
  <si>
    <t>McBride</t>
  </si>
  <si>
    <t>McLaughlin</t>
  </si>
  <si>
    <t>McCormick</t>
  </si>
  <si>
    <t>McKenzie</t>
  </si>
  <si>
    <t>McGuire</t>
  </si>
  <si>
    <t>McClain</t>
  </si>
  <si>
    <t>McDowell</t>
  </si>
  <si>
    <t>McClure</t>
  </si>
  <si>
    <t>McLean</t>
  </si>
  <si>
    <t>McCall</t>
  </si>
  <si>
    <t>McKee</t>
  </si>
  <si>
    <t>McConnell</t>
  </si>
  <si>
    <t>McIntosh</t>
  </si>
  <si>
    <t>McCullough</t>
  </si>
  <si>
    <t>McKnight</t>
  </si>
  <si>
    <t>McMillan</t>
  </si>
  <si>
    <t>McIntyre</t>
  </si>
  <si>
    <t>McNeil</t>
  </si>
  <si>
    <t>McFarland</t>
  </si>
  <si>
    <t>McKay</t>
  </si>
  <si>
    <t>McCarty</t>
  </si>
  <si>
    <t>McPherson</t>
  </si>
  <si>
    <t>McGowan</t>
  </si>
  <si>
    <t>McCray</t>
  </si>
  <si>
    <t>McFadden</t>
  </si>
  <si>
    <t>McLeod</t>
  </si>
  <si>
    <t>McMahon</t>
  </si>
  <si>
    <t>Name</t>
  </si>
  <si>
    <t>Martinet, Jean</t>
  </si>
  <si>
    <t>Bates, Norman</t>
  </si>
  <si>
    <t>Babbitt, George</t>
  </si>
  <si>
    <t>Sales</t>
  </si>
  <si>
    <t>Chauvin, Nicolas</t>
  </si>
  <si>
    <t>Bickle, Travis</t>
  </si>
  <si>
    <t>Gross</t>
  </si>
  <si>
    <t>May</t>
  </si>
  <si>
    <t>Total</t>
  </si>
  <si>
    <t>Item #</t>
  </si>
  <si>
    <t>West</t>
  </si>
  <si>
    <t>Employee Name</t>
  </si>
  <si>
    <t>Department</t>
  </si>
  <si>
    <t>Status</t>
  </si>
  <si>
    <t>Hire Date</t>
  </si>
  <si>
    <t>Salary</t>
  </si>
  <si>
    <t>Contract</t>
  </si>
  <si>
    <t>Full Time</t>
  </si>
  <si>
    <t>Half-Time</t>
  </si>
  <si>
    <t>Hourly</t>
  </si>
  <si>
    <t>Compliance</t>
  </si>
  <si>
    <t>Engineering/Maintenance</t>
  </si>
  <si>
    <t>International Clinical Safety</t>
  </si>
  <si>
    <t>Logistics</t>
  </si>
  <si>
    <t>Major Mfg Projects</t>
  </si>
  <si>
    <t>Manufacturing</t>
  </si>
  <si>
    <t>Manufacturing Admin</t>
  </si>
  <si>
    <t>Operations</t>
  </si>
  <si>
    <t>Peptide Chemistry</t>
  </si>
  <si>
    <t>Pharmacokinetics</t>
  </si>
  <si>
    <t>Process Development</t>
  </si>
  <si>
    <t>Project &amp; Contract Services</t>
  </si>
  <si>
    <t>Quality Assurance</t>
  </si>
  <si>
    <t>Quality Control</t>
  </si>
  <si>
    <t>Research Center</t>
  </si>
  <si>
    <t>One thousand most common surnames in the United States</t>
  </si>
  <si>
    <t>By Occurrence</t>
  </si>
  <si>
    <t>Alphabetical</t>
  </si>
  <si>
    <t>Surname  </t>
  </si>
  <si>
    <t>Approx Number  </t>
  </si>
  <si>
    <t>Rank  </t>
  </si>
  <si>
    <t>Smith</t>
  </si>
  <si>
    <t>Abbott</t>
  </si>
  <si>
    <t>Johnson</t>
  </si>
  <si>
    <t>Acevedo</t>
  </si>
  <si>
    <t>Williams</t>
  </si>
  <si>
    <t>Acosta</t>
  </si>
  <si>
    <t>Jones</t>
  </si>
  <si>
    <t>Adams</t>
  </si>
  <si>
    <t>Brown</t>
  </si>
  <si>
    <t>Adkins</t>
  </si>
  <si>
    <t>Davis</t>
  </si>
  <si>
    <t>Aguilar</t>
  </si>
  <si>
    <t>Miller</t>
  </si>
  <si>
    <t>Aguirre</t>
  </si>
  <si>
    <t>Wilson</t>
  </si>
  <si>
    <t>Albert</t>
  </si>
  <si>
    <t>Moore</t>
  </si>
  <si>
    <t>Alexander</t>
  </si>
  <si>
    <t>Taylor</t>
  </si>
  <si>
    <t>Alford</t>
  </si>
  <si>
    <t>Anderson</t>
  </si>
  <si>
    <t>Allen</t>
  </si>
  <si>
    <t>Thomas</t>
  </si>
  <si>
    <t>Allison</t>
  </si>
  <si>
    <t>Jackson</t>
  </si>
  <si>
    <t>Alston</t>
  </si>
  <si>
    <t>White</t>
  </si>
  <si>
    <t>Alvarado</t>
  </si>
  <si>
    <t>Harris</t>
  </si>
  <si>
    <t>Alvarez</t>
  </si>
  <si>
    <t>Martin</t>
  </si>
  <si>
    <t>Thompson</t>
  </si>
  <si>
    <t>Andrews</t>
  </si>
  <si>
    <t>Garcia</t>
  </si>
  <si>
    <t>Anthony</t>
  </si>
  <si>
    <t>Martinez</t>
  </si>
  <si>
    <t>Armstrong</t>
  </si>
  <si>
    <t>Robinson</t>
  </si>
  <si>
    <t>Arnold</t>
  </si>
  <si>
    <t>Clark</t>
  </si>
  <si>
    <t>Ashley</t>
  </si>
  <si>
    <t>Rodriguez</t>
  </si>
  <si>
    <t>Atkins</t>
  </si>
  <si>
    <t>Lewis</t>
  </si>
  <si>
    <t>Atkinson</t>
  </si>
  <si>
    <t>Lee</t>
  </si>
  <si>
    <t>Austin</t>
  </si>
  <si>
    <t>Walker</t>
  </si>
  <si>
    <t>Avery</t>
  </si>
  <si>
    <t>Hall</t>
  </si>
  <si>
    <t>Avila</t>
  </si>
  <si>
    <t>Ayala</t>
  </si>
  <si>
    <t>Young</t>
  </si>
  <si>
    <t>Ayers</t>
  </si>
  <si>
    <t>Hernandez</t>
  </si>
  <si>
    <t>Bailey</t>
  </si>
  <si>
    <t>South</t>
  </si>
  <si>
    <t>New Price</t>
  </si>
  <si>
    <t>Hood, Renee</t>
  </si>
  <si>
    <t>Vega, Alexandra</t>
  </si>
  <si>
    <t>Moss, Chan</t>
  </si>
  <si>
    <t>Bishop, Juan</t>
  </si>
  <si>
    <t>Malone, Daniel</t>
  </si>
  <si>
    <t>Carr, Susan</t>
  </si>
  <si>
    <t>Randall, Yvonne</t>
  </si>
  <si>
    <t>Stevens, Andrew</t>
  </si>
  <si>
    <t>Bailey, Victor</t>
  </si>
  <si>
    <t>Frost, Adam</t>
  </si>
  <si>
    <t>Noble, Michael</t>
  </si>
  <si>
    <t>Hoover, Evangeline</t>
  </si>
  <si>
    <t>Rodriguez, Scott</t>
  </si>
  <si>
    <t>McGee, Carol</t>
  </si>
  <si>
    <t>Anderson, Teason</t>
  </si>
  <si>
    <t>Wilkerson, Claudia</t>
  </si>
  <si>
    <t>Roy, Margarita</t>
  </si>
  <si>
    <t>Diaz, David</t>
  </si>
  <si>
    <t>Hardy, Svetlana</t>
  </si>
  <si>
    <t>Sullivan, Robert</t>
  </si>
  <si>
    <t>Day, David</t>
  </si>
  <si>
    <t>Wolf, Debbie</t>
  </si>
  <si>
    <t>Baxter, Teresa</t>
  </si>
  <si>
    <t>Taylor, Hector</t>
  </si>
  <si>
    <t>Kerr, Mihaela</t>
  </si>
  <si>
    <t>Petersen, Timothy</t>
  </si>
  <si>
    <t>Sweeney, Barbara</t>
  </si>
  <si>
    <t>Combs, Rick</t>
  </si>
  <si>
    <t>Webster, David</t>
  </si>
  <si>
    <t>Oconnor, Kent</t>
  </si>
  <si>
    <t>Tate, Zachary</t>
  </si>
  <si>
    <t>Zimmerman, Julian</t>
  </si>
  <si>
    <t>Park, Timothy</t>
  </si>
  <si>
    <t>Banks, Ryan</t>
  </si>
  <si>
    <t>Serrano, Al</t>
  </si>
  <si>
    <t>Chang, Gabriel</t>
  </si>
  <si>
    <t>Rojas, Charles</t>
  </si>
  <si>
    <t>McCall, Keith</t>
  </si>
  <si>
    <t>Parker, Carl</t>
  </si>
  <si>
    <t>McDonald, Debra</t>
  </si>
  <si>
    <t>Dyer, Carrie</t>
  </si>
  <si>
    <t>Booker, Judith</t>
  </si>
  <si>
    <t>Copeland, Roger</t>
  </si>
  <si>
    <t>Harrell, Cristin</t>
  </si>
  <si>
    <t>Berry, Jacklyn</t>
  </si>
  <si>
    <t>McGuire, Rebecca</t>
  </si>
  <si>
    <t>Bennett, Chris</t>
  </si>
  <si>
    <t>Branch, Brady</t>
  </si>
  <si>
    <t>Daniel, Robert</t>
  </si>
  <si>
    <t>Golden, Christine</t>
  </si>
  <si>
    <t>Padilla, Christopher</t>
  </si>
  <si>
    <t>Contreras, Dean</t>
  </si>
  <si>
    <t>Leblanc, Jenny</t>
  </si>
  <si>
    <t>Palmer, Terry</t>
  </si>
  <si>
    <t>Abbott, James</t>
  </si>
  <si>
    <t>Wilkins, Jesse</t>
  </si>
  <si>
    <t>Skinner, Jason</t>
  </si>
  <si>
    <t>Alvarez, Steven</t>
  </si>
  <si>
    <t>Castro, Christopher</t>
  </si>
  <si>
    <t>Norton, Bruce</t>
  </si>
  <si>
    <t>Clarke, Dennis</t>
  </si>
  <si>
    <t>Jordan, Mark</t>
  </si>
  <si>
    <t>Craig, Alan</t>
  </si>
  <si>
    <t>Montoya, Lisa</t>
  </si>
  <si>
    <t>Joseph, Christopher</t>
  </si>
  <si>
    <t>Gallegos, Rick</t>
  </si>
  <si>
    <t>Rodriquez, Denise</t>
  </si>
  <si>
    <t>Payne, Vicky</t>
  </si>
  <si>
    <t>Leonard, Paul</t>
  </si>
  <si>
    <t>William, William</t>
  </si>
  <si>
    <t>Ryan, Ryan</t>
  </si>
  <si>
    <t>Morrow, Richard</t>
  </si>
  <si>
    <t>Pratt, Erik</t>
  </si>
  <si>
    <t>Hart, Richard</t>
  </si>
  <si>
    <t>Fischer, David</t>
  </si>
  <si>
    <t>Johnston, Daniel</t>
  </si>
  <si>
    <t>Foster, Blane</t>
  </si>
  <si>
    <t>Vincent, Guy</t>
  </si>
  <si>
    <t>Pope, Duane</t>
  </si>
  <si>
    <t>Francis, Todd</t>
  </si>
  <si>
    <t>Richards, Richard</t>
  </si>
  <si>
    <t>Greene, Alexander</t>
  </si>
  <si>
    <t>Boyd, Debra</t>
  </si>
  <si>
    <t>Ward, Williams</t>
  </si>
  <si>
    <t>Kent, Angus</t>
  </si>
  <si>
    <t>Wheeler, Meegan</t>
  </si>
  <si>
    <t>Norris, Tamara</t>
  </si>
  <si>
    <t>Silva, Stephen</t>
  </si>
  <si>
    <t>Weiss, Marisa</t>
  </si>
  <si>
    <t>Wiley, Gustavo</t>
  </si>
  <si>
    <t>Blackburn, Kathryn</t>
  </si>
  <si>
    <t>Cooper, Lisa</t>
  </si>
  <si>
    <t>Villarreal, Stephen</t>
  </si>
  <si>
    <t>Fleming, Irv</t>
  </si>
  <si>
    <t>Ellison, Melyssa</t>
  </si>
  <si>
    <t>McKenzie, Michelle</t>
  </si>
  <si>
    <t>Boyer, John</t>
  </si>
  <si>
    <t>Howard, Lisa</t>
  </si>
  <si>
    <t>Barber, Robbie</t>
  </si>
  <si>
    <t>Herring, Joanna</t>
  </si>
  <si>
    <t>Bridges, Jeff</t>
  </si>
  <si>
    <t>Hamilton, Theo</t>
  </si>
  <si>
    <t>Morse, Michael</t>
  </si>
  <si>
    <t>Owen, Robert</t>
  </si>
  <si>
    <t>Black, Cliff</t>
  </si>
  <si>
    <t>Rivers, Douglas</t>
  </si>
  <si>
    <t>Keller, Jason</t>
  </si>
  <si>
    <t>Perkins, Donald</t>
  </si>
  <si>
    <t>Davis, Tonya</t>
  </si>
  <si>
    <t>Humphrey, Andrew</t>
  </si>
  <si>
    <t>Meyers, David</t>
  </si>
  <si>
    <t>Gaines, Sheela</t>
  </si>
  <si>
    <t>Townsend, Jerry</t>
  </si>
  <si>
    <t>Barron, Michael</t>
  </si>
  <si>
    <t>Garrett, Christopher</t>
  </si>
  <si>
    <t>Dodson, David</t>
  </si>
  <si>
    <t>Roman, Teri</t>
  </si>
  <si>
    <t>Torres, Bruce</t>
  </si>
  <si>
    <t>Pace, Joseph</t>
  </si>
  <si>
    <t>McKee, Michelle</t>
  </si>
  <si>
    <t>Ferguson, John</t>
  </si>
  <si>
    <t>Nash, Mark</t>
  </si>
  <si>
    <t>Ramirez, Keith</t>
  </si>
  <si>
    <t>Fuller, Brenda</t>
  </si>
  <si>
    <t>Daniels, Janet</t>
  </si>
  <si>
    <t>Haynes, Ernest</t>
  </si>
  <si>
    <t>Perry, Christopher</t>
  </si>
  <si>
    <t>Pierce, Karen</t>
  </si>
  <si>
    <t>Hutchinson, Robin</t>
  </si>
  <si>
    <t>Chase, Troy</t>
  </si>
  <si>
    <t>Dunn, Matthew</t>
  </si>
  <si>
    <t>Shelton, Donna</t>
  </si>
  <si>
    <t>Carrillo, Robert</t>
  </si>
  <si>
    <t>Moses, Mark</t>
  </si>
  <si>
    <t>Simon, Sheila</t>
  </si>
  <si>
    <t>Callahan, Marilyn</t>
  </si>
  <si>
    <t>Conner, Mark</t>
  </si>
  <si>
    <t>Stanley, Eric</t>
  </si>
  <si>
    <t>McCarthy, Ryan</t>
  </si>
  <si>
    <t>Roberts, Jackie</t>
  </si>
  <si>
    <t>Phillips, Liesl</t>
  </si>
  <si>
    <t>Ortega, Jeffrey</t>
  </si>
  <si>
    <t>Garcia, Karen</t>
  </si>
  <si>
    <t>Baker, Barney</t>
  </si>
  <si>
    <t>Fields, Cathy</t>
  </si>
  <si>
    <t>Fitzgerald, George</t>
  </si>
  <si>
    <t>Mendez, Max</t>
  </si>
  <si>
    <t>Hammond, Robert</t>
  </si>
  <si>
    <t>Sims, Don</t>
  </si>
  <si>
    <t>Vaughn, Harlon</t>
  </si>
  <si>
    <t>Solomon, Michael</t>
  </si>
  <si>
    <t>Bowen, Kes</t>
  </si>
  <si>
    <t>Morgan, Patricia</t>
  </si>
  <si>
    <t>Dawson, Jonathan</t>
  </si>
  <si>
    <t>Conley, Mark</t>
  </si>
  <si>
    <t>Morrison, Julie</t>
  </si>
  <si>
    <t>Spears, Melanie</t>
  </si>
  <si>
    <t>Kemp, Holly</t>
  </si>
  <si>
    <t>Poole, Tracy</t>
  </si>
  <si>
    <t>Lester, Sherri</t>
  </si>
  <si>
    <t>Mitchell, Shannon</t>
  </si>
  <si>
    <t>Jenkins, Scott</t>
  </si>
  <si>
    <t>Nichols, Nathaniel</t>
  </si>
  <si>
    <t>Owens, Dwight</t>
  </si>
  <si>
    <t>Sanchez, Greg</t>
  </si>
  <si>
    <t>Snow, Desiree</t>
  </si>
  <si>
    <t>Bradley, David</t>
  </si>
  <si>
    <t>May, Steve</t>
  </si>
  <si>
    <t>Fisher, Maria</t>
  </si>
  <si>
    <t>Cross, Marc</t>
  </si>
  <si>
    <t>Caldwell, Pete</t>
  </si>
  <si>
    <t>Thompson, John</t>
  </si>
  <si>
    <t>Cline, Rebecca</t>
  </si>
  <si>
    <t>Brady, Traci</t>
  </si>
  <si>
    <t>Mack, Barry</t>
  </si>
  <si>
    <t>Hill, Robin</t>
  </si>
  <si>
    <t>Drake, Kyle</t>
  </si>
  <si>
    <t>Neal, Sally</t>
  </si>
  <si>
    <t>Gardner, Anthony</t>
  </si>
  <si>
    <t>Hancock, Allen</t>
  </si>
  <si>
    <t>Christensen, Jill</t>
  </si>
  <si>
    <t>Gallagher, Johnson</t>
  </si>
  <si>
    <t>Sherman, Karin</t>
  </si>
  <si>
    <t>Farrell, Laura</t>
  </si>
  <si>
    <t>Bauer, Chris</t>
  </si>
  <si>
    <t>Myers, Marc</t>
  </si>
  <si>
    <t>Tyler, Javier</t>
  </si>
  <si>
    <t>Eaton, Cris</t>
  </si>
  <si>
    <t>Gregory, Jon</t>
  </si>
  <si>
    <t>Montgomery, Christopher</t>
  </si>
  <si>
    <t>Sexton, John</t>
  </si>
  <si>
    <t>Norman, Rita</t>
  </si>
  <si>
    <t>Weaver, Eric</t>
  </si>
  <si>
    <t>Bradshaw, Sheryl</t>
  </si>
  <si>
    <t>Strickland, Rajean</t>
  </si>
  <si>
    <t>Decker, Amy</t>
  </si>
  <si>
    <t>Nguyen, Dennis</t>
  </si>
  <si>
    <t>Flowers, Kathleen</t>
  </si>
  <si>
    <t>Flores, Angela</t>
  </si>
  <si>
    <t>Murphy, Jeff</t>
  </si>
  <si>
    <t>Hartman, Michael</t>
  </si>
  <si>
    <t>Gross, Davin</t>
  </si>
  <si>
    <t>Beasley, Timothy</t>
  </si>
  <si>
    <t>Hodge, Craig</t>
  </si>
  <si>
    <t>English, David</t>
  </si>
  <si>
    <t>Rush, Lateef</t>
  </si>
  <si>
    <t>Chambers, Richard</t>
  </si>
  <si>
    <t>Herman, Henrietta</t>
  </si>
  <si>
    <t>Sheppard, Curtis</t>
  </si>
  <si>
    <t>Ingram, Matt</t>
  </si>
  <si>
    <t>Williams, Scott</t>
  </si>
  <si>
    <t>Dennis, Paul</t>
  </si>
  <si>
    <t>Webb, Jim</t>
  </si>
  <si>
    <t>Phelps, Gretchen</t>
  </si>
  <si>
    <t>Bruce, Kevin</t>
  </si>
  <si>
    <t>Blair, Sperry</t>
  </si>
  <si>
    <t>Santos, Garret</t>
  </si>
  <si>
    <t>Tanner, Timothy</t>
  </si>
  <si>
    <t>Elliott, Anthony</t>
  </si>
  <si>
    <t>Scott, Todd</t>
  </si>
  <si>
    <t>Molina, Michael</t>
  </si>
  <si>
    <t>Goodman, Kuyler</t>
  </si>
  <si>
    <t>Watts, Curtis</t>
  </si>
  <si>
    <t>Patton, Corey</t>
  </si>
  <si>
    <t>Frazier, Chris</t>
  </si>
  <si>
    <t>Pitts, Dana</t>
  </si>
  <si>
    <t>Cameron, John</t>
  </si>
  <si>
    <t>Olson, Melanie</t>
  </si>
  <si>
    <t>Osborne, Bill</t>
  </si>
  <si>
    <t>Rios, Fredrick</t>
  </si>
  <si>
    <t>Roberson, Eileen</t>
  </si>
  <si>
    <t>Harding, Erin</t>
  </si>
  <si>
    <t>Hubbard, Sandra</t>
  </si>
  <si>
    <t>Guerra, Karen</t>
  </si>
  <si>
    <t>Juarez, Neill</t>
  </si>
  <si>
    <t>Burton, Cam</t>
  </si>
  <si>
    <t>Barr, Jennifer</t>
  </si>
  <si>
    <t>Stevenson, Michael</t>
  </si>
  <si>
    <t>Pena, Erik</t>
  </si>
  <si>
    <t>Foley, Peter</t>
  </si>
  <si>
    <t>Salazar, Ruben</t>
  </si>
  <si>
    <t>Harper, Cynthia</t>
  </si>
  <si>
    <t>Cain, Lon</t>
  </si>
  <si>
    <t>Paul, Michael</t>
  </si>
  <si>
    <t>Lawson, Erin</t>
  </si>
  <si>
    <t>Henson, Debra</t>
  </si>
  <si>
    <t>White, Daniel</t>
  </si>
  <si>
    <t>Orr, Jennifer</t>
  </si>
  <si>
    <t>Alvarado, Sonia</t>
  </si>
  <si>
    <t>Campos, Richard</t>
  </si>
  <si>
    <t>Vargas, Bryant</t>
  </si>
  <si>
    <t>Browning, Kathleen</t>
  </si>
  <si>
    <t>Stewart, Elizabeth</t>
  </si>
  <si>
    <t>Brewer, Khurrum</t>
  </si>
  <si>
    <t>Ford, Matt</t>
  </si>
  <si>
    <t>Aguilar, Kevin</t>
  </si>
  <si>
    <t>Blake, Thomas</t>
  </si>
  <si>
    <t>Reynolds, Barbara</t>
  </si>
  <si>
    <t>Wood, Larry</t>
  </si>
  <si>
    <t>Calhoun, Dac Vinh</t>
  </si>
  <si>
    <t>Robles, Charles</t>
  </si>
  <si>
    <t>Nicholson, Lee</t>
  </si>
  <si>
    <t>Arnold, Cole</t>
  </si>
  <si>
    <t>Fowler, John</t>
  </si>
  <si>
    <t>Garza, Anthony</t>
  </si>
  <si>
    <t>Rivera, Timothy</t>
  </si>
  <si>
    <t>Romero, Randy</t>
  </si>
  <si>
    <t>Hines, Herb</t>
  </si>
  <si>
    <t>Landry, Linda</t>
  </si>
  <si>
    <t>Walter, Michael</t>
  </si>
  <si>
    <t>Jones, John</t>
  </si>
  <si>
    <t>Franklin, Alicia</t>
  </si>
  <si>
    <t>Rowe, Ken</t>
  </si>
  <si>
    <t>Adkins, Michael</t>
  </si>
  <si>
    <t>Welch, Michael</t>
  </si>
  <si>
    <t>Sellers, William</t>
  </si>
  <si>
    <t>Todd, Steven</t>
  </si>
  <si>
    <t>Graves, Michael</t>
  </si>
  <si>
    <t>Knox, Lori</t>
  </si>
  <si>
    <t>Guzman, Don</t>
  </si>
  <si>
    <t>Floyd, Eric</t>
  </si>
  <si>
    <t>Manning, John</t>
  </si>
  <si>
    <t>Lane, Brandyn</t>
  </si>
  <si>
    <t>Saunders, Corey</t>
  </si>
  <si>
    <t>Woodward, Timothy</t>
  </si>
  <si>
    <t>Yates, Doug</t>
  </si>
  <si>
    <t>Holt, Robert</t>
  </si>
  <si>
    <t>Trevino, Gary</t>
  </si>
  <si>
    <t>Lawrence, Ronald</t>
  </si>
  <si>
    <t>Tran, Chad</t>
  </si>
  <si>
    <t>Kennedy, Kimberly</t>
  </si>
  <si>
    <t>Figueroa, Leonard</t>
  </si>
  <si>
    <t>Rodgers, Daniel</t>
  </si>
  <si>
    <t>Russell, Mark</t>
  </si>
  <si>
    <t>Little, Steve</t>
  </si>
  <si>
    <t>Butler, Roy</t>
  </si>
  <si>
    <t>Kelley, Nancy</t>
  </si>
  <si>
    <t>Richard, Karen</t>
  </si>
  <si>
    <t>Small, Athanasios</t>
  </si>
  <si>
    <t>Cole, Elbert</t>
  </si>
  <si>
    <t>McCullough, Scott</t>
  </si>
  <si>
    <t>Horn, George</t>
  </si>
  <si>
    <t>Cochran, Andrea</t>
  </si>
  <si>
    <t>Dudley, James</t>
  </si>
  <si>
    <t>Davidson, Jaime</t>
  </si>
  <si>
    <t>Houston, Mark</t>
  </si>
  <si>
    <t>Reyes, Mary</t>
  </si>
  <si>
    <t>Long, Gary</t>
  </si>
  <si>
    <t>Bartlett, Julia</t>
  </si>
  <si>
    <t>Washington, Phillip</t>
  </si>
  <si>
    <t>Graham, David</t>
  </si>
  <si>
    <t>Benson, Troy</t>
  </si>
  <si>
    <t>Maynard, Susan</t>
  </si>
  <si>
    <t>Lucas, John</t>
  </si>
  <si>
    <t>Barrett, John</t>
  </si>
  <si>
    <t>Preston, Chris</t>
  </si>
  <si>
    <t>Wall, John</t>
  </si>
  <si>
    <t>Miller, Jessica</t>
  </si>
  <si>
    <t>Love, Danny</t>
  </si>
  <si>
    <t>George, Jessica</t>
  </si>
  <si>
    <t>Moreno, Christopher</t>
  </si>
  <si>
    <t>Mathews, Marcia</t>
  </si>
  <si>
    <t>Moore, Robert</t>
  </si>
  <si>
    <t>Pruitt, Randy</t>
  </si>
  <si>
    <t>Beck, Craig</t>
  </si>
  <si>
    <t>Dean, Gayla</t>
  </si>
  <si>
    <t>Gonzalez, David</t>
  </si>
  <si>
    <t>Glover, Eugene</t>
  </si>
  <si>
    <t>Collins, Michael</t>
  </si>
  <si>
    <t>Hawkins, Douglas</t>
  </si>
  <si>
    <t>Avila, Jody</t>
  </si>
  <si>
    <t>Hobbs, Scott</t>
  </si>
  <si>
    <t>McClure, Gary</t>
  </si>
  <si>
    <t>Hanson, Dennis</t>
  </si>
  <si>
    <t>Wallace, Timothy</t>
  </si>
  <si>
    <t>Carson, Anthony</t>
  </si>
  <si>
    <t>Dalton, Carol</t>
  </si>
  <si>
    <t>Watson, Christian</t>
  </si>
  <si>
    <t>Vasquez, Michael</t>
  </si>
  <si>
    <t>Brooks, Richard</t>
  </si>
  <si>
    <t>Anthony, Robert</t>
  </si>
  <si>
    <t>Hopkins, Lisa</t>
  </si>
  <si>
    <t>Garner, Terry</t>
  </si>
  <si>
    <t>Camacho, Stephanie</t>
  </si>
  <si>
    <t>Tucker, James</t>
  </si>
  <si>
    <t>West, Jeffrey</t>
  </si>
  <si>
    <t>Barnes, Grant</t>
  </si>
  <si>
    <t>McCormick, Hsi</t>
  </si>
  <si>
    <t>Hess, Brian</t>
  </si>
  <si>
    <t>Porter, Rachel</t>
  </si>
  <si>
    <t>Grimes, Jeffrey</t>
  </si>
  <si>
    <t>Huff, Erik</t>
  </si>
  <si>
    <t>Reeves, Greg</t>
  </si>
  <si>
    <t>Pacheco, Therese</t>
  </si>
  <si>
    <t>Livingston, Lynette</t>
  </si>
  <si>
    <t>Hardin, Gregory</t>
  </si>
  <si>
    <t>Marquez, Thomas</t>
  </si>
  <si>
    <t>Matthews, Diane</t>
  </si>
  <si>
    <t>Munoz, Michael</t>
  </si>
  <si>
    <t>Douglas, Kenneth</t>
  </si>
  <si>
    <t>Howell, Douglas</t>
  </si>
  <si>
    <t>Harvey, Michael</t>
  </si>
  <si>
    <t>Parrish, Debra</t>
  </si>
  <si>
    <t>Stone, Brian</t>
  </si>
  <si>
    <t>Wells, Carlos</t>
  </si>
  <si>
    <t>Schroeder, Bennet</t>
  </si>
  <si>
    <t>McCoy, Preston</t>
  </si>
  <si>
    <t>Bean, Deborah</t>
  </si>
  <si>
    <t>Kirby, Michael</t>
  </si>
  <si>
    <t>Ellis, Brenda</t>
  </si>
  <si>
    <t>Wiggins, Frank</t>
  </si>
  <si>
    <t>Collier, Dean</t>
  </si>
  <si>
    <t>Horton, Cleatis</t>
  </si>
  <si>
    <t>Buchanan, Dennis</t>
  </si>
  <si>
    <t>Hernandez, Glenn</t>
  </si>
  <si>
    <t>Holland, Donald</t>
  </si>
  <si>
    <t>Coleman, Roque</t>
  </si>
  <si>
    <t>Bush, Rena</t>
  </si>
  <si>
    <t>Mercado, David</t>
  </si>
  <si>
    <t>Kelly, Icelita</t>
  </si>
  <si>
    <t>Kim, Deborah</t>
  </si>
  <si>
    <t>Morales, Linda</t>
  </si>
  <si>
    <t>Soto, Christopher</t>
  </si>
  <si>
    <t>Trujillo, Shawn</t>
  </si>
  <si>
    <t>Stephenson, Matthew</t>
  </si>
  <si>
    <t>Ross, Janice</t>
  </si>
  <si>
    <t>Lowe, Michelle</t>
  </si>
  <si>
    <t>Roth, Tony</t>
  </si>
  <si>
    <t>Middleton, Jen</t>
  </si>
  <si>
    <t>Lee, Charles</t>
  </si>
  <si>
    <t>Dorsey, Matthew</t>
  </si>
  <si>
    <t>Rogers, Colleen</t>
  </si>
  <si>
    <t>Ball, Kirk</t>
  </si>
  <si>
    <t>French, Robert</t>
  </si>
  <si>
    <t>McKinney, Christofer</t>
  </si>
  <si>
    <t>Lamb, John</t>
  </si>
  <si>
    <t>Marsh, Cynthia</t>
  </si>
  <si>
    <t>Ballard, Martin</t>
  </si>
  <si>
    <t>Potter, Dawn</t>
  </si>
  <si>
    <t>Sharp, Janine</t>
  </si>
  <si>
    <t>Valdez, Ann</t>
  </si>
  <si>
    <t>Gordon, Diane</t>
  </si>
  <si>
    <t>Andrews, Diane</t>
  </si>
  <si>
    <t>Estes, Mary</t>
  </si>
  <si>
    <t>Wilson, Jessica</t>
  </si>
  <si>
    <t>Rich, Brent</t>
  </si>
  <si>
    <t>Savage, John</t>
  </si>
  <si>
    <t>Holloway, Christopher</t>
  </si>
  <si>
    <t>Maldonado, Robert</t>
  </si>
  <si>
    <t>Guerrero, Laura</t>
  </si>
  <si>
    <t>McClain, Steven</t>
  </si>
  <si>
    <t>Walls, Brian</t>
  </si>
  <si>
    <t>Garrison, Christopher</t>
  </si>
  <si>
    <t>Smith, Koleen</t>
  </si>
  <si>
    <t>Cummings, Jose</t>
  </si>
  <si>
    <t>Lara, Mark</t>
  </si>
  <si>
    <t>Carroll, Lesa</t>
  </si>
  <si>
    <t>Wade, Kevin</t>
  </si>
  <si>
    <t>Gutierrez, Regina</t>
  </si>
  <si>
    <t>Richardson, Deborah</t>
  </si>
  <si>
    <t>Barton, Barry</t>
  </si>
  <si>
    <t>Chapman, Jessica</t>
  </si>
  <si>
    <t>Swanson, Vicki</t>
  </si>
  <si>
    <t>Weber, Larry</t>
  </si>
  <si>
    <t>Summers, Harold</t>
  </si>
  <si>
    <t>Green, Kim</t>
  </si>
  <si>
    <t>Lopez, Stephen</t>
  </si>
  <si>
    <t>Cobb, Nicole</t>
  </si>
  <si>
    <t>Cortez, Jack</t>
  </si>
  <si>
    <t>Monroe, Justin</t>
  </si>
  <si>
    <t>Patrick, Wendy</t>
  </si>
  <si>
    <t>Winters, Shaun</t>
  </si>
  <si>
    <t>Sparks, Terri</t>
  </si>
  <si>
    <t>Short, Timothy</t>
  </si>
  <si>
    <t>Freeman, Dennis</t>
  </si>
  <si>
    <t>Griffin, Debbi</t>
  </si>
  <si>
    <t>Wyatt, Kelly</t>
  </si>
  <si>
    <t>Underwood, Todd</t>
  </si>
  <si>
    <t>Dixon, Richard</t>
  </si>
  <si>
    <t>Dominguez, Duane</t>
  </si>
  <si>
    <t>Colon, Donnie</t>
  </si>
  <si>
    <t>Clayton, Gregory</t>
  </si>
  <si>
    <t>Johnson, Mary Jo</t>
  </si>
  <si>
    <t>Glass, John</t>
  </si>
  <si>
    <t>Newton, Leigh</t>
  </si>
  <si>
    <t>Hickman, John</t>
  </si>
  <si>
    <t>Higgins, Angela</t>
  </si>
  <si>
    <t>Mosley, Michael</t>
  </si>
  <si>
    <t>Heath, Deborah</t>
  </si>
  <si>
    <t>Rose, Mark</t>
  </si>
  <si>
    <t>Durham, Troy</t>
  </si>
  <si>
    <t>Nixon, Randy</t>
  </si>
  <si>
    <t>Salinas, Jon</t>
  </si>
  <si>
    <t>McConnell, Justin</t>
  </si>
  <si>
    <t>Hatfield, Carl</t>
  </si>
  <si>
    <t>Harris, Brian</t>
  </si>
  <si>
    <t>Hunt, Norman</t>
  </si>
  <si>
    <t>Martinez, Kathleen</t>
  </si>
  <si>
    <t>Robbins, Suzanne</t>
  </si>
  <si>
    <t>Grant, Leonard</t>
  </si>
  <si>
    <t>Stephens, Bonnie</t>
  </si>
  <si>
    <t>Jackson, Eric</t>
  </si>
  <si>
    <t>Harrison, Jonathan</t>
  </si>
  <si>
    <t>Cox, Stephanie</t>
  </si>
  <si>
    <t>Robinson, John</t>
  </si>
  <si>
    <t>Chen, Jaime</t>
  </si>
  <si>
    <t>Navarro, Marc</t>
  </si>
  <si>
    <t>Rice, Diane</t>
  </si>
  <si>
    <t>Klein, Robert</t>
  </si>
  <si>
    <t>Pearson, Cassy</t>
  </si>
  <si>
    <t>Allison, Timothy</t>
  </si>
  <si>
    <t>Stokes, Jonathan</t>
  </si>
  <si>
    <t>Price, Diana</t>
  </si>
  <si>
    <t>Massey, Mark</t>
  </si>
  <si>
    <t>Bass, Justin</t>
  </si>
  <si>
    <t>Murray, Rebecca</t>
  </si>
  <si>
    <t>Burke, Michael</t>
  </si>
  <si>
    <t>Parsons, Phillip</t>
  </si>
  <si>
    <t>Harrington, Aron</t>
  </si>
  <si>
    <t>Hodges, Lisa</t>
  </si>
  <si>
    <t>Patterson, Robert</t>
  </si>
  <si>
    <t>Pennington, Gary</t>
  </si>
  <si>
    <t>Gill, Douglas</t>
  </si>
  <si>
    <t>Hale, Deon</t>
  </si>
  <si>
    <t>Vazquez, Kenneth</t>
  </si>
  <si>
    <t>Boone, Eric</t>
  </si>
  <si>
    <t>McDaniel, Tamara</t>
  </si>
  <si>
    <t>Wilkinson, Gregory</t>
  </si>
  <si>
    <t>McIntosh, Jeremy</t>
  </si>
  <si>
    <t>Obrien, Madelyn</t>
  </si>
  <si>
    <t>Blackwell, Brandon</t>
  </si>
  <si>
    <t>Gilbert, Shannon</t>
  </si>
  <si>
    <t>Harmon, Paul</t>
  </si>
  <si>
    <t>Atkins, Kevin</t>
  </si>
  <si>
    <t>Bradford, Raymond</t>
  </si>
  <si>
    <t>McDowell, Scott</t>
  </si>
  <si>
    <t>Erickson, Ricky</t>
  </si>
  <si>
    <t>Meyer, Charles</t>
  </si>
  <si>
    <t>Duncan, George</t>
  </si>
  <si>
    <t>Pittman, Bacardi</t>
  </si>
  <si>
    <t>Lyons, Brian</t>
  </si>
  <si>
    <t>Merritt, Kevin</t>
  </si>
  <si>
    <t>Campbell, Michael</t>
  </si>
  <si>
    <t>McBride, Grazyna</t>
  </si>
  <si>
    <t>Dickerson, Lincoln</t>
  </si>
  <si>
    <t>Mathis, Shari</t>
  </si>
  <si>
    <t>Powers, Tia</t>
  </si>
  <si>
    <t>Bond, John</t>
  </si>
  <si>
    <t>Gilmore, Terry</t>
  </si>
  <si>
    <t>Deleon, Jaquelyn</t>
  </si>
  <si>
    <t>Wong, Dennis</t>
  </si>
  <si>
    <t>Delgado, Dale</t>
  </si>
  <si>
    <t>Gray, Mark</t>
  </si>
  <si>
    <t>Spencer, Boyd</t>
  </si>
  <si>
    <t>Keith, Thomas</t>
  </si>
  <si>
    <t>Jefferson, Elaine</t>
  </si>
  <si>
    <t>Greer, Brian</t>
  </si>
  <si>
    <t>Curry, Hunyen</t>
  </si>
  <si>
    <t>Farmer, Suzanne</t>
  </si>
  <si>
    <t>Nelson, Shira</t>
  </si>
  <si>
    <t>Burgess, Cherie</t>
  </si>
  <si>
    <t>Terry, Karin</t>
  </si>
  <si>
    <t>Carey, Andrea</t>
  </si>
  <si>
    <t>Hudson, Lorna</t>
  </si>
  <si>
    <t>Hull, Jeanne</t>
  </si>
  <si>
    <t>Davenport, Troy</t>
  </si>
  <si>
    <t>Allen, Thomas</t>
  </si>
  <si>
    <t>Lindsey, Deborah</t>
  </si>
  <si>
    <t>Wolfe, Keith</t>
  </si>
  <si>
    <t>Wise, Ted</t>
  </si>
  <si>
    <t>Mason, Suzanne</t>
  </si>
  <si>
    <t>Maxwell, Jill</t>
  </si>
  <si>
    <t>Alexander, Charles</t>
  </si>
  <si>
    <t>Atkinson, Danielle</t>
  </si>
  <si>
    <t>Bryan, Thomas</t>
  </si>
  <si>
    <t>Burns, Fiona</t>
  </si>
  <si>
    <t>Lang, Dana</t>
  </si>
  <si>
    <t>Evans, Rolin</t>
  </si>
  <si>
    <t>Santiago, Michael</t>
  </si>
  <si>
    <t>Frank, William</t>
  </si>
  <si>
    <t>Chandler, Diane</t>
  </si>
  <si>
    <t>Sandoval, James</t>
  </si>
  <si>
    <t>Giles, Kathleen</t>
  </si>
  <si>
    <t>Young, Benjamin</t>
  </si>
  <si>
    <t>Strong, Lisa</t>
  </si>
  <si>
    <t>Hunter, Lisa</t>
  </si>
  <si>
    <t>Bell, David</t>
  </si>
  <si>
    <t>Gates, Anne</t>
  </si>
  <si>
    <t>Rhodes, Brenda</t>
  </si>
  <si>
    <t>Leach, Jingwen</t>
  </si>
  <si>
    <t>Ramsey, Nathaniel</t>
  </si>
  <si>
    <t>Morris, Richelle</t>
  </si>
  <si>
    <t>Riley, David</t>
  </si>
  <si>
    <t>Fox, Ellen</t>
  </si>
  <si>
    <t>Melton, Scott</t>
  </si>
  <si>
    <t>Ruiz, Randall</t>
  </si>
  <si>
    <t>Pugh, Lawrence</t>
  </si>
  <si>
    <t>Woodard, Charles</t>
  </si>
  <si>
    <t>Warren, Jean</t>
  </si>
  <si>
    <t>Schultz, Norman</t>
  </si>
  <si>
    <t>Jacobs, Florianne</t>
  </si>
  <si>
    <t>Acosta, Robert</t>
  </si>
  <si>
    <t>Conway, Brett</t>
  </si>
  <si>
    <t>Hogan, Daniel</t>
  </si>
  <si>
    <t>Quinn, Cinnamon</t>
  </si>
  <si>
    <t>Schwartz, Joseph</t>
  </si>
  <si>
    <t>Ortiz, Cynthia</t>
  </si>
  <si>
    <t>Shannon, Kevin</t>
  </si>
  <si>
    <t>Casey, Ronald</t>
  </si>
  <si>
    <t>McLean, Richard</t>
  </si>
  <si>
    <t>Burnett, Kevin</t>
  </si>
  <si>
    <t>Armstrong, David</t>
  </si>
  <si>
    <t>Larson, David</t>
  </si>
  <si>
    <t>Kirk, Chris</t>
  </si>
  <si>
    <t>Best, Lara</t>
  </si>
  <si>
    <t>York, Steven</t>
  </si>
  <si>
    <t>Walsh, Matthew</t>
  </si>
  <si>
    <t>Duran, Brian</t>
  </si>
  <si>
    <t>Johns, Chad</t>
  </si>
  <si>
    <t>Clay, William</t>
  </si>
  <si>
    <t>Prince, Robert</t>
  </si>
  <si>
    <t>Whitaker, Jessica</t>
  </si>
  <si>
    <t>Blankenship, Roger</t>
  </si>
  <si>
    <t>Miles, Kenneth</t>
  </si>
  <si>
    <t>Reese, Marc</t>
  </si>
  <si>
    <t>Olsen, Ewan</t>
  </si>
  <si>
    <t>Schmidt, Michael</t>
  </si>
  <si>
    <t>Wright, Brad</t>
  </si>
  <si>
    <t>Blevins, Carey</t>
  </si>
  <si>
    <t>Hensley, William</t>
  </si>
  <si>
    <t>Ayala, Polly</t>
  </si>
  <si>
    <t>Schneider, Gay</t>
  </si>
  <si>
    <t>Bowers, Tammy</t>
  </si>
  <si>
    <t>Flynn, Melissa</t>
  </si>
  <si>
    <t>Oneal, William</t>
  </si>
  <si>
    <t>Snyder, Duane</t>
  </si>
  <si>
    <t>Carlson, Jeremy</t>
  </si>
  <si>
    <t>Henderson, Anthony</t>
  </si>
  <si>
    <t>Sanders, Troy</t>
  </si>
  <si>
    <t>Mullins, Angela</t>
  </si>
  <si>
    <t>Brown, Donald</t>
  </si>
  <si>
    <t>Ramos, Jan</t>
  </si>
  <si>
    <t>Page, Lisa</t>
  </si>
  <si>
    <t>Austin, William</t>
  </si>
  <si>
    <t>Beard, Sandi</t>
  </si>
  <si>
    <t>Patel, Donald</t>
  </si>
  <si>
    <t>Gomez, Ed</t>
  </si>
  <si>
    <t>Espinoza, Derrell</t>
  </si>
  <si>
    <t>Lynch, Scott</t>
  </si>
  <si>
    <t>Griffith, Michelle</t>
  </si>
  <si>
    <t>Charles, Jeffrey</t>
  </si>
  <si>
    <t>Vance, Cheryl</t>
  </si>
  <si>
    <t>Jimenez, Dominic</t>
  </si>
  <si>
    <t>Willis, Ralph</t>
  </si>
  <si>
    <t>Luna, Rodney</t>
  </si>
  <si>
    <t>Kramer, Faye</t>
  </si>
  <si>
    <t>Ware, David</t>
  </si>
  <si>
    <t>Knight, Denise</t>
  </si>
  <si>
    <t>Koch, Danielle</t>
  </si>
  <si>
    <t>Leon, Emily</t>
  </si>
  <si>
    <t>Mendoza, Bobby</t>
  </si>
  <si>
    <t>Marshall, Anita</t>
  </si>
  <si>
    <t>Chavez, Thomas</t>
  </si>
  <si>
    <t>Barnett, Brenda</t>
  </si>
  <si>
    <t>Everett, Dan</t>
  </si>
  <si>
    <t>Waters, Alfred</t>
  </si>
  <si>
    <t>Hicks, Monica</t>
  </si>
  <si>
    <t>Carter, Allan</t>
  </si>
  <si>
    <t>Jennings, Gary</t>
  </si>
  <si>
    <t>Velez, Letitia</t>
  </si>
  <si>
    <t>Whitehead, Carolyn</t>
  </si>
  <si>
    <t>Medina, Warren</t>
  </si>
  <si>
    <t>Warner, Stephen</t>
  </si>
  <si>
    <t>Hoffman, Brian D</t>
  </si>
  <si>
    <t>Ray, ReAnnon</t>
  </si>
  <si>
    <t>Gonzales, David</t>
  </si>
  <si>
    <t>Wilcox, Robert</t>
  </si>
  <si>
    <t>Hurst, Thomas</t>
  </si>
  <si>
    <t>Estrada, Joan</t>
  </si>
  <si>
    <t>Simmons, Robert</t>
  </si>
  <si>
    <t>Stafford, Rhonda</t>
  </si>
  <si>
    <t>Shields, Robert</t>
  </si>
  <si>
    <t>Bryant, Douglas</t>
  </si>
  <si>
    <t>Mann, Lowell</t>
  </si>
  <si>
    <t>Ayers, Douglas</t>
  </si>
  <si>
    <t>Glenn, Christopher</t>
  </si>
  <si>
    <t>Bates, Verna</t>
  </si>
  <si>
    <t>Crawford, Ronald</t>
  </si>
  <si>
    <t>Singleton, David</t>
  </si>
  <si>
    <t>Oliver, Francisco</t>
  </si>
  <si>
    <t>Robertson, Nathan</t>
  </si>
  <si>
    <t>Fernandez, Marie</t>
  </si>
  <si>
    <t>Powell, Juli</t>
  </si>
  <si>
    <t>Gibson, Janet</t>
  </si>
  <si>
    <t>Edwards, Phillip</t>
  </si>
  <si>
    <t>Watkins, Gary</t>
  </si>
  <si>
    <t>Byrd, Asa</t>
  </si>
  <si>
    <t>Hampton, Catherine</t>
  </si>
  <si>
    <t>Cook, Mark</t>
  </si>
  <si>
    <t>Becker, Gretchen</t>
  </si>
  <si>
    <t>Martin, Terry</t>
  </si>
  <si>
    <t>Sawyer, Catherine</t>
  </si>
  <si>
    <t>Shaffer, Nobuko</t>
  </si>
  <si>
    <t>Brock, Ensley</t>
  </si>
  <si>
    <t>Clark, William</t>
  </si>
  <si>
    <t>Shepherd, Annie</t>
  </si>
  <si>
    <t>Larsen, Lara</t>
  </si>
  <si>
    <t>Sloan, Cindy</t>
  </si>
  <si>
    <t>Bowman, Michael</t>
  </si>
  <si>
    <t>Wagner, Lynne</t>
  </si>
  <si>
    <t>Christian, Melissa</t>
  </si>
  <si>
    <t>Gibbs, Debra</t>
  </si>
  <si>
    <t>Thomas, Shannon</t>
  </si>
  <si>
    <t>Walker, Mike</t>
  </si>
  <si>
    <t>Jensen, Kristina</t>
  </si>
  <si>
    <t>Randolph, Kristin</t>
  </si>
  <si>
    <t>Walton, Benjamin</t>
  </si>
  <si>
    <t>Peters, Robert</t>
  </si>
  <si>
    <t>Castillo, Sheri</t>
  </si>
  <si>
    <t>Lambert, Jody</t>
  </si>
  <si>
    <t>Woods, Marcus</t>
  </si>
  <si>
    <t>Fifth-line formatting Example</t>
  </si>
  <si>
    <t>Logan, Karen</t>
  </si>
  <si>
    <t>Moody, Matthew</t>
  </si>
  <si>
    <t>Solis, Daniel</t>
  </si>
  <si>
    <t>Miranda, Elena</t>
  </si>
  <si>
    <t>Booth, Raquel</t>
  </si>
  <si>
    <t>Carpenter, Ronald</t>
  </si>
  <si>
    <t>Bullock, Greg</t>
  </si>
  <si>
    <t>Morton, Brian</t>
  </si>
  <si>
    <t>Doyle, Leslie</t>
  </si>
  <si>
    <t>Lewis, Frederick</t>
  </si>
  <si>
    <t>Williamson, Sumedha</t>
  </si>
  <si>
    <t>Cruz, Janene</t>
  </si>
  <si>
    <t>Shaw, Pat</t>
  </si>
  <si>
    <t>Lloyd, John</t>
  </si>
  <si>
    <t>Cannon, Jenny</t>
  </si>
  <si>
    <t>House, Paul</t>
  </si>
  <si>
    <t>Mueller, Philip</t>
  </si>
  <si>
    <t>Hansen, Andrew</t>
  </si>
  <si>
    <t>Moran, Carol</t>
  </si>
  <si>
    <t>Perez, Kim</t>
  </si>
  <si>
    <t>Walters, Ann</t>
  </si>
  <si>
    <t>ADC</t>
  </si>
  <si>
    <t>Taft</t>
  </si>
  <si>
    <t>Main</t>
  </si>
  <si>
    <t>Admin Training</t>
  </si>
  <si>
    <t>North</t>
  </si>
  <si>
    <t>Audit Services</t>
  </si>
  <si>
    <t>Executive Education</t>
  </si>
  <si>
    <t>Professional Training Group</t>
  </si>
  <si>
    <t>Buckel, Patricia</t>
  </si>
  <si>
    <t>Goodwin, April</t>
  </si>
  <si>
    <t>Cohen, Bruce</t>
  </si>
  <si>
    <t>Reid, Elizabeth</t>
  </si>
  <si>
    <t>Hall, Jenny</t>
  </si>
  <si>
    <t>Fletcher, Brian</t>
  </si>
  <si>
    <t>King, Taslim</t>
  </si>
  <si>
    <t>Barker, Heidi</t>
  </si>
  <si>
    <t>Holmes, Tito</t>
  </si>
  <si>
    <t>Marks, LaReina</t>
  </si>
  <si>
    <t>Weeks, Troy</t>
  </si>
  <si>
    <t>Nunez, Benning</t>
  </si>
  <si>
    <t>Mills, Melissa</t>
  </si>
  <si>
    <t>Hughes, Kevin</t>
  </si>
  <si>
    <t>Finley, James</t>
  </si>
  <si>
    <t>Lowery, Charles</t>
  </si>
  <si>
    <t>Turner, Ray</t>
  </si>
  <si>
    <t>Cunningham, Denise</t>
  </si>
  <si>
    <t>Baldwin, Ray</t>
  </si>
  <si>
    <t>Newman, Aria</t>
  </si>
  <si>
    <t>McLaughlin, Edward</t>
  </si>
  <si>
    <t>Huffman, Ignacio</t>
  </si>
  <si>
    <t>Velasquez, Clint</t>
  </si>
  <si>
    <t>Henry, Craig</t>
  </si>
  <si>
    <t>Sutton, Matthew</t>
  </si>
  <si>
    <t>Briggs, Bryan</t>
  </si>
  <si>
    <t>Simpson, Jimmy</t>
  </si>
  <si>
    <t>Thornton, Charles</t>
  </si>
  <si>
    <t>James, Lynn</t>
  </si>
  <si>
    <t>Peterson, Shaun</t>
  </si>
  <si>
    <t>Ashley, Michael</t>
  </si>
  <si>
    <t>Curtis, Patrick</t>
  </si>
  <si>
    <t>Reed, Larry</t>
  </si>
  <si>
    <t>Adams, David</t>
  </si>
  <si>
    <t>Herrera, Shawn</t>
  </si>
  <si>
    <t>Parks, Christopher</t>
  </si>
  <si>
    <t>Hayes, Edward</t>
  </si>
  <si>
    <t>Steele, Gerald</t>
  </si>
  <si>
    <t>King</t>
  </si>
  <si>
    <t>Baird</t>
  </si>
  <si>
    <t>Wright</t>
  </si>
  <si>
    <t>Baker</t>
  </si>
  <si>
    <t>Lopez</t>
  </si>
  <si>
    <t>Baldwin</t>
  </si>
  <si>
    <t>Hill</t>
  </si>
  <si>
    <t>Ball</t>
  </si>
  <si>
    <t>Scott</t>
  </si>
  <si>
    <t>Ballard</t>
  </si>
  <si>
    <t>Green</t>
  </si>
  <si>
    <t>Banks</t>
  </si>
  <si>
    <t>Barber</t>
  </si>
  <si>
    <t>Barker</t>
  </si>
  <si>
    <t>Gonzalez</t>
  </si>
  <si>
    <t>Barlow</t>
  </si>
  <si>
    <t>Nelson</t>
  </si>
  <si>
    <t>Barnes</t>
  </si>
  <si>
    <t>Carter</t>
  </si>
  <si>
    <t>Barnett</t>
  </si>
  <si>
    <t>Mitchell</t>
  </si>
  <si>
    <t>Barr</t>
  </si>
  <si>
    <t>Perez</t>
  </si>
  <si>
    <t>Barrera</t>
  </si>
  <si>
    <t>Roberts</t>
  </si>
  <si>
    <t>Barrett</t>
  </si>
  <si>
    <t>Turner</t>
  </si>
  <si>
    <t>Barron</t>
  </si>
  <si>
    <t>Phillips</t>
  </si>
  <si>
    <t>Barry</t>
  </si>
  <si>
    <t>Campbell</t>
  </si>
  <si>
    <t>Bartlett</t>
  </si>
  <si>
    <t>Parker</t>
  </si>
  <si>
    <t>Barton</t>
  </si>
  <si>
    <t>Evans</t>
  </si>
  <si>
    <t>Bass</t>
  </si>
  <si>
    <t>Edwards</t>
  </si>
  <si>
    <t>Bates</t>
  </si>
  <si>
    <t>Collins</t>
  </si>
  <si>
    <t>Battle</t>
  </si>
  <si>
    <t>Stewart</t>
  </si>
  <si>
    <t>Bauer</t>
  </si>
  <si>
    <t>Sanchez</t>
  </si>
  <si>
    <t>Baxter</t>
  </si>
  <si>
    <t>Morris</t>
  </si>
  <si>
    <t>Beach</t>
  </si>
  <si>
    <t>Rogers</t>
  </si>
  <si>
    <t>Bean</t>
  </si>
  <si>
    <t>Reed</t>
  </si>
  <si>
    <t>Beard</t>
  </si>
  <si>
    <t>Cook</t>
  </si>
  <si>
    <t>Beasley</t>
  </si>
  <si>
    <t>Morgan</t>
  </si>
  <si>
    <t>Beck</t>
  </si>
  <si>
    <t>Bell</t>
  </si>
  <si>
    <t>Becker</t>
  </si>
  <si>
    <t>Murphy</t>
  </si>
  <si>
    <t>Bender</t>
  </si>
  <si>
    <t>Rivera</t>
  </si>
  <si>
    <t>Benjamin</t>
  </si>
  <si>
    <t>Cooper</t>
  </si>
  <si>
    <t>Bennett</t>
  </si>
  <si>
    <t>Richardson</t>
  </si>
  <si>
    <t>Benson</t>
  </si>
  <si>
    <t>Cox</t>
  </si>
  <si>
    <t>Bentley</t>
  </si>
  <si>
    <t>Howard</t>
  </si>
  <si>
    <t>Benton</t>
  </si>
  <si>
    <t>Ward</t>
  </si>
  <si>
    <t>Berg</t>
  </si>
  <si>
    <t>Torres</t>
  </si>
  <si>
    <t>Berger</t>
  </si>
  <si>
    <t>Peterson</t>
  </si>
  <si>
    <t>Bernard</t>
  </si>
  <si>
    <t>Gray</t>
  </si>
  <si>
    <t>Berry</t>
  </si>
  <si>
    <t>Ramirez</t>
  </si>
  <si>
    <t>Best</t>
  </si>
  <si>
    <t>James</t>
  </si>
  <si>
    <t>Bird</t>
  </si>
  <si>
    <t>Watson</t>
  </si>
  <si>
    <t>Bishop</t>
  </si>
  <si>
    <t>Brooks</t>
  </si>
  <si>
    <t>Black</t>
  </si>
  <si>
    <t>Kelly</t>
  </si>
  <si>
    <t>Blackburn</t>
  </si>
  <si>
    <t>Sanders</t>
  </si>
  <si>
    <t>Blackwell</t>
  </si>
  <si>
    <t>Price</t>
  </si>
  <si>
    <t>Blair</t>
  </si>
  <si>
    <t>Blake</t>
  </si>
  <si>
    <t>Wood</t>
  </si>
  <si>
    <t>Blanchard</t>
  </si>
  <si>
    <t>Blankenship</t>
  </si>
  <si>
    <t>Ross</t>
  </si>
  <si>
    <t>Blevins</t>
  </si>
  <si>
    <t>Henderson</t>
  </si>
  <si>
    <t>Bolton</t>
  </si>
  <si>
    <t>Coleman</t>
  </si>
  <si>
    <t>Bond</t>
  </si>
  <si>
    <t>Jenkins</t>
  </si>
  <si>
    <t>Bonner</t>
  </si>
  <si>
    <t>Perry</t>
  </si>
  <si>
    <t>Booker</t>
  </si>
  <si>
    <t>Powell</t>
  </si>
  <si>
    <t>Boone</t>
  </si>
  <si>
    <t>Long</t>
  </si>
  <si>
    <t>Booth</t>
  </si>
  <si>
    <t>Patterson</t>
  </si>
  <si>
    <t>Bowen</t>
  </si>
  <si>
    <t>Hughes</t>
  </si>
  <si>
    <t>Bowers</t>
  </si>
  <si>
    <t>Flores</t>
  </si>
  <si>
    <t>Bowman</t>
  </si>
  <si>
    <t>Washington</t>
  </si>
  <si>
    <t>Boyd</t>
  </si>
  <si>
    <t>Butler</t>
  </si>
  <si>
    <t>Boyer</t>
  </si>
  <si>
    <t>Simmons</t>
  </si>
  <si>
    <t>Boyle</t>
  </si>
  <si>
    <t>Foster</t>
  </si>
  <si>
    <t>Bradford</t>
  </si>
  <si>
    <t>Gonzales</t>
  </si>
  <si>
    <t>Bradley</t>
  </si>
  <si>
    <t>Bryant</t>
  </si>
  <si>
    <t>Bradshaw</t>
  </si>
  <si>
    <t>Brady</t>
  </si>
  <si>
    <t>Russell</t>
  </si>
  <si>
    <t>Branch</t>
  </si>
  <si>
    <t>Griffin</t>
  </si>
  <si>
    <t>Bray</t>
  </si>
  <si>
    <t>Diaz</t>
  </si>
  <si>
    <t>Brennan</t>
  </si>
  <si>
    <t>Hayes</t>
  </si>
  <si>
    <t>Brewer</t>
  </si>
  <si>
    <t>Myers</t>
  </si>
  <si>
    <t>Bridges</t>
  </si>
  <si>
    <t>Ford</t>
  </si>
  <si>
    <t>Briggs</t>
  </si>
  <si>
    <t>Hamilton</t>
  </si>
  <si>
    <t>Bright</t>
  </si>
  <si>
    <t>Graham</t>
  </si>
  <si>
    <t>Britt</t>
  </si>
  <si>
    <t>Sullivan</t>
  </si>
  <si>
    <t>Brock</t>
  </si>
  <si>
    <t>Wallace</t>
  </si>
  <si>
    <t>Woods</t>
  </si>
  <si>
    <t>Cole</t>
  </si>
  <si>
    <t>Browning</t>
  </si>
  <si>
    <t>Bruce</t>
  </si>
  <si>
    <t>Jordan</t>
  </si>
  <si>
    <t>Bryan</t>
  </si>
  <si>
    <t>Owens</t>
  </si>
  <si>
    <t>Reynolds</t>
  </si>
  <si>
    <t>Buchanan</t>
  </si>
  <si>
    <t>Fisher</t>
  </si>
  <si>
    <t>Buck</t>
  </si>
  <si>
    <t>Ellis</t>
  </si>
  <si>
    <t>Buckley</t>
  </si>
  <si>
    <t>Harrison</t>
  </si>
  <si>
    <t>Buckner</t>
  </si>
  <si>
    <t>Gibson</t>
  </si>
  <si>
    <t>Bullock</t>
  </si>
  <si>
    <t>Burch</t>
  </si>
  <si>
    <t>Cruz</t>
  </si>
  <si>
    <t>Burgess</t>
  </si>
  <si>
    <t>Marshall</t>
  </si>
  <si>
    <t>Burke</t>
  </si>
  <si>
    <t>Ortiz</t>
  </si>
  <si>
    <t>Burks</t>
  </si>
  <si>
    <t>Gomez</t>
  </si>
  <si>
    <t>Burnett</t>
  </si>
  <si>
    <t>Murray</t>
  </si>
  <si>
    <t>Burns</t>
  </si>
  <si>
    <t>Freeman</t>
  </si>
  <si>
    <t>Burris</t>
  </si>
  <si>
    <t>Wells</t>
  </si>
  <si>
    <t>Burt</t>
  </si>
  <si>
    <t>Webb</t>
  </si>
  <si>
    <t>Burton</t>
  </si>
  <si>
    <t>Simpson</t>
  </si>
  <si>
    <t>Bush</t>
  </si>
  <si>
    <t>Stevens</t>
  </si>
  <si>
    <t>Tucker</t>
  </si>
  <si>
    <t>Byers</t>
  </si>
  <si>
    <t>Porter</t>
  </si>
  <si>
    <t>Byrd</t>
  </si>
  <si>
    <t>Hunter</t>
  </si>
  <si>
    <t>Cabrera</t>
  </si>
  <si>
    <t>Hicks</t>
  </si>
  <si>
    <t>Cain</t>
  </si>
  <si>
    <t>Crawford</t>
  </si>
  <si>
    <t>Calderon</t>
  </si>
  <si>
    <t>Henry</t>
  </si>
  <si>
    <t>Caldwell</t>
  </si>
  <si>
    <t>Calhoun</t>
  </si>
  <si>
    <t>Mason</t>
  </si>
  <si>
    <t>Callahan</t>
  </si>
  <si>
    <t>Morales</t>
  </si>
  <si>
    <t>Camacho</t>
  </si>
  <si>
    <t>Kennedy</t>
  </si>
  <si>
    <t>Cameron</t>
  </si>
  <si>
    <t>Warren</t>
  </si>
  <si>
    <t>Dixon</t>
  </si>
  <si>
    <t>Campos</t>
  </si>
  <si>
    <t>Ramos</t>
  </si>
  <si>
    <t>Cannon</t>
  </si>
  <si>
    <t>Reyes</t>
  </si>
  <si>
    <t>Cantrell</t>
  </si>
  <si>
    <t>Cantu</t>
  </si>
  <si>
    <t>Gordon</t>
  </si>
  <si>
    <t>Cardenas</t>
  </si>
  <si>
    <t>Shaw</t>
  </si>
  <si>
    <t>Carey</t>
  </si>
  <si>
    <t>Holmes</t>
  </si>
  <si>
    <t>Carlson</t>
  </si>
  <si>
    <t>Rice</t>
  </si>
  <si>
    <t>Carney</t>
  </si>
  <si>
    <t>Robertson</t>
  </si>
  <si>
    <t>Carpenter</t>
  </si>
  <si>
    <t>Hunt</t>
  </si>
  <si>
    <t>Carr</t>
  </si>
  <si>
    <t>Carrillo</t>
  </si>
  <si>
    <t>Daniels</t>
  </si>
  <si>
    <t>Carroll</t>
  </si>
  <si>
    <t>Palmer</t>
  </si>
  <si>
    <t>Carson</t>
  </si>
  <si>
    <t>Mills</t>
  </si>
  <si>
    <t>Nichols</t>
  </si>
  <si>
    <t>Carver</t>
  </si>
  <si>
    <t>Grant</t>
  </si>
  <si>
    <t>Case</t>
  </si>
  <si>
    <t>Knight</t>
  </si>
  <si>
    <t>Casey</t>
  </si>
  <si>
    <t>Ferguson</t>
  </si>
  <si>
    <t>Cash</t>
  </si>
  <si>
    <t>Rose</t>
  </si>
  <si>
    <t>Castaneda</t>
  </si>
  <si>
    <t>Stone</t>
  </si>
  <si>
    <t>Castillo</t>
  </si>
  <si>
    <t>Hawkins</t>
  </si>
  <si>
    <t>Castro</t>
  </si>
  <si>
    <t>Dunn</t>
  </si>
  <si>
    <t>Cervantes</t>
  </si>
  <si>
    <t>Perkins</t>
  </si>
  <si>
    <t>Chambers</t>
  </si>
  <si>
    <t>Hudson</t>
  </si>
  <si>
    <t>Chan</t>
  </si>
  <si>
    <t>Spencer</t>
  </si>
  <si>
    <t>Chandler</t>
  </si>
  <si>
    <t>Gardner</t>
  </si>
  <si>
    <t>Chaney</t>
  </si>
  <si>
    <t>Stephens</t>
  </si>
  <si>
    <t>Chang</t>
  </si>
  <si>
    <t>Payne</t>
  </si>
  <si>
    <t>Chapman</t>
  </si>
  <si>
    <t>Pierce</t>
  </si>
  <si>
    <t>Charles</t>
  </si>
  <si>
    <t>Chase</t>
  </si>
  <si>
    <t>Matthews</t>
  </si>
  <si>
    <t>Chavez</t>
  </si>
  <si>
    <t>Chen</t>
  </si>
  <si>
    <t>Wagner</t>
  </si>
  <si>
    <t>Cherry</t>
  </si>
  <si>
    <t>Willis</t>
  </si>
  <si>
    <t>Christensen</t>
  </si>
  <si>
    <t>Ray</t>
  </si>
  <si>
    <t>Christian</t>
  </si>
  <si>
    <t>Watkins</t>
  </si>
  <si>
    <t>Church</t>
  </si>
  <si>
    <t>Olson</t>
  </si>
  <si>
    <t>Clarke</t>
  </si>
  <si>
    <t>Duncan</t>
  </si>
  <si>
    <t>Clay</t>
  </si>
  <si>
    <t>Snyder</t>
  </si>
  <si>
    <t>Clayton</t>
  </si>
  <si>
    <t>Hart</t>
  </si>
  <si>
    <t>Clements</t>
  </si>
  <si>
    <t>Cunningham</t>
  </si>
  <si>
    <t>Clemons</t>
  </si>
  <si>
    <t>Cleveland</t>
  </si>
  <si>
    <t>Lane</t>
  </si>
  <si>
    <t>Cline</t>
  </si>
  <si>
    <t>Cobb</t>
  </si>
  <si>
    <t>Ruiz</t>
  </si>
  <si>
    <t>Cochran</t>
  </si>
  <si>
    <t>Harper</t>
  </si>
  <si>
    <t>Coffey</t>
  </si>
  <si>
    <t>Fox</t>
  </si>
  <si>
    <t>Cohen</t>
  </si>
  <si>
    <t>Riley</t>
  </si>
  <si>
    <t>Collier</t>
  </si>
  <si>
    <t>Weaver</t>
  </si>
  <si>
    <t>Greene</t>
  </si>
  <si>
    <t>Colon</t>
  </si>
  <si>
    <t>Lawrence</t>
  </si>
  <si>
    <t>Combs</t>
  </si>
  <si>
    <t>Elliott</t>
  </si>
  <si>
    <t>Compton</t>
  </si>
  <si>
    <t>Conley</t>
  </si>
  <si>
    <t>Sims</t>
  </si>
  <si>
    <t>Conner</t>
  </si>
  <si>
    <t>Conrad</t>
  </si>
  <si>
    <t>Peters</t>
  </si>
  <si>
    <t>Contreras</t>
  </si>
  <si>
    <t>Kelley</t>
  </si>
  <si>
    <t>Conway</t>
  </si>
  <si>
    <t>Franklin</t>
  </si>
  <si>
    <t>Lawson</t>
  </si>
  <si>
    <t>Cooke</t>
  </si>
  <si>
    <t>Fields</t>
  </si>
  <si>
    <t>Cooley</t>
  </si>
  <si>
    <t>Gutierrez</t>
  </si>
  <si>
    <t>Ryan</t>
  </si>
  <si>
    <t>Copeland</t>
  </si>
  <si>
    <t>Schmidt</t>
  </si>
  <si>
    <t>Cortez</t>
  </si>
  <si>
    <t>Cote</t>
  </si>
  <si>
    <t>Vasquez</t>
  </si>
  <si>
    <t>Cotton</t>
  </si>
  <si>
    <t>Wheeler</t>
  </si>
  <si>
    <t>Craft</t>
  </si>
  <si>
    <t>Craig</t>
  </si>
  <si>
    <t>Oliver</t>
  </si>
  <si>
    <t>Crane</t>
  </si>
  <si>
    <t>Montgomery</t>
  </si>
  <si>
    <t>Richards</t>
  </si>
  <si>
    <t>Crosby</t>
  </si>
  <si>
    <t>Williamson</t>
  </si>
  <si>
    <t>Cross</t>
  </si>
  <si>
    <t>Johnston</t>
  </si>
  <si>
    <t>Cummings</t>
  </si>
  <si>
    <t>Meyer</t>
  </si>
  <si>
    <t>Curry</t>
  </si>
  <si>
    <t>Curtis</t>
  </si>
  <si>
    <t>Howell</t>
  </si>
  <si>
    <t>Dale</t>
  </si>
  <si>
    <t>Dalton</t>
  </si>
  <si>
    <t>Morrison</t>
  </si>
  <si>
    <t>Daniel</t>
  </si>
  <si>
    <t>Hansen</t>
  </si>
  <si>
    <t>Fernandez</t>
  </si>
  <si>
    <t>Daugherty</t>
  </si>
  <si>
    <t>Garza</t>
  </si>
  <si>
    <t>Davenport</t>
  </si>
  <si>
    <t>Harvey</t>
  </si>
  <si>
    <t>David</t>
  </si>
  <si>
    <t>Little</t>
  </si>
  <si>
    <t>Davidson</t>
  </si>
  <si>
    <t>Stanley</t>
  </si>
  <si>
    <t>Dawson</t>
  </si>
  <si>
    <t>Nguyen</t>
  </si>
  <si>
    <t>Day</t>
  </si>
  <si>
    <t>George</t>
  </si>
  <si>
    <t>Dean</t>
  </si>
  <si>
    <t>Jacobs</t>
  </si>
  <si>
    <t>Decker</t>
  </si>
  <si>
    <t>Reid</t>
  </si>
  <si>
    <t>Dejesus</t>
  </si>
  <si>
    <t>Kim</t>
  </si>
  <si>
    <t>Delacruz</t>
  </si>
  <si>
    <t>Fuller</t>
  </si>
  <si>
    <t>Delaney</t>
  </si>
  <si>
    <t>Lynch</t>
  </si>
  <si>
    <t>Deleon</t>
  </si>
  <si>
    <t>Delgado</t>
  </si>
  <si>
    <t>Gilbert</t>
  </si>
  <si>
    <t>Dennis</t>
  </si>
  <si>
    <t>Garrett</t>
  </si>
  <si>
    <t>Romero</t>
  </si>
  <si>
    <t>Dickerson</t>
  </si>
  <si>
    <t>Welch</t>
  </si>
  <si>
    <t>Dickson</t>
  </si>
  <si>
    <t>Larson</t>
  </si>
  <si>
    <t>Dillard</t>
  </si>
  <si>
    <t>Unit Price</t>
  </si>
  <si>
    <t>Frazier</t>
  </si>
  <si>
    <t>Dillon</t>
  </si>
  <si>
    <t>Hanson</t>
  </si>
  <si>
    <t>Dodson</t>
  </si>
  <si>
    <t>Dominguez</t>
  </si>
  <si>
    <t>Mendoza</t>
  </si>
  <si>
    <t>Donaldson</t>
  </si>
  <si>
    <t>Moreno</t>
  </si>
  <si>
    <t>Donovan</t>
  </si>
  <si>
    <t>Dorsey</t>
  </si>
  <si>
    <t>Medina</t>
  </si>
  <si>
    <t>Dotson</t>
  </si>
  <si>
    <t>Fowler</t>
  </si>
  <si>
    <t>Douglas</t>
  </si>
  <si>
    <t>Downs</t>
  </si>
  <si>
    <t>Hoffman</t>
  </si>
  <si>
    <t>Doyle</t>
  </si>
  <si>
    <t>Drake</t>
  </si>
  <si>
    <t>Silva</t>
  </si>
  <si>
    <t>Dudley</t>
  </si>
  <si>
    <t>Pearson</t>
  </si>
  <si>
    <t>Duffy</t>
  </si>
  <si>
    <t>Holland</t>
  </si>
  <si>
    <t>Duke</t>
  </si>
  <si>
    <t>Fleming</t>
  </si>
  <si>
    <t>Dunlap</t>
  </si>
  <si>
    <t>Jensen</t>
  </si>
  <si>
    <t>Vargas</t>
  </si>
  <si>
    <t>Duran</t>
  </si>
  <si>
    <t>Durham</t>
  </si>
  <si>
    <t>Dyer</t>
  </si>
  <si>
    <t>Hopkins</t>
  </si>
  <si>
    <t>Eaton</t>
  </si>
  <si>
    <t>Terry</t>
  </si>
  <si>
    <t>Herrera</t>
  </si>
  <si>
    <t>Wade</t>
  </si>
  <si>
    <t>Ellison</t>
  </si>
  <si>
    <t>Soto</t>
  </si>
  <si>
    <t>Emerson</t>
  </si>
  <si>
    <t>Walters</t>
  </si>
  <si>
    <t>England</t>
  </si>
  <si>
    <t>English</t>
  </si>
  <si>
    <t>Neal</t>
  </si>
  <si>
    <t>Erickson</t>
  </si>
  <si>
    <t>Espinoza</t>
  </si>
  <si>
    <t>Lowe</t>
  </si>
  <si>
    <t>Estes</t>
  </si>
  <si>
    <t>Jennings</t>
  </si>
  <si>
    <t>Estrada</t>
  </si>
  <si>
    <t>Graves</t>
  </si>
  <si>
    <t>Everett</t>
  </si>
  <si>
    <t>Jimenez</t>
  </si>
  <si>
    <t>Ewing</t>
  </si>
  <si>
    <t>Horton</t>
  </si>
  <si>
    <t>Farley</t>
  </si>
  <si>
    <t>Shelton</t>
  </si>
  <si>
    <t>Farmer</t>
  </si>
  <si>
    <t>Farrell</t>
  </si>
  <si>
    <t>Obrien</t>
  </si>
  <si>
    <t>Faulkner</t>
  </si>
  <si>
    <t>Sutton</t>
  </si>
  <si>
    <t>Gregory</t>
  </si>
  <si>
    <t>Ferrell</t>
  </si>
  <si>
    <t>Lucas</t>
  </si>
  <si>
    <t>Figueroa</t>
  </si>
  <si>
    <t>Miles</t>
  </si>
  <si>
    <t>Finch</t>
  </si>
  <si>
    <t>Finley</t>
  </si>
  <si>
    <t>Rodriquez</t>
  </si>
  <si>
    <t>Fischer</t>
  </si>
  <si>
    <t>Holt</t>
  </si>
  <si>
    <t>Fitzgerald</t>
  </si>
  <si>
    <t>Lambert</t>
  </si>
  <si>
    <t>Fitzpatrick</t>
  </si>
  <si>
    <t>Fletcher</t>
  </si>
  <si>
    <t>Watts</t>
  </si>
  <si>
    <t>Hale</t>
  </si>
  <si>
    <t>Flowers</t>
  </si>
  <si>
    <t>Rhodes</t>
  </si>
  <si>
    <t>Floyd</t>
  </si>
  <si>
    <t>Pena</t>
  </si>
  <si>
    <t>Flynn</t>
  </si>
  <si>
    <t>Foley</t>
  </si>
  <si>
    <t>Newman</t>
  </si>
  <si>
    <t>Forbes</t>
  </si>
  <si>
    <t>Haynes</t>
  </si>
  <si>
    <t>Foreman</t>
  </si>
  <si>
    <t>Mendez</t>
  </si>
  <si>
    <t>Vaughn</t>
  </si>
  <si>
    <t>Parks</t>
  </si>
  <si>
    <t>Francis</t>
  </si>
  <si>
    <t>Franco</t>
  </si>
  <si>
    <t>Santiago</t>
  </si>
  <si>
    <t>Frank</t>
  </si>
  <si>
    <t>Norris</t>
  </si>
  <si>
    <t>Hardy</t>
  </si>
  <si>
    <t>Franks</t>
  </si>
  <si>
    <t>Love</t>
  </si>
  <si>
    <t>Steele</t>
  </si>
  <si>
    <t>Frederick</t>
  </si>
  <si>
    <t>Powers</t>
  </si>
  <si>
    <t>French</t>
  </si>
  <si>
    <t>Schultz</t>
  </si>
  <si>
    <t>Frost</t>
  </si>
  <si>
    <t>Fry</t>
  </si>
  <si>
    <t>Guzman</t>
  </si>
  <si>
    <t>Frye</t>
  </si>
  <si>
    <t>Page</t>
  </si>
  <si>
    <t>Fuentes</t>
  </si>
  <si>
    <t>Munoz</t>
  </si>
  <si>
    <t>Fulton</t>
  </si>
  <si>
    <t>Keller</t>
  </si>
  <si>
    <t>Gaines</t>
  </si>
  <si>
    <t>Gallagher</t>
  </si>
  <si>
    <t>Weber</t>
  </si>
  <si>
    <t>Gallegos</t>
  </si>
  <si>
    <t>Leonard</t>
  </si>
  <si>
    <t>Galloway</t>
  </si>
  <si>
    <t>Walsh</t>
  </si>
  <si>
    <t>Gamble</t>
  </si>
  <si>
    <t>Lyons</t>
  </si>
  <si>
    <t>Ramsey</t>
  </si>
  <si>
    <t>Wolfe</t>
  </si>
  <si>
    <t>Garner</t>
  </si>
  <si>
    <t>Schneider</t>
  </si>
  <si>
    <t>Mullins</t>
  </si>
  <si>
    <t>Garrison</t>
  </si>
  <si>
    <t/>
  </si>
  <si>
    <t>www.msn.com</t>
  </si>
  <si>
    <t>Open Transpose List</t>
  </si>
  <si>
    <t>Gentry, John</t>
  </si>
  <si>
    <t>Sharp</t>
  </si>
  <si>
    <t>Gates</t>
  </si>
  <si>
    <t>Gay</t>
  </si>
  <si>
    <t>Gentry</t>
  </si>
  <si>
    <t>Gibbs</t>
  </si>
  <si>
    <t>Hines</t>
  </si>
  <si>
    <t>Griffith</t>
  </si>
  <si>
    <t>Giles</t>
  </si>
  <si>
    <t>Valdez</t>
  </si>
  <si>
    <t>Gill</t>
  </si>
  <si>
    <t>Environmental Health/Safety</t>
  </si>
  <si>
    <t>Engineering/Operations</t>
  </si>
  <si>
    <t>Research/Development</t>
  </si>
  <si>
    <t>Hubbard</t>
  </si>
  <si>
    <t>Dep</t>
  </si>
  <si>
    <t>Number of Dependents</t>
  </si>
  <si>
    <t>Black, Gayle</t>
  </si>
  <si>
    <t>Bolte, Barry</t>
  </si>
  <si>
    <t>Booth, Ron</t>
  </si>
  <si>
    <t>Brennan, Tito</t>
  </si>
  <si>
    <t>Caballero, Richard</t>
  </si>
  <si>
    <t>Carmichael, George</t>
  </si>
  <si>
    <t>Christinelli, David</t>
  </si>
  <si>
    <t>Collins, Quinn</t>
  </si>
  <si>
    <t>Hanks, Shira</t>
  </si>
  <si>
    <t>Haverland, Judy</t>
  </si>
  <si>
    <t>Hendricks, Anne</t>
  </si>
  <si>
    <t>Hewitt, Steven</t>
  </si>
  <si>
    <t>Ikehara, Bud</t>
  </si>
  <si>
    <t>Jacobson, Greg</t>
  </si>
  <si>
    <t>James, June</t>
  </si>
  <si>
    <t>Johnson, Claudia</t>
  </si>
  <si>
    <t>Julien, Susan</t>
  </si>
  <si>
    <t>Keller, Lynda G</t>
  </si>
  <si>
    <t>Kendrick, Bacardi</t>
  </si>
  <si>
    <t>Kopfe, Siobhan</t>
  </si>
  <si>
    <t>Leifheit, Kevin</t>
  </si>
  <si>
    <t>TX</t>
  </si>
  <si>
    <t>Malone, Carl</t>
  </si>
  <si>
    <t>Mandel, Laura</t>
  </si>
  <si>
    <t>Marshall, Traci</t>
  </si>
  <si>
    <t>Martyr, Angela</t>
  </si>
  <si>
    <t>Metzger, Sheila</t>
  </si>
  <si>
    <t>Miller, Betsy</t>
  </si>
  <si>
    <t>Mills, Irene</t>
  </si>
  <si>
    <t>Nicolaus, Gary</t>
  </si>
  <si>
    <t>Parker, Yvonne</t>
  </si>
  <si>
    <t>Rodriguez, Michael</t>
  </si>
  <si>
    <t>Roys, Karen</t>
  </si>
  <si>
    <t>Schirmer, Benjamin</t>
  </si>
  <si>
    <t>Sebastian, Julie</t>
  </si>
  <si>
    <t>Sonnenberg, Diane</t>
  </si>
  <si>
    <t>Stenquist, Allen</t>
  </si>
  <si>
    <t>Stephens, Vicky</t>
  </si>
  <si>
    <t>Gillespie</t>
  </si>
  <si>
    <t>Salazar</t>
  </si>
  <si>
    <t>Gilliam</t>
  </si>
  <si>
    <t>Reeves</t>
  </si>
  <si>
    <t>Gilmore</t>
  </si>
  <si>
    <t>Warner</t>
  </si>
  <si>
    <t>Glass</t>
  </si>
  <si>
    <t>Stevenson</t>
  </si>
  <si>
    <t>Glenn</t>
  </si>
  <si>
    <t>Glover</t>
  </si>
  <si>
    <t>Santos</t>
  </si>
  <si>
    <t>Goff</t>
  </si>
  <si>
    <t>Tate</t>
  </si>
  <si>
    <t>Golden</t>
  </si>
  <si>
    <t>Mann</t>
  </si>
  <si>
    <t>Mack</t>
  </si>
  <si>
    <t>Good</t>
  </si>
  <si>
    <t>Moss</t>
  </si>
  <si>
    <t>Goodman</t>
  </si>
  <si>
    <t>Thornton</t>
  </si>
  <si>
    <t>Goodwin</t>
  </si>
  <si>
    <t>Gould</t>
  </si>
  <si>
    <t>Vega</t>
  </si>
  <si>
    <t>Manning</t>
  </si>
  <si>
    <t>Greer</t>
  </si>
  <si>
    <t>Harmon</t>
  </si>
  <si>
    <t>Rodgers</t>
  </si>
  <si>
    <t>Robbins</t>
  </si>
  <si>
    <t>Newton</t>
  </si>
  <si>
    <t>Grimes</t>
  </si>
  <si>
    <t>Todd</t>
  </si>
  <si>
    <t>Guerra</t>
  </si>
  <si>
    <t>Higgins</t>
  </si>
  <si>
    <t>Guerrero</t>
  </si>
  <si>
    <t>Ingram</t>
  </si>
  <si>
    <t>Guthrie</t>
  </si>
  <si>
    <t>Reese</t>
  </si>
  <si>
    <t>Guy</t>
  </si>
  <si>
    <t>Strickland</t>
  </si>
  <si>
    <t>Townsend</t>
  </si>
  <si>
    <t>Hahn</t>
  </si>
  <si>
    <t>Potter</t>
  </si>
  <si>
    <t>Haley</t>
  </si>
  <si>
    <t>Walton</t>
  </si>
  <si>
    <t>Rowe</t>
  </si>
  <si>
    <t>Hampton</t>
  </si>
  <si>
    <t>Hammond</t>
  </si>
  <si>
    <t>Ortega</t>
  </si>
  <si>
    <t>Patton</t>
  </si>
  <si>
    <t>Hancock</t>
  </si>
  <si>
    <t>Swanson</t>
  </si>
  <si>
    <t>Haney</t>
  </si>
  <si>
    <t>Joseph</t>
  </si>
  <si>
    <t>Hardin</t>
  </si>
  <si>
    <t>Maldonado</t>
  </si>
  <si>
    <t>Harding</t>
  </si>
  <si>
    <t>Yates</t>
  </si>
  <si>
    <t>Hodges</t>
  </si>
  <si>
    <t>Harrell</t>
  </si>
  <si>
    <t>Rios</t>
  </si>
  <si>
    <t>Harrington</t>
  </si>
  <si>
    <t>Webster</t>
  </si>
  <si>
    <t>Norman</t>
  </si>
  <si>
    <t>Hartman</t>
  </si>
  <si>
    <t>Malone</t>
  </si>
  <si>
    <t>Hatfield</t>
  </si>
  <si>
    <t>Hayden</t>
  </si>
  <si>
    <t>Moody</t>
  </si>
  <si>
    <t>Quinn</t>
  </si>
  <si>
    <t>Hays</t>
  </si>
  <si>
    <t>Maxwell</t>
  </si>
  <si>
    <t>Head</t>
  </si>
  <si>
    <t>Pope</t>
  </si>
  <si>
    <t>Heath</t>
  </si>
  <si>
    <t>Hebert</t>
  </si>
  <si>
    <t>Tax Rate</t>
  </si>
  <si>
    <t>New Salary</t>
  </si>
  <si>
    <t>Osborne</t>
  </si>
  <si>
    <t>Paul</t>
  </si>
  <si>
    <t>Hendricks</t>
  </si>
  <si>
    <t>Hendrix</t>
  </si>
  <si>
    <t>Lindsey</t>
  </si>
  <si>
    <t>Hensley</t>
  </si>
  <si>
    <t>Henson</t>
  </si>
  <si>
    <t>Sandoval</t>
  </si>
  <si>
    <t>Herman</t>
  </si>
  <si>
    <t>Tyler</t>
  </si>
  <si>
    <t>Herring</t>
  </si>
  <si>
    <t>Hess</t>
  </si>
  <si>
    <t>Stokes</t>
  </si>
  <si>
    <t>Hester</t>
  </si>
  <si>
    <t>Hewitt</t>
  </si>
  <si>
    <t>Sherman</t>
  </si>
  <si>
    <t>Hickman</t>
  </si>
  <si>
    <t>Saunders</t>
  </si>
  <si>
    <t>Wise</t>
  </si>
  <si>
    <t>Hinton</t>
  </si>
  <si>
    <t>Hobbs</t>
  </si>
  <si>
    <t>Padilla</t>
  </si>
  <si>
    <t>Hodge</t>
  </si>
  <si>
    <t>Simon</t>
  </si>
  <si>
    <t>Waters</t>
  </si>
  <si>
    <t>Nunez</t>
  </si>
  <si>
    <t>Hogan</t>
  </si>
  <si>
    <t>Holcomb</t>
  </si>
  <si>
    <t>Schwartz</t>
  </si>
  <si>
    <t>Holden</t>
  </si>
  <si>
    <t>Holder</t>
  </si>
  <si>
    <t>Houston</t>
  </si>
  <si>
    <t>Holloway</t>
  </si>
  <si>
    <t>Klein</t>
  </si>
  <si>
    <t>Holman</t>
  </si>
  <si>
    <t>Pratt</t>
  </si>
  <si>
    <t>Parsons</t>
  </si>
  <si>
    <t>Hood</t>
  </si>
  <si>
    <t>Hooper</t>
  </si>
  <si>
    <t>Zimmerman</t>
  </si>
  <si>
    <t>Hoover</t>
  </si>
  <si>
    <t>Hopper</t>
  </si>
  <si>
    <t>Moran</t>
  </si>
  <si>
    <t>Horn</t>
  </si>
  <si>
    <t>Horne</t>
  </si>
  <si>
    <t>Roy</t>
  </si>
  <si>
    <t>Pittman</t>
  </si>
  <si>
    <t>House</t>
  </si>
  <si>
    <t>January</t>
  </si>
  <si>
    <t>February</t>
  </si>
  <si>
    <t>March</t>
  </si>
  <si>
    <t>April</t>
  </si>
  <si>
    <t>June</t>
  </si>
  <si>
    <t>July</t>
  </si>
  <si>
    <t>August</t>
  </si>
  <si>
    <t>September</t>
  </si>
  <si>
    <t>October</t>
  </si>
  <si>
    <t>November</t>
  </si>
  <si>
    <t>December</t>
  </si>
  <si>
    <t>Group Box with
Option Buttons</t>
  </si>
  <si>
    <t>Bachelor's</t>
  </si>
  <si>
    <t>Master's</t>
  </si>
  <si>
    <t>Doctorate</t>
  </si>
  <si>
    <t>Check Box</t>
  </si>
  <si>
    <t>CO</t>
  </si>
  <si>
    <t>UT</t>
  </si>
  <si>
    <t>NM</t>
  </si>
  <si>
    <t>List Box</t>
  </si>
  <si>
    <t>AZ</t>
  </si>
  <si>
    <t>WY</t>
  </si>
  <si>
    <t>Combo Box</t>
  </si>
  <si>
    <t>Sunday</t>
  </si>
  <si>
    <t>Monday</t>
  </si>
  <si>
    <t>ACT Score</t>
  </si>
  <si>
    <t>Tuesday</t>
  </si>
  <si>
    <t>Scroll Bar</t>
  </si>
  <si>
    <t>Wednesday</t>
  </si>
  <si>
    <t>Thursday</t>
  </si>
  <si>
    <t>PAC Score</t>
  </si>
  <si>
    <t>Friday</t>
  </si>
  <si>
    <t>Saturday</t>
  </si>
  <si>
    <t xml:space="preserve">Month: </t>
  </si>
  <si>
    <t>Disk Drives</t>
  </si>
  <si>
    <t>CD Drives</t>
  </si>
  <si>
    <t>DVD Drives</t>
  </si>
  <si>
    <t>Flash Drives</t>
  </si>
  <si>
    <t>Combined</t>
  </si>
  <si>
    <t xml:space="preserve">Product: </t>
  </si>
  <si>
    <t xml:space="preserve">Month Offset: </t>
  </si>
  <si>
    <t xml:space="preserve">Product Offset: </t>
  </si>
  <si>
    <t xml:space="preserve">Sales: </t>
  </si>
  <si>
    <t>Single-formula &gt;&gt;</t>
  </si>
  <si>
    <t>Time</t>
  </si>
  <si>
    <t>Spin Button</t>
  </si>
  <si>
    <t>Montgomery, Chris</t>
  </si>
  <si>
    <t>Woodward, Tim</t>
  </si>
  <si>
    <t>McKinney, Chris</t>
  </si>
  <si>
    <t>Holloway, Chris</t>
  </si>
  <si>
    <t>Garrison, Chris</t>
  </si>
  <si>
    <t>Williamson, Sumed</t>
  </si>
  <si>
    <t>Stephenson, Matt</t>
  </si>
  <si>
    <t>Moreno, Chris</t>
  </si>
  <si>
    <t>Richardson, Debbie</t>
  </si>
  <si>
    <t>Garrett, Chris</t>
  </si>
  <si>
    <t>Schroeder, Ben</t>
  </si>
  <si>
    <t>SUMIF</t>
  </si>
  <si>
    <t>COUNTIF</t>
  </si>
  <si>
    <t>AVERAGEIF</t>
  </si>
  <si>
    <t>SUMIFS</t>
  </si>
  <si>
    <t>COUNTIFS</t>
  </si>
  <si>
    <t>AVERAGEIFS</t>
  </si>
  <si>
    <t>DSUM</t>
  </si>
  <si>
    <t>DAVERAGE</t>
  </si>
  <si>
    <t>Rating</t>
  </si>
  <si>
    <t>DCOUNT</t>
  </si>
  <si>
    <t>DCOUNTA</t>
  </si>
  <si>
    <t>DMAX</t>
  </si>
  <si>
    <t>DMIN</t>
  </si>
  <si>
    <t>DSTDEV</t>
  </si>
  <si>
    <t>DSTDEVP</t>
  </si>
  <si>
    <t>DVAR</t>
  </si>
  <si>
    <t>DVARP</t>
  </si>
  <si>
    <t>Brewer, Kent</t>
  </si>
  <si>
    <t>ID#</t>
  </si>
  <si>
    <t>Phone</t>
  </si>
  <si>
    <t>Benefits</t>
  </si>
  <si>
    <t>Comp.</t>
  </si>
  <si>
    <t>R</t>
  </si>
  <si>
    <t>M</t>
  </si>
  <si>
    <t>DM</t>
  </si>
  <si>
    <t>DMR</t>
  </si>
  <si>
    <t>D</t>
  </si>
  <si>
    <t>Soto, Chris</t>
  </si>
  <si>
    <t>Glenn, Chris</t>
  </si>
  <si>
    <t>DR</t>
  </si>
  <si>
    <t>Joseph, Chris</t>
  </si>
  <si>
    <t>Parks, Chris</t>
  </si>
  <si>
    <t>Perry, Chris</t>
  </si>
  <si>
    <t>Padilla, Chris</t>
  </si>
  <si>
    <t>Castro, Chris</t>
  </si>
  <si>
    <t>&gt;15</t>
  </si>
  <si>
    <t>34,O30</t>
  </si>
  <si>
    <t>MAXIFS</t>
  </si>
  <si>
    <t>MINIFS</t>
  </si>
  <si>
    <t>&gt;80000</t>
  </si>
  <si>
    <t>9/31/2004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</si>
</sst>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4" formatCode="_(&quot;$&quot;* #,##0.00_);_(&quot;$&quot;* \(#,##0.00\);_(&quot;$&quot;* &quot;-&quot;??_);_(@_)"/>
    <numFmt numFmtId="43" formatCode="_(* #,##0.00_);_(* \(#,##0.00\);_(* &quot;-&quot;??_);_(@_)"/>
    <numFmt numFmtId="164" formatCode="General_)"/>
    <numFmt numFmtId="165" formatCode="_(* #,##0_);_(* \(#,##0\);_(* &quot;-&quot;??_);_(@_)"/>
    <numFmt numFmtId="166" formatCode="0.0%"/>
    <numFmt numFmtId="167" formatCode="0.00%;\(0.00%\)"/>
    <numFmt numFmtId="168" formatCode="_(* #,##0.0000_);_(* \(#,##0.0000\);_(* &quot;-&quot;??_);_(@_)"/>
    <numFmt numFmtId="169" formatCode="h:mm;@"/>
    <numFmt numFmtId="170" formatCode="000\-00\-0000"/>
    <numFmt numFmtId="171" formatCode="0.00_)"/>
    <numFmt numFmtId="172" formatCode="[&lt;=9999999]###\-####;\(###\)\ ###\-####"/>
  </numFmts>
  <fonts count="21" x14ac:knownFonts="1">
    <font>
      <sz val="10"/>
      <name val="Arial"/>
    </font>
    <font>
      <sz val="11"/>
      <color theme="1"/>
      <name val="Corbel"/>
      <family val="2"/>
      <scheme val="minor"/>
    </font>
    <font>
      <sz val="10"/>
      <name val="Arial"/>
      <family val="2"/>
    </font>
    <font>
      <sz val="10"/>
      <name val="Arial"/>
      <family val="2"/>
    </font>
    <font>
      <b/>
      <i/>
      <sz val="10"/>
      <name val="Arial"/>
      <family val="2"/>
    </font>
    <font>
      <b/>
      <sz val="10"/>
      <name val="Arial"/>
      <family val="2"/>
    </font>
    <font>
      <sz val="8"/>
      <name val="Arial"/>
      <family val="2"/>
    </font>
    <font>
      <b/>
      <sz val="12"/>
      <name val="Arial"/>
      <family val="2"/>
    </font>
    <font>
      <sz val="10"/>
      <name val="Courier"/>
      <family val="3"/>
    </font>
    <font>
      <sz val="8"/>
      <name val="Arial"/>
      <family val="2"/>
    </font>
    <font>
      <b/>
      <sz val="10"/>
      <name val="Calibri"/>
      <family val="2"/>
    </font>
    <font>
      <sz val="10"/>
      <name val="Calibri"/>
      <family val="2"/>
    </font>
    <font>
      <sz val="10"/>
      <name val="Corbel"/>
      <family val="2"/>
      <scheme val="minor"/>
    </font>
    <font>
      <b/>
      <sz val="10"/>
      <name val="Corbel"/>
      <family val="2"/>
      <scheme val="minor"/>
    </font>
    <font>
      <b/>
      <sz val="10"/>
      <color indexed="52"/>
      <name val="Corbel"/>
      <family val="2"/>
      <scheme val="minor"/>
    </font>
    <font>
      <sz val="10"/>
      <color indexed="60"/>
      <name val="Corbel"/>
      <family val="2"/>
      <scheme val="minor"/>
    </font>
    <font>
      <b/>
      <sz val="11"/>
      <color theme="1"/>
      <name val="Corbel"/>
      <family val="2"/>
      <scheme val="minor"/>
    </font>
    <font>
      <sz val="10"/>
      <color theme="0"/>
      <name val="Corbel"/>
      <family val="2"/>
      <scheme val="minor"/>
    </font>
    <font>
      <sz val="11"/>
      <name val="Calibri"/>
      <family val="2"/>
    </font>
    <font>
      <b/>
      <sz val="11"/>
      <name val="Calibri"/>
      <family val="2"/>
    </font>
    <font>
      <sz val="8"/>
      <color rgb="FF000000"/>
      <name val="Tahoma"/>
      <family val="2"/>
    </font>
  </fonts>
  <fills count="11">
    <fill>
      <patternFill patternType="none"/>
    </fill>
    <fill>
      <patternFill patternType="gray125"/>
    </fill>
    <fill>
      <patternFill patternType="solid">
        <fgColor indexed="48"/>
        <bgColor indexed="64"/>
      </patternFill>
    </fill>
    <fill>
      <patternFill patternType="solid">
        <fgColor indexed="43"/>
        <bgColor indexed="64"/>
      </patternFill>
    </fill>
    <fill>
      <patternFill patternType="solid">
        <fgColor indexed="11"/>
        <bgColor indexed="64"/>
      </patternFill>
    </fill>
    <fill>
      <patternFill patternType="solid">
        <fgColor indexed="42"/>
        <bgColor indexed="64"/>
      </patternFill>
    </fill>
    <fill>
      <patternFill patternType="solid">
        <fgColor indexed="13"/>
        <bgColor indexed="64"/>
      </patternFill>
    </fill>
    <fill>
      <patternFill patternType="solid">
        <fgColor indexed="26"/>
        <bgColor indexed="64"/>
      </patternFill>
    </fill>
    <fill>
      <patternFill patternType="solid">
        <fgColor indexed="44"/>
        <bgColor indexed="64"/>
      </patternFill>
    </fill>
    <fill>
      <patternFill patternType="solid">
        <fgColor theme="9" tint="0.79998168889431442"/>
        <bgColor theme="9" tint="0.79998168889431442"/>
      </patternFill>
    </fill>
    <fill>
      <patternFill patternType="solid">
        <fgColor theme="9" tint="0.59999389629810485"/>
        <bgColor theme="9" tint="0.59999389629810485"/>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right style="thin">
        <color theme="9" tint="0.39997558519241921"/>
      </right>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0">
    <xf numFmtId="0" fontId="0" fillId="0" borderId="0"/>
    <xf numFmtId="43" fontId="2" fillId="0" borderId="0" applyFont="0" applyFill="0" applyBorder="0" applyAlignment="0" applyProtection="0"/>
    <xf numFmtId="44" fontId="2" fillId="0" borderId="0" applyFont="0" applyFill="0" applyBorder="0" applyAlignment="0" applyProtection="0"/>
    <xf numFmtId="0" fontId="4" fillId="2" borderId="1"/>
    <xf numFmtId="0" fontId="2" fillId="0" borderId="0"/>
    <xf numFmtId="164" fontId="8" fillId="0" borderId="0"/>
    <xf numFmtId="9" fontId="2" fillId="0" borderId="0" applyFont="0" applyFill="0" applyBorder="0" applyAlignment="0" applyProtection="0"/>
    <xf numFmtId="0" fontId="2" fillId="0" borderId="0"/>
    <xf numFmtId="43" fontId="2" fillId="0" borderId="0" applyFont="0" applyFill="0" applyBorder="0" applyAlignment="0" applyProtection="0"/>
    <xf numFmtId="0" fontId="1" fillId="0" borderId="0"/>
  </cellStyleXfs>
  <cellXfs count="147">
    <xf numFmtId="0" fontId="0" fillId="0" borderId="0" xfId="0"/>
    <xf numFmtId="0" fontId="7" fillId="0" borderId="0" xfId="0" applyFont="1" applyFill="1"/>
    <xf numFmtId="0" fontId="0" fillId="0" borderId="0" xfId="0" applyFill="1"/>
    <xf numFmtId="0" fontId="5" fillId="0" borderId="0" xfId="0" applyFont="1" applyFill="1" applyAlignment="1">
      <alignment wrapText="1"/>
    </xf>
    <xf numFmtId="0" fontId="5" fillId="0" borderId="0" xfId="0" applyFont="1" applyFill="1"/>
    <xf numFmtId="0" fontId="3" fillId="0" borderId="0" xfId="0" applyFont="1" applyFill="1" applyAlignment="1">
      <alignment wrapText="1"/>
    </xf>
    <xf numFmtId="3" fontId="3" fillId="0" borderId="0" xfId="0" applyNumberFormat="1" applyFont="1" applyFill="1" applyAlignment="1">
      <alignment wrapText="1"/>
    </xf>
    <xf numFmtId="165" fontId="2" fillId="0" borderId="0" xfId="1" applyNumberFormat="1" applyFill="1"/>
    <xf numFmtId="0" fontId="10" fillId="5" borderId="2" xfId="0" applyFont="1" applyFill="1" applyBorder="1" applyAlignment="1" applyProtection="1">
      <alignment horizontal="left" vertical="top"/>
    </xf>
    <xf numFmtId="0" fontId="10" fillId="5" borderId="2" xfId="0" applyFont="1" applyFill="1" applyBorder="1" applyAlignment="1" applyProtection="1">
      <alignment vertical="top"/>
    </xf>
    <xf numFmtId="167" fontId="10" fillId="0" borderId="0" xfId="6" applyNumberFormat="1" applyFont="1" applyFill="1" applyBorder="1" applyAlignment="1" applyProtection="1">
      <alignment vertical="top" wrapText="1"/>
    </xf>
    <xf numFmtId="0" fontId="11" fillId="0" borderId="0" xfId="0" applyFont="1" applyProtection="1"/>
    <xf numFmtId="165" fontId="11" fillId="0" borderId="0" xfId="1" applyNumberFormat="1" applyFont="1" applyProtection="1"/>
    <xf numFmtId="165" fontId="10" fillId="5" borderId="2" xfId="1" applyNumberFormat="1" applyFont="1" applyFill="1" applyBorder="1" applyAlignment="1" applyProtection="1">
      <alignment horizontal="left" vertical="top" indent="1"/>
    </xf>
    <xf numFmtId="165" fontId="10" fillId="5" borderId="2" xfId="1" applyNumberFormat="1" applyFont="1" applyFill="1" applyBorder="1" applyAlignment="1" applyProtection="1">
      <alignment vertical="top"/>
    </xf>
    <xf numFmtId="0" fontId="11" fillId="0" borderId="0" xfId="0" applyFont="1"/>
    <xf numFmtId="10" fontId="10" fillId="0" borderId="0" xfId="0" applyNumberFormat="1" applyFont="1"/>
    <xf numFmtId="0" fontId="11" fillId="0" borderId="0" xfId="0" applyFont="1" applyAlignment="1">
      <alignment horizontal="center"/>
    </xf>
    <xf numFmtId="43" fontId="11" fillId="0" borderId="0" xfId="1" applyFont="1"/>
    <xf numFmtId="43" fontId="11" fillId="0" borderId="0" xfId="0" applyNumberFormat="1" applyFont="1"/>
    <xf numFmtId="43" fontId="11" fillId="0" borderId="0" xfId="0" applyNumberFormat="1" applyFont="1" applyProtection="1"/>
    <xf numFmtId="168" fontId="11" fillId="0" borderId="0" xfId="0" applyNumberFormat="1" applyFont="1" applyProtection="1"/>
    <xf numFmtId="0" fontId="10" fillId="0" borderId="0" xfId="0" applyFont="1" applyBorder="1" applyAlignment="1">
      <alignment horizontal="center"/>
    </xf>
    <xf numFmtId="164" fontId="11" fillId="0" borderId="0" xfId="5" applyFont="1" applyBorder="1" applyAlignment="1" applyProtection="1">
      <alignment horizontal="left"/>
    </xf>
    <xf numFmtId="0" fontId="11" fillId="0" borderId="0" xfId="0" applyFont="1" applyBorder="1"/>
    <xf numFmtId="170" fontId="11" fillId="0" borderId="0" xfId="1" applyNumberFormat="1" applyFont="1" applyBorder="1"/>
    <xf numFmtId="170" fontId="11" fillId="0" borderId="0" xfId="0" applyNumberFormat="1" applyFont="1" applyBorder="1"/>
    <xf numFmtId="171" fontId="11" fillId="0" borderId="0" xfId="5" applyNumberFormat="1" applyFont="1" applyBorder="1" applyAlignment="1" applyProtection="1">
      <alignment horizontal="left"/>
    </xf>
    <xf numFmtId="0" fontId="10" fillId="0" borderId="0" xfId="0" applyFont="1" applyAlignment="1">
      <alignment horizontal="center"/>
    </xf>
    <xf numFmtId="170" fontId="11" fillId="0" borderId="0" xfId="0" applyNumberFormat="1" applyFont="1"/>
    <xf numFmtId="170" fontId="11" fillId="0" borderId="0" xfId="1" applyNumberFormat="1" applyFont="1"/>
    <xf numFmtId="164" fontId="11" fillId="0" borderId="0" xfId="5" applyFont="1" applyAlignment="1" applyProtection="1">
      <alignment horizontal="left"/>
    </xf>
    <xf numFmtId="44" fontId="12" fillId="0" borderId="0" xfId="2" applyFont="1" applyFill="1" applyBorder="1"/>
    <xf numFmtId="0" fontId="13" fillId="7" borderId="2" xfId="0" applyFont="1" applyFill="1" applyBorder="1" applyAlignment="1">
      <alignment horizontal="left"/>
    </xf>
    <xf numFmtId="0" fontId="13" fillId="7" borderId="2" xfId="0" applyFont="1" applyFill="1" applyBorder="1" applyAlignment="1">
      <alignment horizontal="right"/>
    </xf>
    <xf numFmtId="1" fontId="13" fillId="7" borderId="2" xfId="1" applyNumberFormat="1" applyFont="1" applyFill="1" applyBorder="1" applyAlignment="1">
      <alignment horizontal="center"/>
    </xf>
    <xf numFmtId="0" fontId="13" fillId="7" borderId="2" xfId="0" applyFont="1" applyFill="1" applyBorder="1" applyAlignment="1">
      <alignment horizontal="center" wrapText="1"/>
    </xf>
    <xf numFmtId="0" fontId="12" fillId="0" borderId="0" xfId="0" applyFont="1"/>
    <xf numFmtId="0" fontId="12" fillId="0" borderId="0" xfId="0" applyFont="1" applyBorder="1"/>
    <xf numFmtId="0" fontId="12" fillId="0" borderId="0" xfId="0" applyFont="1" applyFill="1" applyBorder="1"/>
    <xf numFmtId="165" fontId="12" fillId="0" borderId="0" xfId="1" applyNumberFormat="1" applyFont="1" applyFill="1" applyBorder="1"/>
    <xf numFmtId="1" fontId="12" fillId="0" borderId="0" xfId="1" applyNumberFormat="1" applyFont="1" applyFill="1" applyBorder="1" applyAlignment="1">
      <alignment horizontal="center"/>
    </xf>
    <xf numFmtId="10" fontId="12" fillId="0" borderId="0" xfId="6" applyNumberFormat="1" applyFont="1" applyFill="1" applyBorder="1"/>
    <xf numFmtId="44" fontId="12" fillId="0" borderId="0" xfId="0" applyNumberFormat="1" applyFont="1"/>
    <xf numFmtId="165" fontId="12" fillId="0" borderId="0" xfId="0" applyNumberFormat="1" applyFont="1" applyFill="1" applyBorder="1"/>
    <xf numFmtId="0" fontId="14" fillId="10" borderId="5" xfId="0" applyNumberFormat="1" applyFont="1" applyFill="1" applyBorder="1" applyAlignment="1">
      <alignment horizontal="right"/>
    </xf>
    <xf numFmtId="0" fontId="14" fillId="10" borderId="6" xfId="0" applyNumberFormat="1" applyFont="1" applyFill="1" applyBorder="1" applyAlignment="1">
      <alignment horizontal="center"/>
    </xf>
    <xf numFmtId="9" fontId="14" fillId="9" borderId="6" xfId="6" applyNumberFormat="1" applyFont="1" applyFill="1" applyBorder="1"/>
    <xf numFmtId="166" fontId="14" fillId="9" borderId="6" xfId="6" applyNumberFormat="1" applyFont="1" applyFill="1" applyBorder="1"/>
    <xf numFmtId="9" fontId="14" fillId="10" borderId="6" xfId="6" applyNumberFormat="1" applyFont="1" applyFill="1" applyBorder="1"/>
    <xf numFmtId="166" fontId="14" fillId="10" borderId="6" xfId="6" applyNumberFormat="1" applyFont="1" applyFill="1" applyBorder="1"/>
    <xf numFmtId="3" fontId="14" fillId="9" borderId="5" xfId="1" applyNumberFormat="1" applyFont="1" applyFill="1" applyBorder="1"/>
    <xf numFmtId="3" fontId="14" fillId="10" borderId="5" xfId="1" applyNumberFormat="1" applyFont="1" applyFill="1" applyBorder="1"/>
    <xf numFmtId="0" fontId="12" fillId="0" borderId="0" xfId="4" applyFont="1"/>
    <xf numFmtId="0" fontId="13" fillId="6" borderId="0" xfId="0" applyFont="1" applyFill="1" applyAlignment="1">
      <alignment horizontal="right"/>
    </xf>
    <xf numFmtId="0" fontId="13" fillId="0" borderId="0" xfId="0" applyFont="1" applyAlignment="1">
      <alignment horizontal="right"/>
    </xf>
    <xf numFmtId="43" fontId="12" fillId="0" borderId="0" xfId="1" applyFont="1"/>
    <xf numFmtId="43" fontId="12" fillId="0" borderId="0" xfId="0" applyNumberFormat="1" applyFont="1"/>
    <xf numFmtId="10" fontId="12" fillId="0" borderId="0" xfId="0" applyNumberFormat="1" applyFont="1"/>
    <xf numFmtId="0" fontId="12" fillId="4" borderId="0" xfId="0" applyFont="1" applyFill="1"/>
    <xf numFmtId="43" fontId="12" fillId="4" borderId="0" xfId="0" applyNumberFormat="1" applyFont="1" applyFill="1"/>
    <xf numFmtId="0" fontId="13" fillId="0" borderId="0" xfId="0" applyFont="1"/>
    <xf numFmtId="14" fontId="12" fillId="0" borderId="0" xfId="0" applyNumberFormat="1" applyFont="1"/>
    <xf numFmtId="165" fontId="12" fillId="0" borderId="0" xfId="1" applyNumberFormat="1" applyFont="1"/>
    <xf numFmtId="0" fontId="13" fillId="0" borderId="0" xfId="0" applyFont="1" applyAlignment="1">
      <alignment horizontal="center"/>
    </xf>
    <xf numFmtId="49" fontId="12" fillId="0" borderId="0" xfId="0" applyNumberFormat="1" applyFont="1" applyAlignment="1">
      <alignment horizontal="center"/>
    </xf>
    <xf numFmtId="49" fontId="12" fillId="0" borderId="0" xfId="0" applyNumberFormat="1" applyFont="1"/>
    <xf numFmtId="43" fontId="12" fillId="4" borderId="0" xfId="1" applyFont="1" applyFill="1"/>
    <xf numFmtId="0" fontId="12" fillId="0" borderId="0" xfId="7" applyFont="1"/>
    <xf numFmtId="0" fontId="13" fillId="0" borderId="2" xfId="7" applyFont="1" applyBorder="1"/>
    <xf numFmtId="0" fontId="12" fillId="0" borderId="2" xfId="7" applyFont="1" applyBorder="1"/>
    <xf numFmtId="0" fontId="13" fillId="0" borderId="2" xfId="7" applyFont="1" applyBorder="1" applyAlignment="1">
      <alignment wrapText="1"/>
    </xf>
    <xf numFmtId="0" fontId="12" fillId="0" borderId="3" xfId="7" applyFont="1" applyBorder="1"/>
    <xf numFmtId="49" fontId="12" fillId="0" borderId="0" xfId="8" applyNumberFormat="1" applyFont="1"/>
    <xf numFmtId="0" fontId="15" fillId="0" borderId="2" xfId="7" applyFont="1" applyBorder="1"/>
    <xf numFmtId="0" fontId="12" fillId="0" borderId="0" xfId="7" applyFont="1" applyAlignment="1">
      <alignment horizontal="left"/>
    </xf>
    <xf numFmtId="1" fontId="12" fillId="0" borderId="0" xfId="7" applyNumberFormat="1" applyFont="1"/>
    <xf numFmtId="0" fontId="13" fillId="0" borderId="0" xfId="7" applyFont="1"/>
    <xf numFmtId="0" fontId="13" fillId="0" borderId="0" xfId="4" applyFont="1" applyAlignment="1">
      <alignment horizontal="right"/>
    </xf>
    <xf numFmtId="0" fontId="12" fillId="0" borderId="0" xfId="4" applyNumberFormat="1" applyFont="1" applyAlignment="1">
      <alignment horizontal="right"/>
    </xf>
    <xf numFmtId="0" fontId="12" fillId="0" borderId="2" xfId="4" applyFont="1" applyBorder="1"/>
    <xf numFmtId="0" fontId="13" fillId="8" borderId="2" xfId="4" applyFont="1" applyFill="1" applyBorder="1"/>
    <xf numFmtId="0" fontId="13" fillId="5" borderId="2" xfId="4" applyFont="1" applyFill="1" applyBorder="1"/>
    <xf numFmtId="165" fontId="12" fillId="3" borderId="2" xfId="1" applyNumberFormat="1" applyFont="1" applyFill="1" applyBorder="1"/>
    <xf numFmtId="165" fontId="13" fillId="3" borderId="2" xfId="1" applyNumberFormat="1" applyFont="1" applyFill="1" applyBorder="1"/>
    <xf numFmtId="0" fontId="12" fillId="0" borderId="0" xfId="4" applyNumberFormat="1" applyFont="1"/>
    <xf numFmtId="3" fontId="12" fillId="0" borderId="0" xfId="4" applyNumberFormat="1" applyFont="1"/>
    <xf numFmtId="0" fontId="13" fillId="0" borderId="0" xfId="4" applyFont="1"/>
    <xf numFmtId="165" fontId="12" fillId="0" borderId="0" xfId="4" applyNumberFormat="1" applyFont="1"/>
    <xf numFmtId="0" fontId="1" fillId="0" borderId="0" xfId="9"/>
    <xf numFmtId="18" fontId="1" fillId="0" borderId="0" xfId="9" applyNumberFormat="1"/>
    <xf numFmtId="169" fontId="1" fillId="0" borderId="0" xfId="9" applyNumberFormat="1"/>
    <xf numFmtId="18" fontId="16" fillId="0" borderId="0" xfId="9" applyNumberFormat="1" applyFont="1"/>
    <xf numFmtId="0" fontId="17" fillId="0" borderId="2" xfId="7" applyFont="1" applyBorder="1"/>
    <xf numFmtId="0" fontId="19" fillId="5" borderId="2" xfId="0" applyFont="1" applyFill="1" applyBorder="1" applyAlignment="1" applyProtection="1">
      <alignment horizontal="left" vertical="top"/>
      <protection locked="0"/>
    </xf>
    <xf numFmtId="0" fontId="19" fillId="5" borderId="2" xfId="0" applyFont="1" applyFill="1" applyBorder="1" applyAlignment="1" applyProtection="1">
      <alignment horizontal="center" vertical="top"/>
      <protection locked="0"/>
    </xf>
    <xf numFmtId="0" fontId="19" fillId="5" borderId="2" xfId="0" applyFont="1" applyFill="1" applyBorder="1" applyAlignment="1" applyProtection="1">
      <alignment vertical="top"/>
      <protection locked="0"/>
    </xf>
    <xf numFmtId="15" fontId="19" fillId="5" borderId="2" xfId="0" applyNumberFormat="1" applyFont="1" applyFill="1" applyBorder="1" applyAlignment="1" applyProtection="1">
      <alignment horizontal="right" vertical="top"/>
      <protection locked="0"/>
    </xf>
    <xf numFmtId="0" fontId="19" fillId="5" borderId="2" xfId="0" applyFont="1" applyFill="1" applyBorder="1" applyAlignment="1" applyProtection="1">
      <alignment horizontal="right" vertical="top"/>
    </xf>
    <xf numFmtId="0" fontId="18" fillId="0" borderId="0" xfId="0" applyFont="1" applyProtection="1">
      <protection locked="0"/>
    </xf>
    <xf numFmtId="0" fontId="18" fillId="0" borderId="0" xfId="0" applyFont="1" applyFill="1" applyProtection="1">
      <protection locked="0"/>
    </xf>
    <xf numFmtId="0" fontId="18" fillId="0" borderId="0" xfId="0" applyFont="1" applyFill="1" applyAlignment="1" applyProtection="1">
      <alignment horizontal="center"/>
      <protection locked="0"/>
    </xf>
    <xf numFmtId="15" fontId="18" fillId="0" borderId="0" xfId="0" applyNumberFormat="1" applyFont="1" applyFill="1" applyProtection="1">
      <protection locked="0"/>
    </xf>
    <xf numFmtId="165" fontId="18" fillId="0" borderId="0" xfId="1" applyNumberFormat="1" applyFont="1" applyFill="1" applyProtection="1"/>
    <xf numFmtId="165" fontId="18" fillId="0" borderId="0" xfId="1" applyNumberFormat="1" applyFont="1" applyProtection="1">
      <protection locked="0"/>
    </xf>
    <xf numFmtId="165" fontId="18" fillId="0" borderId="0" xfId="1" applyNumberFormat="1" applyFont="1" applyFill="1" applyAlignment="1" applyProtection="1">
      <protection locked="0"/>
    </xf>
    <xf numFmtId="0" fontId="18" fillId="0" borderId="0" xfId="0" applyFont="1" applyAlignment="1" applyProtection="1">
      <alignment horizontal="center"/>
      <protection locked="0"/>
    </xf>
    <xf numFmtId="165" fontId="18" fillId="0" borderId="0" xfId="1" applyNumberFormat="1" applyFont="1" applyAlignment="1" applyProtection="1">
      <protection locked="0"/>
    </xf>
    <xf numFmtId="15" fontId="18" fillId="0" borderId="0" xfId="0" applyNumberFormat="1" applyFont="1" applyProtection="1">
      <protection locked="0"/>
    </xf>
    <xf numFmtId="165" fontId="18" fillId="0" borderId="0" xfId="1" applyNumberFormat="1" applyFont="1" applyFill="1" applyBorder="1" applyProtection="1"/>
    <xf numFmtId="0" fontId="18" fillId="0" borderId="0" xfId="0" applyFont="1" applyFill="1" applyProtection="1"/>
    <xf numFmtId="43" fontId="18" fillId="0" borderId="0" xfId="1" applyFont="1" applyProtection="1">
      <protection locked="0"/>
    </xf>
    <xf numFmtId="165" fontId="19" fillId="5" borderId="2" xfId="1" applyNumberFormat="1" applyFont="1" applyFill="1" applyBorder="1" applyAlignment="1" applyProtection="1">
      <alignment horizontal="right" vertical="top"/>
      <protection locked="0"/>
    </xf>
    <xf numFmtId="0" fontId="19" fillId="5" borderId="2" xfId="4" applyFont="1" applyFill="1" applyBorder="1" applyAlignment="1" applyProtection="1">
      <alignment horizontal="left" vertical="top"/>
    </xf>
    <xf numFmtId="0" fontId="19" fillId="5" borderId="2" xfId="4" applyFont="1" applyFill="1" applyBorder="1" applyAlignment="1" applyProtection="1">
      <alignment horizontal="center" vertical="top"/>
    </xf>
    <xf numFmtId="0" fontId="19" fillId="5" borderId="2" xfId="4" applyFont="1" applyFill="1" applyBorder="1" applyAlignment="1" applyProtection="1">
      <alignment vertical="top"/>
    </xf>
    <xf numFmtId="170" fontId="19" fillId="5" borderId="2" xfId="4" applyNumberFormat="1" applyFont="1" applyFill="1" applyBorder="1" applyAlignment="1" applyProtection="1">
      <alignment horizontal="center" vertical="top"/>
    </xf>
    <xf numFmtId="172" fontId="19" fillId="5" borderId="2" xfId="4" applyNumberFormat="1" applyFont="1" applyFill="1" applyBorder="1" applyAlignment="1" applyProtection="1">
      <alignment horizontal="center" vertical="top"/>
    </xf>
    <xf numFmtId="14" fontId="19" fillId="5" borderId="2" xfId="4" applyNumberFormat="1" applyFont="1" applyFill="1" applyBorder="1" applyAlignment="1" applyProtection="1">
      <alignment horizontal="right" vertical="top"/>
    </xf>
    <xf numFmtId="0" fontId="19" fillId="5" borderId="2" xfId="4" applyFont="1" applyFill="1" applyBorder="1" applyAlignment="1" applyProtection="1">
      <alignment horizontal="right" vertical="top"/>
    </xf>
    <xf numFmtId="165" fontId="19" fillId="5" borderId="2" xfId="1" applyNumberFormat="1" applyFont="1" applyFill="1" applyBorder="1" applyAlignment="1" applyProtection="1">
      <alignment horizontal="right" vertical="top"/>
    </xf>
    <xf numFmtId="0" fontId="18" fillId="0" borderId="0" xfId="4" applyFont="1" applyProtection="1"/>
    <xf numFmtId="0" fontId="18" fillId="0" borderId="0" xfId="4" applyFont="1" applyFill="1" applyAlignment="1" applyProtection="1">
      <alignment horizontal="center"/>
      <protection locked="0"/>
    </xf>
    <xf numFmtId="170" fontId="18" fillId="0" borderId="0" xfId="4" applyNumberFormat="1" applyFont="1" applyAlignment="1" applyProtection="1">
      <alignment horizontal="right"/>
    </xf>
    <xf numFmtId="172" fontId="18" fillId="0" borderId="0" xfId="4" applyNumberFormat="1" applyFont="1" applyAlignment="1" applyProtection="1">
      <alignment horizontal="right"/>
    </xf>
    <xf numFmtId="14" fontId="18" fillId="0" borderId="0" xfId="4" applyNumberFormat="1" applyFont="1" applyProtection="1"/>
    <xf numFmtId="165" fontId="18" fillId="0" borderId="0" xfId="1" applyNumberFormat="1" applyFont="1" applyProtection="1"/>
    <xf numFmtId="165" fontId="18" fillId="0" borderId="0" xfId="1" applyNumberFormat="1" applyFont="1" applyFill="1" applyAlignment="1" applyProtection="1">
      <alignment horizontal="left" indent="1"/>
    </xf>
    <xf numFmtId="0" fontId="18" fillId="0" borderId="0" xfId="4" applyFont="1" applyAlignment="1" applyProtection="1">
      <alignment horizontal="center"/>
    </xf>
    <xf numFmtId="170" fontId="18" fillId="0" borderId="0" xfId="4" applyNumberFormat="1" applyFont="1" applyProtection="1"/>
    <xf numFmtId="172" fontId="18" fillId="0" borderId="0" xfId="4" applyNumberFormat="1" applyFont="1" applyProtection="1"/>
    <xf numFmtId="0" fontId="18" fillId="0" borderId="0" xfId="4" applyFont="1" applyFill="1" applyProtection="1"/>
    <xf numFmtId="165" fontId="18" fillId="0" borderId="0" xfId="1" applyNumberFormat="1" applyFont="1" applyAlignment="1" applyProtection="1"/>
    <xf numFmtId="166" fontId="19" fillId="5" borderId="2" xfId="6" applyNumberFormat="1" applyFont="1" applyFill="1" applyBorder="1" applyAlignment="1" applyProtection="1">
      <alignment horizontal="center" vertical="top"/>
    </xf>
    <xf numFmtId="0" fontId="18" fillId="0" borderId="0" xfId="0" applyNumberFormat="1" applyFont="1" applyProtection="1">
      <protection locked="0"/>
    </xf>
    <xf numFmtId="165" fontId="18" fillId="0" borderId="0" xfId="1" applyNumberFormat="1" applyFont="1" applyFill="1" applyAlignment="1" applyProtection="1">
      <alignment horizontal="right"/>
      <protection locked="0"/>
    </xf>
    <xf numFmtId="165" fontId="18" fillId="0" borderId="0" xfId="0" applyNumberFormat="1" applyFont="1" applyProtection="1">
      <protection locked="0"/>
    </xf>
    <xf numFmtId="0" fontId="18" fillId="0" borderId="0" xfId="0" applyFont="1" applyFill="1" applyAlignment="1" applyProtection="1">
      <alignment horizontal="left"/>
      <protection locked="0"/>
    </xf>
    <xf numFmtId="0" fontId="19" fillId="5" borderId="0" xfId="0" applyFont="1" applyFill="1" applyBorder="1" applyAlignment="1" applyProtection="1">
      <alignment horizontal="center" vertical="top"/>
      <protection locked="0"/>
    </xf>
    <xf numFmtId="0" fontId="12" fillId="0" borderId="0" xfId="0" applyFont="1" applyAlignment="1">
      <alignment horizontal="left" wrapText="1"/>
    </xf>
    <xf numFmtId="0" fontId="14" fillId="9" borderId="7" xfId="0" applyNumberFormat="1" applyFont="1" applyFill="1" applyBorder="1" applyAlignment="1">
      <alignment horizontal="center"/>
    </xf>
    <xf numFmtId="0" fontId="14" fillId="9" borderId="8" xfId="0" applyNumberFormat="1" applyFont="1" applyFill="1" applyBorder="1" applyAlignment="1">
      <alignment horizontal="center"/>
    </xf>
    <xf numFmtId="0" fontId="14" fillId="9" borderId="4" xfId="0" applyNumberFormat="1" applyFont="1" applyFill="1" applyBorder="1" applyAlignment="1">
      <alignment horizontal="center"/>
    </xf>
    <xf numFmtId="14" fontId="19" fillId="5" borderId="2" xfId="0" applyNumberFormat="1" applyFont="1" applyFill="1" applyBorder="1" applyAlignment="1" applyProtection="1">
      <alignment horizontal="right" vertical="top"/>
      <protection locked="0"/>
    </xf>
    <xf numFmtId="14" fontId="18" fillId="0" borderId="0" xfId="0" applyNumberFormat="1" applyFont="1" applyFill="1" applyProtection="1">
      <protection locked="0"/>
    </xf>
    <xf numFmtId="14" fontId="18" fillId="0" borderId="0" xfId="0" applyNumberFormat="1" applyFont="1" applyFill="1" applyAlignment="1" applyProtection="1">
      <alignment horizontal="right"/>
      <protection locked="0"/>
    </xf>
    <xf numFmtId="14" fontId="18" fillId="0" borderId="0" xfId="0" applyNumberFormat="1" applyFont="1" applyProtection="1">
      <protection locked="0"/>
    </xf>
  </cellXfs>
  <cellStyles count="10">
    <cellStyle name="Comma" xfId="1" builtinId="3"/>
    <cellStyle name="Comma_DynamicCharts" xfId="8"/>
    <cellStyle name="Currency" xfId="2" builtinId="4"/>
    <cellStyle name="MyBlue" xfId="3"/>
    <cellStyle name="Normal" xfId="0" builtinId="0"/>
    <cellStyle name="Normal 2" xfId="4"/>
    <cellStyle name="Normal 3" xfId="9"/>
    <cellStyle name="Normal_DynamicCharts" xfId="7"/>
    <cellStyle name="Normal_EMPLOYEE_FunctionsFile" xfId="5"/>
    <cellStyle name="Percent" xfId="6" builtinId="5"/>
  </cellStyles>
  <dxfs count="4">
    <dxf>
      <font>
        <b/>
        <i val="0"/>
        <condense val="0"/>
        <extend val="0"/>
      </font>
      <fill>
        <patternFill>
          <bgColor indexed="11"/>
        </patternFill>
      </fill>
      <border>
        <left style="thin">
          <color indexed="10"/>
        </left>
        <right style="thin">
          <color indexed="10"/>
        </right>
        <top style="thin">
          <color indexed="10"/>
        </top>
        <bottom style="thin">
          <color indexed="10"/>
        </bottom>
      </border>
    </dxf>
    <dxf>
      <fill>
        <patternFill>
          <bgColor rgb="FF00B0F0"/>
        </patternFill>
      </fill>
    </dxf>
    <dxf>
      <fill>
        <patternFill>
          <bgColor indexed="43"/>
        </patternFill>
      </fill>
    </dxf>
    <dxf>
      <fill>
        <patternFill>
          <bgColor indexed="4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66CCFF"/>
      <color rgb="FF00FF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GBox"/>
</file>

<file path=xl/ctrlProps/ctrlProp2.xml><?xml version="1.0" encoding="utf-8"?>
<formControlPr xmlns="http://schemas.microsoft.com/office/spreadsheetml/2009/9/main" objectType="Radio" firstButton="1" fmlaLink="$A$2"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CheckBox" checked="Checked" fmlaLink="$H$7" lockText="1" noThreeD="1"/>
</file>

<file path=xl/ctrlProps/ctrlProp6.xml><?xml version="1.0" encoding="utf-8"?>
<formControlPr xmlns="http://schemas.microsoft.com/office/spreadsheetml/2009/9/main" objectType="List" dx="20" fmlaLink="$A$10" fmlaRange="$I$8:$I$13" sel="5" val="0"/>
</file>

<file path=xl/ctrlProps/ctrlProp7.xml><?xml version="1.0" encoding="utf-8"?>
<formControlPr xmlns="http://schemas.microsoft.com/office/spreadsheetml/2009/9/main" objectType="Drop" dropStyle="combo" dx="20" fmlaLink="$A$14" fmlaRange="$I$14:$I$19" sel="1" val="0"/>
</file>

<file path=xl/ctrlProps/ctrlProp8.xml><?xml version="1.0" encoding="utf-8"?>
<formControlPr xmlns="http://schemas.microsoft.com/office/spreadsheetml/2009/9/main" objectType="Scroll" dx="15" fmlaLink="$A$16" horiz="1" max="100" page="10" val="76"/>
</file>

<file path=xl/ctrlProps/ctrlProp9.xml><?xml version="1.0" encoding="utf-8"?>
<formControlPr xmlns="http://schemas.microsoft.com/office/spreadsheetml/2009/9/main" objectType="Spin" dx="15" fmlaLink="$A$19" max="52" min="5" page="10" val="29"/>
</file>

<file path=xl/ctrlProps/ctrlProp10.xml><?xml version="1.0" encoding="utf-8"?>
<formControlPr xmlns="http://schemas.microsoft.com/office/spreadsheetml/2009/9/main" objectType="CheckBox" fmlaLink="$K$2" lockText="1" noThreeD="1"/>
</file>

<file path=xl/ctrlProps/ctrlProp11.xml><?xml version="1.0" encoding="utf-8"?>
<formControlPr xmlns="http://schemas.microsoft.com/office/spreadsheetml/2009/9/main" objectType="Spin" dx="20" fmlaLink="$A$24" max="800" min="200" page="10" val="200"/>
</file>

<file path=xl/ctrlProps/ctrlProp12.xml><?xml version="1.0" encoding="utf-8"?>
<formControlPr xmlns="http://schemas.microsoft.com/office/spreadsheetml/2009/9/main" objectType="Radio" checked="Checked" firstButton="1"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133350</xdr:rowOff>
        </xdr:from>
        <xdr:to>
          <xdr:col>5</xdr:col>
          <xdr:colOff>95250</xdr:colOff>
          <xdr:row>4</xdr:row>
          <xdr:rowOff>28575</xdr:rowOff>
        </xdr:to>
        <xdr:sp macro="" textlink="">
          <xdr:nvSpPr>
            <xdr:cNvPr id="4097" name="Group Box 1" descr="Highest Degree Achieved" hidden="1">
              <a:extLst>
                <a:ext uri="{63B3BB69-23CF-44E3-9099-C40C66FF867C}">
                  <a14:compatExt spid="_x0000_s409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Highest Degree Achieved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85725</xdr:rowOff>
        </xdr:from>
        <xdr:to>
          <xdr:col>4</xdr:col>
          <xdr:colOff>142875</xdr:colOff>
          <xdr:row>1</xdr:row>
          <xdr:rowOff>352425</xdr:rowOff>
        </xdr:to>
        <xdr:sp macro="" textlink="">
          <xdr:nvSpPr>
            <xdr:cNvPr id="4098" name="Option Button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BS, BA,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352425</xdr:rowOff>
        </xdr:from>
        <xdr:to>
          <xdr:col>4</xdr:col>
          <xdr:colOff>114300</xdr:colOff>
          <xdr:row>2</xdr:row>
          <xdr:rowOff>180975</xdr:rowOff>
        </xdr:to>
        <xdr:sp macro="" textlink="">
          <xdr:nvSpPr>
            <xdr:cNvPr id="4099" name="Option Button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MS, MA,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xdr:row>
          <xdr:rowOff>142875</xdr:rowOff>
        </xdr:from>
        <xdr:to>
          <xdr:col>4</xdr:col>
          <xdr:colOff>133350</xdr:colOff>
          <xdr:row>4</xdr:row>
          <xdr:rowOff>0</xdr:rowOff>
        </xdr:to>
        <xdr:sp macro="" textlink="">
          <xdr:nvSpPr>
            <xdr:cNvPr id="4100" name="Option Button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PHD, LLB,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5</xdr:row>
          <xdr:rowOff>85725</xdr:rowOff>
        </xdr:from>
        <xdr:to>
          <xdr:col>5</xdr:col>
          <xdr:colOff>76200</xdr:colOff>
          <xdr:row>6</xdr:row>
          <xdr:rowOff>152400</xdr:rowOff>
        </xdr:to>
        <xdr:sp macro="" textlink="">
          <xdr:nvSpPr>
            <xdr:cNvPr id="4101"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Resident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47625</xdr:rowOff>
        </xdr:from>
        <xdr:to>
          <xdr:col>5</xdr:col>
          <xdr:colOff>95250</xdr:colOff>
          <xdr:row>12</xdr:row>
          <xdr:rowOff>19050</xdr:rowOff>
        </xdr:to>
        <xdr:sp macro="" textlink="">
          <xdr:nvSpPr>
            <xdr:cNvPr id="4102" name="List Box 6" hidden="1">
              <a:extLst>
                <a:ext uri="{63B3BB69-23CF-44E3-9099-C40C66FF867C}">
                  <a14:compatExt spid="_x0000_s41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180975</xdr:rowOff>
        </xdr:from>
        <xdr:to>
          <xdr:col>5</xdr:col>
          <xdr:colOff>95250</xdr:colOff>
          <xdr:row>14</xdr:row>
          <xdr:rowOff>9525</xdr:rowOff>
        </xdr:to>
        <xdr:sp macro="" textlink="">
          <xdr:nvSpPr>
            <xdr:cNvPr id="4103" name="Drop Down 7" hidden="1">
              <a:extLst>
                <a:ext uri="{63B3BB69-23CF-44E3-9099-C40C66FF867C}">
                  <a14:compatExt spid="_x0000_s410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5</xdr:col>
          <xdr:colOff>95250</xdr:colOff>
          <xdr:row>17</xdr:row>
          <xdr:rowOff>47625</xdr:rowOff>
        </xdr:to>
        <xdr:sp macro="" textlink="">
          <xdr:nvSpPr>
            <xdr:cNvPr id="4104" name="Scroll Bar 8" hidden="1">
              <a:extLst>
                <a:ext uri="{63B3BB69-23CF-44E3-9099-C40C66FF867C}">
                  <a14:compatExt spid="_x0000_s41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19</xdr:row>
          <xdr:rowOff>57150</xdr:rowOff>
        </xdr:from>
        <xdr:to>
          <xdr:col>5</xdr:col>
          <xdr:colOff>28575</xdr:colOff>
          <xdr:row>22</xdr:row>
          <xdr:rowOff>0</xdr:rowOff>
        </xdr:to>
        <xdr:sp macro="" textlink="">
          <xdr:nvSpPr>
            <xdr:cNvPr id="4105" name="Spinner 9" hidden="1">
              <a:extLst>
                <a:ext uri="{63B3BB69-23CF-44E3-9099-C40C66FF867C}">
                  <a14:compatExt spid="_x0000_s41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76200</xdr:colOff>
          <xdr:row>1</xdr:row>
          <xdr:rowOff>133350</xdr:rowOff>
        </xdr:from>
        <xdr:to>
          <xdr:col>10</xdr:col>
          <xdr:colOff>600075</xdr:colOff>
          <xdr:row>2</xdr:row>
          <xdr:rowOff>19050</xdr:rowOff>
        </xdr:to>
        <xdr:sp macro="" textlink="">
          <xdr:nvSpPr>
            <xdr:cNvPr id="4110" name="Check Box 14" hidden="1">
              <a:extLst>
                <a:ext uri="{63B3BB69-23CF-44E3-9099-C40C66FF867C}">
                  <a14:compatExt spid="_x0000_s4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Check Box 14</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819150</xdr:colOff>
          <xdr:row>22</xdr:row>
          <xdr:rowOff>190500</xdr:rowOff>
        </xdr:from>
        <xdr:to>
          <xdr:col>3</xdr:col>
          <xdr:colOff>295275</xdr:colOff>
          <xdr:row>26</xdr:row>
          <xdr:rowOff>152400</xdr:rowOff>
        </xdr:to>
        <xdr:sp macro="" textlink="">
          <xdr:nvSpPr>
            <xdr:cNvPr id="4111" name="Spinner 15" hidden="1">
              <a:extLst>
                <a:ext uri="{63B3BB69-23CF-44E3-9099-C40C66FF867C}">
                  <a14:compatExt spid="_x0000_s411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152400</xdr:colOff>
          <xdr:row>1</xdr:row>
          <xdr:rowOff>47625</xdr:rowOff>
        </xdr:from>
        <xdr:to>
          <xdr:col>7</xdr:col>
          <xdr:colOff>142875</xdr:colOff>
          <xdr:row>3</xdr:row>
          <xdr:rowOff>38100</xdr:rowOff>
        </xdr:to>
        <xdr:sp macro="" textlink="">
          <xdr:nvSpPr>
            <xdr:cNvPr id="6145" name="Option Button 1" hidden="1">
              <a:extLst>
                <a:ext uri="{63B3BB69-23CF-44E3-9099-C40C66FF867C}">
                  <a14:compatExt spid="_x0000_s61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Select data and then click here to display data in 24 hour style</a:t>
              </a:r>
            </a:p>
          </xdr:txBody>
        </xdr:sp>
        <xdr:clientData/>
      </xdr:twoCellAnchor>
    </mc:Choice>
    <mc:Fallback/>
  </mc:AlternateContent>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Module">
  <a:themeElements>
    <a:clrScheme name="Module">
      <a:dk1>
        <a:sysClr val="windowText" lastClr="000000"/>
      </a:dk1>
      <a:lt1>
        <a:sysClr val="window" lastClr="FFFFFF"/>
      </a:lt1>
      <a:dk2>
        <a:srgbClr val="5A6378"/>
      </a:dk2>
      <a:lt2>
        <a:srgbClr val="D4D4D6"/>
      </a:lt2>
      <a:accent1>
        <a:srgbClr val="F0AD00"/>
      </a:accent1>
      <a:accent2>
        <a:srgbClr val="60B5CC"/>
      </a:accent2>
      <a:accent3>
        <a:srgbClr val="E66C7D"/>
      </a:accent3>
      <a:accent4>
        <a:srgbClr val="6BB76D"/>
      </a:accent4>
      <a:accent5>
        <a:srgbClr val="E88651"/>
      </a:accent5>
      <a:accent6>
        <a:srgbClr val="C64847"/>
      </a:accent6>
      <a:hlink>
        <a:srgbClr val="168BBA"/>
      </a:hlink>
      <a:folHlink>
        <a:srgbClr val="680000"/>
      </a:folHlink>
    </a:clrScheme>
    <a:fontScheme name="Module">
      <a:maj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Modul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7500"/>
                <a:satMod val="137000"/>
              </a:schemeClr>
            </a:gs>
            <a:gs pos="55000">
              <a:schemeClr val="phClr">
                <a:shade val="69000"/>
                <a:satMod val="137000"/>
              </a:schemeClr>
            </a:gs>
            <a:gs pos="100000">
              <a:schemeClr val="phClr">
                <a:shade val="98000"/>
                <a:satMod val="137000"/>
              </a:schemeClr>
            </a:gs>
          </a:gsLst>
          <a:lin ang="16200000" scaled="0"/>
        </a:gradFill>
      </a:fillStyleLst>
      <a:lnStyleLst>
        <a:ln w="6350" cap="rnd" cmpd="sng" algn="ctr">
          <a:solidFill>
            <a:schemeClr val="phClr">
              <a:shade val="95000"/>
              <a:satMod val="105000"/>
            </a:schemeClr>
          </a:solidFill>
          <a:prstDash val="solid"/>
        </a:ln>
        <a:ln w="48000" cap="flat" cmpd="thickThin" algn="ctr">
          <a:solidFill>
            <a:schemeClr val="phClr"/>
          </a:solidFill>
          <a:prstDash val="solid"/>
        </a:ln>
        <a:ln w="48500" cap="flat" cmpd="thickThin" algn="ctr">
          <a:solidFill>
            <a:schemeClr val="phClr"/>
          </a:solidFill>
          <a:prstDash val="solid"/>
        </a:ln>
      </a:lnStyleLst>
      <a:effectStyleLst>
        <a:effectStyle>
          <a:effectLst>
            <a:outerShdw blurRad="45000" dist="25000" dir="5400000" rotWithShape="0">
              <a:srgbClr val="000000">
                <a:alpha val="38000"/>
              </a:srgbClr>
            </a:outerShdw>
          </a:effectLst>
        </a:effectStyle>
        <a:effectStyle>
          <a:effectLst>
            <a:outerShdw blurRad="39000" dist="25400" dir="5400000" rotWithShape="0">
              <a:srgbClr val="000000">
                <a:alpha val="38000"/>
              </a:srgbClr>
            </a:outerShdw>
          </a:effectLst>
        </a:effectStyle>
        <a:effectStyle>
          <a:effectLst>
            <a:outerShdw blurRad="39000" dist="25400" dir="5400000" rotWithShape="0">
              <a:srgbClr val="000000">
                <a:alpha val="38000"/>
              </a:srgbClr>
            </a:outerShdw>
          </a:effectLst>
          <a:scene3d>
            <a:camera prst="orthographicFront" fov="0">
              <a:rot lat="0" lon="0" rev="0"/>
            </a:camera>
            <a:lightRig rig="threePt" dir="t">
              <a:rot lat="0" lon="0" rev="1800000"/>
            </a:lightRig>
          </a:scene3d>
          <a:sp3d prstMaterial="matte">
            <a:bevelT h="20000"/>
          </a:sp3d>
        </a:effectStyle>
      </a:effectStyleLst>
      <a:bgFillStyleLst>
        <a:solidFill>
          <a:schemeClr val="phClr"/>
        </a:solidFill>
        <a:gradFill rotWithShape="1">
          <a:gsLst>
            <a:gs pos="0">
              <a:schemeClr val="phClr">
                <a:tint val="48000"/>
                <a:satMod val="300000"/>
              </a:schemeClr>
            </a:gs>
            <a:gs pos="12000">
              <a:schemeClr val="phClr">
                <a:tint val="48000"/>
                <a:satMod val="300000"/>
              </a:schemeClr>
            </a:gs>
            <a:gs pos="20000">
              <a:schemeClr val="phClr">
                <a:tint val="49000"/>
                <a:satMod val="300000"/>
              </a:schemeClr>
            </a:gs>
            <a:gs pos="100000">
              <a:schemeClr val="phClr">
                <a:shade val="30000"/>
              </a:schemeClr>
            </a:gs>
          </a:gsLst>
          <a:path path="circle">
            <a:fillToRect l="10000" t="-25000" r="10000" b="125000"/>
          </a:path>
        </a:gradFill>
        <a:blipFill>
          <a:blip xmlns:r="http://schemas.openxmlformats.org/officeDocument/2006/relationships" r:embed="rId1">
            <a:duotone>
              <a:schemeClr val="phClr">
                <a:shade val="75000"/>
                <a:satMod val="105000"/>
              </a:schemeClr>
              <a:schemeClr val="phClr">
                <a:tint val="95000"/>
                <a:satMod val="105000"/>
              </a:schemeClr>
            </a:duotone>
          </a:blip>
          <a:tile tx="0" ty="0" sx="38000" sy="38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3" Type="http://schemas.openxmlformats.org/officeDocument/2006/relationships/drawing" Target="../drawings/drawing1.x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5" Type="http://schemas.openxmlformats.org/officeDocument/2006/relationships/ctrlProp" Target="../ctrlProps/ctrlProp1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5" Type="http://schemas.openxmlformats.org/officeDocument/2006/relationships/ctrlProp" Target="../ctrlProps/ctrlProp1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indexed="11"/>
    <pageSetUpPr autoPageBreaks="0"/>
  </sheetPr>
  <dimension ref="A1:J394"/>
  <sheetViews>
    <sheetView tabSelected="1" zoomScale="130" zoomScaleNormal="130" zoomScaleSheetLayoutView="100" workbookViewId="0"/>
  </sheetViews>
  <sheetFormatPr defaultColWidth="19.85546875" defaultRowHeight="15" x14ac:dyDescent="0.25"/>
  <cols>
    <col min="1" max="1" width="17.42578125" style="99" customWidth="1"/>
    <col min="2" max="2" width="9.140625" style="106" bestFit="1" customWidth="1"/>
    <col min="3" max="3" width="15.28515625" style="99" customWidth="1"/>
    <col min="4" max="4" width="10.7109375" style="108" bestFit="1" customWidth="1"/>
    <col min="5" max="5" width="5.85546875" style="110" bestFit="1" customWidth="1"/>
    <col min="6" max="6" width="9.42578125" style="107" customWidth="1"/>
    <col min="7" max="7" width="10" style="99" bestFit="1" customWidth="1"/>
    <col min="8" max="8" width="10.42578125" style="99" customWidth="1"/>
    <col min="9" max="9" width="12.42578125" style="99" customWidth="1"/>
    <col min="10" max="10" width="28" style="99" customWidth="1"/>
    <col min="11" max="16384" width="19.85546875" style="99"/>
  </cols>
  <sheetData>
    <row r="1" spans="1:10" x14ac:dyDescent="0.25">
      <c r="A1" s="94" t="s">
        <v>377</v>
      </c>
      <c r="B1" s="95" t="s">
        <v>379</v>
      </c>
      <c r="C1" s="96" t="s">
        <v>378</v>
      </c>
      <c r="D1" s="97" t="s">
        <v>380</v>
      </c>
      <c r="E1" s="98" t="s">
        <v>330</v>
      </c>
      <c r="F1" s="112" t="s">
        <v>381</v>
      </c>
      <c r="G1" s="95" t="s">
        <v>331</v>
      </c>
    </row>
    <row r="2" spans="1:10" x14ac:dyDescent="0.25">
      <c r="A2" s="99" t="s">
        <v>519</v>
      </c>
      <c r="B2" s="101" t="s">
        <v>382</v>
      </c>
      <c r="C2" s="99" t="s">
        <v>399</v>
      </c>
      <c r="D2" s="108">
        <v>37096</v>
      </c>
      <c r="E2" s="103">
        <f t="shared" ref="E2:E65" ca="1" si="0">DATEDIF(D2,TODAY(),"Y")</f>
        <v>14</v>
      </c>
      <c r="F2" s="105">
        <v>77700</v>
      </c>
      <c r="G2" s="106">
        <v>5</v>
      </c>
      <c r="J2" s="137" t="s">
        <v>382</v>
      </c>
    </row>
    <row r="3" spans="1:10" x14ac:dyDescent="0.25">
      <c r="A3" s="99" t="s">
        <v>1209</v>
      </c>
      <c r="B3" s="101" t="s">
        <v>383</v>
      </c>
      <c r="C3" s="99" t="s">
        <v>399</v>
      </c>
      <c r="D3" s="108">
        <v>41548</v>
      </c>
      <c r="E3" s="103">
        <f t="shared" ca="1" si="0"/>
        <v>2</v>
      </c>
      <c r="F3" s="105">
        <v>109640</v>
      </c>
      <c r="G3" s="106">
        <v>5</v>
      </c>
      <c r="J3" s="137" t="s">
        <v>383</v>
      </c>
    </row>
    <row r="4" spans="1:10" x14ac:dyDescent="0.25">
      <c r="A4" s="99" t="s">
        <v>738</v>
      </c>
      <c r="B4" s="101" t="s">
        <v>383</v>
      </c>
      <c r="C4" s="99" t="s">
        <v>391</v>
      </c>
      <c r="D4" s="108">
        <v>38093</v>
      </c>
      <c r="E4" s="103">
        <f t="shared" ca="1" si="0"/>
        <v>12</v>
      </c>
      <c r="F4" s="105">
        <v>81640</v>
      </c>
      <c r="G4" s="106">
        <v>4</v>
      </c>
      <c r="J4" s="104"/>
    </row>
    <row r="5" spans="1:10" x14ac:dyDescent="0.25">
      <c r="A5" s="99" t="s">
        <v>720</v>
      </c>
      <c r="B5" s="101" t="s">
        <v>383</v>
      </c>
      <c r="C5" s="99" t="s">
        <v>393</v>
      </c>
      <c r="D5" s="108">
        <v>38760</v>
      </c>
      <c r="E5" s="103">
        <f t="shared" ca="1" si="0"/>
        <v>10</v>
      </c>
      <c r="F5" s="105">
        <v>65210</v>
      </c>
      <c r="G5" s="106">
        <v>5</v>
      </c>
      <c r="I5" s="99" t="s">
        <v>1958</v>
      </c>
    </row>
    <row r="6" spans="1:10" x14ac:dyDescent="0.25">
      <c r="A6" s="99" t="s">
        <v>997</v>
      </c>
      <c r="B6" s="101" t="s">
        <v>383</v>
      </c>
      <c r="C6" s="99" t="s">
        <v>397</v>
      </c>
      <c r="D6" s="108">
        <v>41684</v>
      </c>
      <c r="E6" s="103">
        <f t="shared" ca="1" si="0"/>
        <v>2</v>
      </c>
      <c r="F6" s="105">
        <v>85620</v>
      </c>
      <c r="G6" s="106">
        <v>5</v>
      </c>
      <c r="I6" s="99" t="s">
        <v>1957</v>
      </c>
    </row>
    <row r="7" spans="1:10" x14ac:dyDescent="0.25">
      <c r="A7" s="99" t="s">
        <v>713</v>
      </c>
      <c r="B7" s="101" t="s">
        <v>382</v>
      </c>
      <c r="C7" s="99" t="s">
        <v>393</v>
      </c>
      <c r="D7" s="108">
        <v>37074</v>
      </c>
      <c r="E7" s="103">
        <f t="shared" ca="1" si="0"/>
        <v>14</v>
      </c>
      <c r="F7" s="105">
        <v>64960</v>
      </c>
      <c r="G7" s="106">
        <v>4</v>
      </c>
      <c r="I7" s="99" t="s">
        <v>1959</v>
      </c>
    </row>
    <row r="8" spans="1:10" x14ac:dyDescent="0.25">
      <c r="A8" s="99" t="s">
        <v>479</v>
      </c>
      <c r="B8" s="101" t="s">
        <v>382</v>
      </c>
      <c r="C8" s="99" t="s">
        <v>398</v>
      </c>
      <c r="D8" s="108">
        <v>35505</v>
      </c>
      <c r="E8" s="103">
        <f t="shared" ca="1" si="0"/>
        <v>19</v>
      </c>
      <c r="F8" s="105">
        <v>87290</v>
      </c>
      <c r="G8" s="106">
        <v>3</v>
      </c>
    </row>
    <row r="9" spans="1:10" x14ac:dyDescent="0.25">
      <c r="A9" s="99" t="s">
        <v>805</v>
      </c>
      <c r="B9" s="101" t="s">
        <v>382</v>
      </c>
      <c r="C9" s="99" t="s">
        <v>399</v>
      </c>
      <c r="D9" s="108">
        <v>41499</v>
      </c>
      <c r="E9" s="103">
        <f t="shared" ca="1" si="0"/>
        <v>2</v>
      </c>
      <c r="F9" s="105">
        <v>42490</v>
      </c>
      <c r="G9" s="106">
        <v>5</v>
      </c>
      <c r="I9" s="99" t="s">
        <v>1961</v>
      </c>
    </row>
    <row r="10" spans="1:10" x14ac:dyDescent="0.25">
      <c r="A10" s="99" t="s">
        <v>998</v>
      </c>
      <c r="B10" s="101" t="s">
        <v>383</v>
      </c>
      <c r="C10" s="99" t="s">
        <v>396</v>
      </c>
      <c r="D10" s="108">
        <v>40047</v>
      </c>
      <c r="E10" s="103">
        <f t="shared" ca="1" si="0"/>
        <v>6</v>
      </c>
      <c r="F10" s="105">
        <v>114750</v>
      </c>
      <c r="G10" s="106">
        <v>3</v>
      </c>
      <c r="I10" s="99" t="s">
        <v>1960</v>
      </c>
    </row>
    <row r="11" spans="1:10" x14ac:dyDescent="0.25">
      <c r="A11" s="99" t="s">
        <v>1068</v>
      </c>
      <c r="B11" s="101" t="s">
        <v>382</v>
      </c>
      <c r="C11" s="99" t="s">
        <v>1732</v>
      </c>
      <c r="D11" s="108">
        <v>41208</v>
      </c>
      <c r="E11" s="103">
        <f t="shared" ca="1" si="0"/>
        <v>3</v>
      </c>
      <c r="F11" s="105">
        <v>94670</v>
      </c>
      <c r="G11" s="106">
        <v>4</v>
      </c>
      <c r="I11" s="99" t="s">
        <v>1962</v>
      </c>
    </row>
    <row r="12" spans="1:10" x14ac:dyDescent="0.25">
      <c r="A12" s="99" t="s">
        <v>1109</v>
      </c>
      <c r="B12" s="101" t="s">
        <v>383</v>
      </c>
      <c r="C12" s="99" t="s">
        <v>1171</v>
      </c>
      <c r="D12" s="108">
        <v>38584</v>
      </c>
      <c r="E12" s="103">
        <f t="shared" ca="1" si="0"/>
        <v>10</v>
      </c>
      <c r="F12" s="105">
        <v>99620</v>
      </c>
      <c r="G12" s="106">
        <v>4</v>
      </c>
      <c r="I12" s="134" t="s">
        <v>1994</v>
      </c>
    </row>
    <row r="13" spans="1:10" x14ac:dyDescent="0.25">
      <c r="A13" s="99" t="s">
        <v>473</v>
      </c>
      <c r="B13" s="101" t="s">
        <v>382</v>
      </c>
      <c r="C13" s="99" t="s">
        <v>387</v>
      </c>
      <c r="D13" s="108">
        <v>36294</v>
      </c>
      <c r="E13" s="103">
        <f t="shared" ca="1" si="0"/>
        <v>17</v>
      </c>
      <c r="F13" s="105">
        <v>99400</v>
      </c>
      <c r="G13" s="106">
        <v>5</v>
      </c>
      <c r="I13" s="99" t="s">
        <v>1995</v>
      </c>
    </row>
    <row r="14" spans="1:10" x14ac:dyDescent="0.25">
      <c r="A14" s="99" t="s">
        <v>563</v>
      </c>
      <c r="B14" s="101" t="s">
        <v>382</v>
      </c>
      <c r="C14" s="99" t="s">
        <v>397</v>
      </c>
      <c r="D14" s="108">
        <v>38493</v>
      </c>
      <c r="E14" s="103">
        <f t="shared" ca="1" si="0"/>
        <v>11</v>
      </c>
      <c r="F14" s="105">
        <v>64330</v>
      </c>
      <c r="G14" s="106">
        <v>1</v>
      </c>
    </row>
    <row r="15" spans="1:10" x14ac:dyDescent="0.25">
      <c r="A15" s="99" t="s">
        <v>701</v>
      </c>
      <c r="B15" s="101" t="s">
        <v>383</v>
      </c>
      <c r="C15" s="99" t="s">
        <v>394</v>
      </c>
      <c r="D15" s="108">
        <v>35437</v>
      </c>
      <c r="E15" s="103">
        <f t="shared" ca="1" si="0"/>
        <v>19</v>
      </c>
      <c r="F15" s="105">
        <v>52070</v>
      </c>
      <c r="G15" s="106">
        <v>5</v>
      </c>
    </row>
    <row r="16" spans="1:10" x14ac:dyDescent="0.25">
      <c r="A16" s="99" t="s">
        <v>578</v>
      </c>
      <c r="B16" s="101" t="s">
        <v>383</v>
      </c>
      <c r="C16" s="99" t="s">
        <v>392</v>
      </c>
      <c r="D16" s="108">
        <v>40858</v>
      </c>
      <c r="E16" s="103">
        <f t="shared" ca="1" si="0"/>
        <v>4</v>
      </c>
      <c r="F16" s="105">
        <v>95040</v>
      </c>
      <c r="G16" s="106">
        <v>4</v>
      </c>
    </row>
    <row r="17" spans="1:7" x14ac:dyDescent="0.25">
      <c r="A17" s="99" t="s">
        <v>773</v>
      </c>
      <c r="B17" s="101" t="s">
        <v>382</v>
      </c>
      <c r="C17" s="99" t="s">
        <v>391</v>
      </c>
      <c r="D17" s="108">
        <v>37758</v>
      </c>
      <c r="E17" s="103">
        <f t="shared" ca="1" si="0"/>
        <v>13</v>
      </c>
      <c r="F17" s="105">
        <v>73810</v>
      </c>
      <c r="G17" s="106">
        <v>5</v>
      </c>
    </row>
    <row r="18" spans="1:7" x14ac:dyDescent="0.25">
      <c r="A18" s="99" t="s">
        <v>939</v>
      </c>
      <c r="B18" s="101" t="s">
        <v>383</v>
      </c>
      <c r="C18" s="99" t="s">
        <v>397</v>
      </c>
      <c r="D18" s="108">
        <v>37641</v>
      </c>
      <c r="E18" s="103">
        <f t="shared" ca="1" si="0"/>
        <v>13</v>
      </c>
      <c r="F18" s="105">
        <v>42550</v>
      </c>
      <c r="G18" s="106">
        <v>3</v>
      </c>
    </row>
    <row r="19" spans="1:7" x14ac:dyDescent="0.25">
      <c r="A19" s="99" t="s">
        <v>1111</v>
      </c>
      <c r="B19" s="101" t="s">
        <v>382</v>
      </c>
      <c r="C19" s="99" t="s">
        <v>391</v>
      </c>
      <c r="D19" s="108">
        <v>35451</v>
      </c>
      <c r="E19" s="103">
        <f t="shared" ca="1" si="0"/>
        <v>19</v>
      </c>
      <c r="F19" s="105">
        <v>70470</v>
      </c>
      <c r="G19" s="106">
        <v>4</v>
      </c>
    </row>
    <row r="20" spans="1:7" x14ac:dyDescent="0.25">
      <c r="A20" s="99" t="s">
        <v>487</v>
      </c>
      <c r="B20" s="101" t="s">
        <v>382</v>
      </c>
      <c r="C20" s="99" t="s">
        <v>397</v>
      </c>
      <c r="D20" s="108">
        <v>38958</v>
      </c>
      <c r="E20" s="103">
        <f t="shared" ca="1" si="0"/>
        <v>9</v>
      </c>
      <c r="F20" s="105">
        <v>50880</v>
      </c>
      <c r="G20" s="106">
        <v>1</v>
      </c>
    </row>
    <row r="21" spans="1:7" x14ac:dyDescent="0.25">
      <c r="A21" s="99" t="s">
        <v>832</v>
      </c>
      <c r="B21" s="101" t="s">
        <v>383</v>
      </c>
      <c r="C21" s="99" t="s">
        <v>398</v>
      </c>
      <c r="D21" s="108">
        <v>36574</v>
      </c>
      <c r="E21" s="103">
        <f t="shared" ca="1" si="0"/>
        <v>16</v>
      </c>
      <c r="F21" s="105">
        <v>51910</v>
      </c>
      <c r="G21" s="106">
        <v>5</v>
      </c>
    </row>
    <row r="22" spans="1:7" x14ac:dyDescent="0.25">
      <c r="A22" s="99" t="s">
        <v>1069</v>
      </c>
      <c r="B22" s="101" t="s">
        <v>383</v>
      </c>
      <c r="C22" s="99" t="s">
        <v>1174</v>
      </c>
      <c r="D22" s="108">
        <v>35267</v>
      </c>
      <c r="E22" s="103">
        <f t="shared" ca="1" si="0"/>
        <v>19</v>
      </c>
      <c r="F22" s="105">
        <v>50090</v>
      </c>
      <c r="G22" s="106">
        <v>5</v>
      </c>
    </row>
    <row r="23" spans="1:7" x14ac:dyDescent="0.25">
      <c r="A23" s="99" t="s">
        <v>667</v>
      </c>
      <c r="B23" s="101" t="s">
        <v>383</v>
      </c>
      <c r="C23" s="99" t="s">
        <v>398</v>
      </c>
      <c r="D23" s="108">
        <v>37898</v>
      </c>
      <c r="E23" s="103">
        <f t="shared" ca="1" si="0"/>
        <v>12</v>
      </c>
      <c r="F23" s="105">
        <v>105970</v>
      </c>
      <c r="G23" s="106">
        <v>2</v>
      </c>
    </row>
    <row r="24" spans="1:7" x14ac:dyDescent="0.25">
      <c r="A24" s="99" t="s">
        <v>789</v>
      </c>
      <c r="B24" s="101" t="s">
        <v>383</v>
      </c>
      <c r="C24" s="99" t="s">
        <v>396</v>
      </c>
      <c r="D24" s="108">
        <v>37723</v>
      </c>
      <c r="E24" s="103">
        <f t="shared" ca="1" si="0"/>
        <v>13</v>
      </c>
      <c r="F24" s="105">
        <v>91210</v>
      </c>
      <c r="G24" s="106">
        <v>5</v>
      </c>
    </row>
    <row r="25" spans="1:7" x14ac:dyDescent="0.25">
      <c r="A25" s="99" t="s">
        <v>468</v>
      </c>
      <c r="B25" s="101" t="s">
        <v>382</v>
      </c>
      <c r="C25" s="99" t="s">
        <v>391</v>
      </c>
      <c r="D25" s="108">
        <v>37176</v>
      </c>
      <c r="E25" s="103">
        <f t="shared" ca="1" si="0"/>
        <v>14</v>
      </c>
      <c r="F25" s="105">
        <v>60550</v>
      </c>
      <c r="G25" s="106">
        <v>4</v>
      </c>
    </row>
    <row r="26" spans="1:7" x14ac:dyDescent="0.25">
      <c r="A26" s="99" t="s">
        <v>569</v>
      </c>
      <c r="B26" s="101" t="s">
        <v>383</v>
      </c>
      <c r="C26" s="99" t="s">
        <v>400</v>
      </c>
      <c r="D26" s="108">
        <v>38893</v>
      </c>
      <c r="E26" s="103">
        <f t="shared" ca="1" si="0"/>
        <v>9</v>
      </c>
      <c r="F26" s="105">
        <v>54160</v>
      </c>
      <c r="G26" s="106">
        <v>5</v>
      </c>
    </row>
    <row r="27" spans="1:7" x14ac:dyDescent="0.25">
      <c r="A27" s="99" t="s">
        <v>555</v>
      </c>
      <c r="B27" s="101" t="s">
        <v>383</v>
      </c>
      <c r="C27" s="99" t="s">
        <v>398</v>
      </c>
      <c r="D27" s="108">
        <v>37228</v>
      </c>
      <c r="E27" s="103">
        <f t="shared" ca="1" si="0"/>
        <v>14</v>
      </c>
      <c r="F27" s="105">
        <v>45700</v>
      </c>
      <c r="G27" s="106">
        <v>3</v>
      </c>
    </row>
    <row r="28" spans="1:7" x14ac:dyDescent="0.25">
      <c r="A28" s="99" t="s">
        <v>955</v>
      </c>
      <c r="B28" s="101" t="s">
        <v>383</v>
      </c>
      <c r="C28" s="99" t="s">
        <v>398</v>
      </c>
      <c r="D28" s="108">
        <v>40722</v>
      </c>
      <c r="E28" s="103">
        <f t="shared" ca="1" si="0"/>
        <v>4</v>
      </c>
      <c r="F28" s="105">
        <v>97920</v>
      </c>
      <c r="G28" s="106">
        <v>3</v>
      </c>
    </row>
    <row r="29" spans="1:7" x14ac:dyDescent="0.25">
      <c r="A29" s="99" t="s">
        <v>680</v>
      </c>
      <c r="B29" s="101" t="s">
        <v>383</v>
      </c>
      <c r="C29" s="99" t="s">
        <v>397</v>
      </c>
      <c r="D29" s="108">
        <v>40867</v>
      </c>
      <c r="E29" s="103">
        <f t="shared" ca="1" si="0"/>
        <v>4</v>
      </c>
      <c r="F29" s="105">
        <v>87700</v>
      </c>
      <c r="G29" s="106">
        <v>5</v>
      </c>
    </row>
    <row r="30" spans="1:7" x14ac:dyDescent="0.25">
      <c r="A30" s="99" t="s">
        <v>721</v>
      </c>
      <c r="B30" s="101" t="s">
        <v>382</v>
      </c>
      <c r="C30" s="99" t="s">
        <v>396</v>
      </c>
      <c r="D30" s="108">
        <v>41305</v>
      </c>
      <c r="E30" s="103">
        <f t="shared" ca="1" si="0"/>
        <v>3</v>
      </c>
      <c r="F30" s="105">
        <v>118270</v>
      </c>
      <c r="G30" s="106">
        <v>3</v>
      </c>
    </row>
    <row r="31" spans="1:7" x14ac:dyDescent="0.25">
      <c r="A31" s="99" t="s">
        <v>1047</v>
      </c>
      <c r="B31" s="101" t="s">
        <v>383</v>
      </c>
      <c r="C31" s="99" t="s">
        <v>389</v>
      </c>
      <c r="D31" s="108">
        <v>40573</v>
      </c>
      <c r="E31" s="103">
        <f t="shared" ca="1" si="0"/>
        <v>5</v>
      </c>
      <c r="F31" s="105">
        <v>41940</v>
      </c>
      <c r="G31" s="106">
        <v>4</v>
      </c>
    </row>
    <row r="32" spans="1:7" x14ac:dyDescent="0.25">
      <c r="A32" s="99" t="s">
        <v>972</v>
      </c>
      <c r="B32" s="101" t="s">
        <v>383</v>
      </c>
      <c r="C32" s="99" t="s">
        <v>388</v>
      </c>
      <c r="D32" s="108">
        <v>40407</v>
      </c>
      <c r="E32" s="103">
        <f t="shared" ca="1" si="0"/>
        <v>5</v>
      </c>
      <c r="F32" s="105">
        <v>63030</v>
      </c>
      <c r="G32" s="106">
        <v>5</v>
      </c>
    </row>
    <row r="33" spans="1:7" x14ac:dyDescent="0.25">
      <c r="A33" s="99" t="s">
        <v>506</v>
      </c>
      <c r="B33" s="101" t="s">
        <v>383</v>
      </c>
      <c r="C33" s="99" t="s">
        <v>399</v>
      </c>
      <c r="D33" s="108">
        <v>41838</v>
      </c>
      <c r="E33" s="103">
        <f t="shared" ca="1" si="0"/>
        <v>1</v>
      </c>
      <c r="F33" s="105">
        <v>46580</v>
      </c>
      <c r="G33" s="106">
        <v>3</v>
      </c>
    </row>
    <row r="34" spans="1:7" x14ac:dyDescent="0.25">
      <c r="A34" s="99" t="s">
        <v>1151</v>
      </c>
      <c r="B34" s="101" t="s">
        <v>382</v>
      </c>
      <c r="C34" s="99" t="s">
        <v>396</v>
      </c>
      <c r="D34" s="108">
        <v>35462</v>
      </c>
      <c r="E34" s="103">
        <f t="shared" ca="1" si="0"/>
        <v>19</v>
      </c>
      <c r="F34" s="105">
        <v>106190</v>
      </c>
      <c r="G34" s="106">
        <v>4</v>
      </c>
    </row>
    <row r="35" spans="1:7" x14ac:dyDescent="0.25">
      <c r="A35" s="99" t="s">
        <v>616</v>
      </c>
      <c r="B35" s="101" t="s">
        <v>383</v>
      </c>
      <c r="C35" s="99" t="s">
        <v>398</v>
      </c>
      <c r="D35" s="108">
        <v>42401</v>
      </c>
      <c r="E35" s="103">
        <f t="shared" ca="1" si="0"/>
        <v>0</v>
      </c>
      <c r="F35" s="105">
        <v>106840</v>
      </c>
      <c r="G35" s="106">
        <v>3</v>
      </c>
    </row>
    <row r="36" spans="1:7" x14ac:dyDescent="0.25">
      <c r="A36" s="99" t="s">
        <v>547</v>
      </c>
      <c r="B36" s="101" t="s">
        <v>383</v>
      </c>
      <c r="C36" s="99" t="s">
        <v>397</v>
      </c>
      <c r="D36" s="108">
        <v>38015</v>
      </c>
      <c r="E36" s="103">
        <f t="shared" ca="1" si="0"/>
        <v>12</v>
      </c>
      <c r="F36" s="105">
        <v>61710</v>
      </c>
      <c r="G36" s="106">
        <v>5</v>
      </c>
    </row>
    <row r="37" spans="1:7" x14ac:dyDescent="0.25">
      <c r="A37" s="99" t="s">
        <v>561</v>
      </c>
      <c r="B37" s="101" t="s">
        <v>382</v>
      </c>
      <c r="C37" s="99" t="s">
        <v>391</v>
      </c>
      <c r="D37" s="108">
        <v>38018</v>
      </c>
      <c r="E37" s="103">
        <f t="shared" ca="1" si="0"/>
        <v>12</v>
      </c>
      <c r="F37" s="105">
        <v>108350</v>
      </c>
      <c r="G37" s="106">
        <v>2</v>
      </c>
    </row>
    <row r="38" spans="1:7" x14ac:dyDescent="0.25">
      <c r="A38" s="99" t="s">
        <v>959</v>
      </c>
      <c r="B38" s="101" t="s">
        <v>383</v>
      </c>
      <c r="C38" s="99" t="s">
        <v>394</v>
      </c>
      <c r="D38" s="108">
        <v>38718</v>
      </c>
      <c r="E38" s="103">
        <f t="shared" ca="1" si="0"/>
        <v>10</v>
      </c>
      <c r="F38" s="105">
        <v>95610</v>
      </c>
      <c r="G38" s="106">
        <v>2</v>
      </c>
    </row>
    <row r="39" spans="1:7" x14ac:dyDescent="0.25">
      <c r="A39" s="99" t="s">
        <v>658</v>
      </c>
      <c r="B39" s="101" t="s">
        <v>382</v>
      </c>
      <c r="C39" s="99" t="s">
        <v>1173</v>
      </c>
      <c r="D39" s="108">
        <v>39871</v>
      </c>
      <c r="E39" s="103">
        <f t="shared" ca="1" si="0"/>
        <v>7</v>
      </c>
      <c r="F39" s="105">
        <v>40410</v>
      </c>
      <c r="G39" s="106">
        <v>1</v>
      </c>
    </row>
    <row r="40" spans="1:7" x14ac:dyDescent="0.25">
      <c r="A40" s="99" t="s">
        <v>565</v>
      </c>
      <c r="B40" s="101" t="s">
        <v>382</v>
      </c>
      <c r="C40" s="99" t="s">
        <v>397</v>
      </c>
      <c r="D40" s="108">
        <v>41182</v>
      </c>
      <c r="E40" s="103">
        <f t="shared" ca="1" si="0"/>
        <v>3</v>
      </c>
      <c r="F40" s="105">
        <v>55940</v>
      </c>
      <c r="G40" s="106">
        <v>5</v>
      </c>
    </row>
    <row r="41" spans="1:7" x14ac:dyDescent="0.25">
      <c r="A41" s="99" t="s">
        <v>1201</v>
      </c>
      <c r="B41" s="101" t="s">
        <v>383</v>
      </c>
      <c r="C41" s="99" t="s">
        <v>391</v>
      </c>
      <c r="D41" s="108">
        <v>39151</v>
      </c>
      <c r="E41" s="103">
        <f t="shared" ca="1" si="0"/>
        <v>9</v>
      </c>
      <c r="F41" s="105">
        <v>83530</v>
      </c>
      <c r="G41" s="106">
        <v>3</v>
      </c>
    </row>
    <row r="42" spans="1:7" x14ac:dyDescent="0.25">
      <c r="A42" s="99" t="s">
        <v>804</v>
      </c>
      <c r="B42" s="101" t="s">
        <v>382</v>
      </c>
      <c r="C42" s="99" t="s">
        <v>389</v>
      </c>
      <c r="D42" s="108">
        <v>37809</v>
      </c>
      <c r="E42" s="103">
        <f t="shared" ca="1" si="0"/>
        <v>12</v>
      </c>
      <c r="F42" s="105">
        <v>94530</v>
      </c>
      <c r="G42" s="106">
        <v>5</v>
      </c>
    </row>
    <row r="43" spans="1:7" x14ac:dyDescent="0.25">
      <c r="A43" s="99" t="s">
        <v>1065</v>
      </c>
      <c r="B43" s="101" t="s">
        <v>382</v>
      </c>
      <c r="C43" s="99" t="s">
        <v>391</v>
      </c>
      <c r="D43" s="108">
        <v>40652</v>
      </c>
      <c r="E43" s="103">
        <f t="shared" ca="1" si="0"/>
        <v>5</v>
      </c>
      <c r="F43" s="105">
        <v>39160</v>
      </c>
      <c r="G43" s="106">
        <v>5</v>
      </c>
    </row>
    <row r="44" spans="1:7" x14ac:dyDescent="0.25">
      <c r="A44" s="99" t="s">
        <v>679</v>
      </c>
      <c r="B44" s="101" t="s">
        <v>382</v>
      </c>
      <c r="C44" s="99" t="s">
        <v>399</v>
      </c>
      <c r="D44" s="108">
        <v>35798</v>
      </c>
      <c r="E44" s="103">
        <f t="shared" ca="1" si="0"/>
        <v>18</v>
      </c>
      <c r="F44" s="105">
        <v>61780</v>
      </c>
      <c r="G44" s="106">
        <v>2</v>
      </c>
    </row>
    <row r="45" spans="1:7" x14ac:dyDescent="0.25">
      <c r="A45" s="99" t="s">
        <v>999</v>
      </c>
      <c r="B45" s="101" t="s">
        <v>382</v>
      </c>
      <c r="C45" s="99" t="s">
        <v>399</v>
      </c>
      <c r="D45" s="108">
        <v>39315</v>
      </c>
      <c r="E45" s="103">
        <f t="shared" ca="1" si="0"/>
        <v>8</v>
      </c>
      <c r="F45" s="105">
        <v>80270</v>
      </c>
      <c r="G45" s="106">
        <v>2</v>
      </c>
    </row>
    <row r="46" spans="1:7" x14ac:dyDescent="0.25">
      <c r="A46" s="99" t="s">
        <v>1107</v>
      </c>
      <c r="B46" s="101" t="s">
        <v>382</v>
      </c>
      <c r="C46" s="99" t="s">
        <v>1731</v>
      </c>
      <c r="D46" s="108">
        <v>38069</v>
      </c>
      <c r="E46" s="103">
        <f t="shared" ca="1" si="0"/>
        <v>12</v>
      </c>
      <c r="F46" s="105">
        <v>66380</v>
      </c>
      <c r="G46" s="106">
        <v>2</v>
      </c>
    </row>
    <row r="47" spans="1:7" x14ac:dyDescent="0.25">
      <c r="A47" s="99" t="s">
        <v>838</v>
      </c>
      <c r="B47" s="101" t="s">
        <v>382</v>
      </c>
      <c r="C47" s="99" t="s">
        <v>398</v>
      </c>
      <c r="D47" s="108">
        <v>40173</v>
      </c>
      <c r="E47" s="103">
        <f t="shared" ca="1" si="0"/>
        <v>6</v>
      </c>
      <c r="F47" s="105">
        <v>111420</v>
      </c>
      <c r="G47" s="106">
        <v>3</v>
      </c>
    </row>
    <row r="48" spans="1:7" x14ac:dyDescent="0.25">
      <c r="A48" s="99" t="s">
        <v>1176</v>
      </c>
      <c r="B48" s="101" t="s">
        <v>382</v>
      </c>
      <c r="C48" s="99" t="s">
        <v>394</v>
      </c>
      <c r="D48" s="108">
        <v>37995</v>
      </c>
      <c r="E48" s="103">
        <f t="shared" ca="1" si="0"/>
        <v>12</v>
      </c>
      <c r="F48" s="105">
        <v>43410</v>
      </c>
      <c r="G48" s="106">
        <v>2</v>
      </c>
    </row>
    <row r="49" spans="1:7" x14ac:dyDescent="0.25">
      <c r="A49" s="99" t="s">
        <v>941</v>
      </c>
      <c r="B49" s="101" t="s">
        <v>383</v>
      </c>
      <c r="C49" s="99" t="s">
        <v>398</v>
      </c>
      <c r="D49" s="108">
        <v>38334</v>
      </c>
      <c r="E49" s="103">
        <f t="shared" ca="1" si="0"/>
        <v>11</v>
      </c>
      <c r="F49" s="105">
        <v>64230</v>
      </c>
      <c r="G49" s="106">
        <v>3</v>
      </c>
    </row>
    <row r="50" spans="1:7" x14ac:dyDescent="0.25">
      <c r="A50" s="99" t="s">
        <v>1000</v>
      </c>
      <c r="B50" s="101" t="s">
        <v>383</v>
      </c>
      <c r="C50" s="99" t="s">
        <v>391</v>
      </c>
      <c r="D50" s="108">
        <v>40197</v>
      </c>
      <c r="E50" s="103">
        <f t="shared" ca="1" si="0"/>
        <v>6</v>
      </c>
      <c r="F50" s="105">
        <v>54660</v>
      </c>
      <c r="G50" s="106">
        <v>3</v>
      </c>
    </row>
    <row r="51" spans="1:7" x14ac:dyDescent="0.25">
      <c r="A51" s="99" t="s">
        <v>842</v>
      </c>
      <c r="B51" s="101" t="s">
        <v>382</v>
      </c>
      <c r="C51" s="99" t="s">
        <v>387</v>
      </c>
      <c r="D51" s="108">
        <v>37027</v>
      </c>
      <c r="E51" s="103">
        <f t="shared" ca="1" si="0"/>
        <v>15</v>
      </c>
      <c r="F51" s="105">
        <v>103270</v>
      </c>
      <c r="G51" s="106">
        <v>3</v>
      </c>
    </row>
    <row r="52" spans="1:7" x14ac:dyDescent="0.25">
      <c r="A52" s="99" t="s">
        <v>1121</v>
      </c>
      <c r="B52" s="101" t="s">
        <v>383</v>
      </c>
      <c r="C52" s="99" t="s">
        <v>391</v>
      </c>
      <c r="D52" s="108">
        <v>38888</v>
      </c>
      <c r="E52" s="103">
        <f t="shared" ca="1" si="0"/>
        <v>9</v>
      </c>
      <c r="F52" s="105">
        <v>87870</v>
      </c>
      <c r="G52" s="106">
        <v>5</v>
      </c>
    </row>
    <row r="53" spans="1:7" x14ac:dyDescent="0.25">
      <c r="A53" s="99" t="s">
        <v>724</v>
      </c>
      <c r="B53" s="101" t="s">
        <v>383</v>
      </c>
      <c r="C53" s="99" t="s">
        <v>387</v>
      </c>
      <c r="D53" s="108">
        <v>39605</v>
      </c>
      <c r="E53" s="103">
        <f t="shared" ca="1" si="0"/>
        <v>7</v>
      </c>
      <c r="F53" s="105">
        <v>116180</v>
      </c>
      <c r="G53" s="106">
        <v>4</v>
      </c>
    </row>
    <row r="54" spans="1:7" x14ac:dyDescent="0.25">
      <c r="A54" s="99" t="s">
        <v>600</v>
      </c>
      <c r="B54" s="101" t="s">
        <v>382</v>
      </c>
      <c r="C54" s="99" t="s">
        <v>398</v>
      </c>
      <c r="D54" s="108">
        <v>40057</v>
      </c>
      <c r="E54" s="103">
        <f t="shared" ca="1" si="0"/>
        <v>6</v>
      </c>
      <c r="F54" s="105">
        <v>42490</v>
      </c>
      <c r="G54" s="106">
        <v>5</v>
      </c>
    </row>
    <row r="55" spans="1:7" x14ac:dyDescent="0.25">
      <c r="A55" s="99" t="s">
        <v>808</v>
      </c>
      <c r="B55" s="101" t="s">
        <v>383</v>
      </c>
      <c r="C55" s="99" t="s">
        <v>397</v>
      </c>
      <c r="D55" s="108">
        <v>40610</v>
      </c>
      <c r="E55" s="103">
        <f t="shared" ca="1" si="0"/>
        <v>5</v>
      </c>
      <c r="F55" s="105">
        <v>83450</v>
      </c>
      <c r="G55" s="106">
        <v>3</v>
      </c>
    </row>
    <row r="56" spans="1:7" x14ac:dyDescent="0.25">
      <c r="A56" s="99" t="s">
        <v>691</v>
      </c>
      <c r="B56" s="101" t="s">
        <v>382</v>
      </c>
      <c r="C56" s="100" t="s">
        <v>1171</v>
      </c>
      <c r="D56" s="108">
        <v>41524</v>
      </c>
      <c r="E56" s="103">
        <f t="shared" ca="1" si="0"/>
        <v>2</v>
      </c>
      <c r="F56" s="105">
        <v>77600</v>
      </c>
      <c r="G56" s="106">
        <v>5</v>
      </c>
    </row>
    <row r="57" spans="1:7" x14ac:dyDescent="0.25">
      <c r="A57" s="99" t="s">
        <v>714</v>
      </c>
      <c r="B57" s="101" t="s">
        <v>382</v>
      </c>
      <c r="C57" s="99" t="s">
        <v>391</v>
      </c>
      <c r="D57" s="108">
        <v>37752</v>
      </c>
      <c r="E57" s="103">
        <f t="shared" ca="1" si="0"/>
        <v>13</v>
      </c>
      <c r="F57" s="105">
        <v>119450</v>
      </c>
      <c r="G57" s="106">
        <v>5</v>
      </c>
    </row>
    <row r="58" spans="1:7" x14ac:dyDescent="0.25">
      <c r="A58" s="99" t="s">
        <v>1161</v>
      </c>
      <c r="B58" s="101" t="s">
        <v>382</v>
      </c>
      <c r="C58" s="99" t="s">
        <v>398</v>
      </c>
      <c r="D58" s="108">
        <v>37317</v>
      </c>
      <c r="E58" s="103">
        <f t="shared" ca="1" si="0"/>
        <v>14</v>
      </c>
      <c r="F58" s="105">
        <v>104770</v>
      </c>
      <c r="G58" s="106">
        <v>4</v>
      </c>
    </row>
    <row r="59" spans="1:7" x14ac:dyDescent="0.25">
      <c r="A59" s="99" t="s">
        <v>470</v>
      </c>
      <c r="B59" s="101" t="s">
        <v>383</v>
      </c>
      <c r="C59" s="99" t="s">
        <v>393</v>
      </c>
      <c r="D59" s="108">
        <v>37367</v>
      </c>
      <c r="E59" s="103">
        <f t="shared" ca="1" si="0"/>
        <v>14</v>
      </c>
      <c r="F59" s="105">
        <v>108670</v>
      </c>
      <c r="G59" s="106">
        <v>4</v>
      </c>
    </row>
    <row r="60" spans="1:7" x14ac:dyDescent="0.25">
      <c r="A60" s="99" t="s">
        <v>597</v>
      </c>
      <c r="B60" s="101" t="s">
        <v>382</v>
      </c>
      <c r="C60" s="99" t="s">
        <v>397</v>
      </c>
      <c r="D60" s="108">
        <v>37956</v>
      </c>
      <c r="E60" s="103">
        <f t="shared" ca="1" si="0"/>
        <v>12</v>
      </c>
      <c r="F60" s="105">
        <v>59900</v>
      </c>
      <c r="G60" s="106">
        <v>4</v>
      </c>
    </row>
    <row r="61" spans="1:7" x14ac:dyDescent="0.25">
      <c r="A61" s="99" t="s">
        <v>1092</v>
      </c>
      <c r="B61" s="101" t="s">
        <v>383</v>
      </c>
      <c r="C61" s="99" t="s">
        <v>1732</v>
      </c>
      <c r="D61" s="108">
        <v>40217</v>
      </c>
      <c r="E61" s="103">
        <f t="shared" ca="1" si="0"/>
        <v>6</v>
      </c>
      <c r="F61" s="105">
        <v>48770</v>
      </c>
      <c r="G61" s="106">
        <v>4</v>
      </c>
    </row>
    <row r="62" spans="1:7" x14ac:dyDescent="0.25">
      <c r="A62" s="99" t="s">
        <v>1033</v>
      </c>
      <c r="B62" s="101" t="s">
        <v>383</v>
      </c>
      <c r="C62" s="99" t="s">
        <v>391</v>
      </c>
      <c r="D62" s="108">
        <v>36840</v>
      </c>
      <c r="E62" s="103">
        <f t="shared" ca="1" si="0"/>
        <v>15</v>
      </c>
      <c r="F62" s="105">
        <v>51840</v>
      </c>
      <c r="G62" s="106">
        <v>2</v>
      </c>
    </row>
    <row r="63" spans="1:7" x14ac:dyDescent="0.25">
      <c r="A63" s="99" t="s">
        <v>1143</v>
      </c>
      <c r="B63" s="101" t="s">
        <v>382</v>
      </c>
      <c r="C63" s="99" t="s">
        <v>1175</v>
      </c>
      <c r="D63" s="108">
        <v>35408</v>
      </c>
      <c r="E63" s="103">
        <f t="shared" ca="1" si="0"/>
        <v>19</v>
      </c>
      <c r="F63" s="105">
        <v>59400</v>
      </c>
      <c r="G63" s="106">
        <v>5</v>
      </c>
    </row>
    <row r="64" spans="1:7" x14ac:dyDescent="0.25">
      <c r="A64" s="99" t="s">
        <v>523</v>
      </c>
      <c r="B64" s="101" t="s">
        <v>383</v>
      </c>
      <c r="C64" s="99" t="s">
        <v>399</v>
      </c>
      <c r="D64" s="108">
        <v>42457</v>
      </c>
      <c r="E64" s="103">
        <f t="shared" ca="1" si="0"/>
        <v>0</v>
      </c>
      <c r="F64" s="105">
        <v>115330</v>
      </c>
      <c r="G64" s="106">
        <v>3</v>
      </c>
    </row>
    <row r="65" spans="1:7" x14ac:dyDescent="0.25">
      <c r="A65" s="99" t="s">
        <v>500</v>
      </c>
      <c r="B65" s="101" t="s">
        <v>383</v>
      </c>
      <c r="C65" s="99" t="s">
        <v>394</v>
      </c>
      <c r="D65" s="108">
        <v>38286</v>
      </c>
      <c r="E65" s="103">
        <f t="shared" ca="1" si="0"/>
        <v>11</v>
      </c>
      <c r="F65" s="105">
        <v>91060</v>
      </c>
      <c r="G65" s="106">
        <v>5</v>
      </c>
    </row>
    <row r="66" spans="1:7" x14ac:dyDescent="0.25">
      <c r="A66" s="99" t="s">
        <v>1075</v>
      </c>
      <c r="B66" s="101" t="s">
        <v>383</v>
      </c>
      <c r="C66" s="99" t="s">
        <v>393</v>
      </c>
      <c r="D66" s="108">
        <v>35426</v>
      </c>
      <c r="E66" s="103">
        <f t="shared" ref="E66:E129" ca="1" si="1">DATEDIF(D66,TODAY(),"Y")</f>
        <v>19</v>
      </c>
      <c r="F66" s="105">
        <v>115970</v>
      </c>
      <c r="G66" s="106">
        <v>3</v>
      </c>
    </row>
    <row r="67" spans="1:7" x14ac:dyDescent="0.25">
      <c r="A67" s="100" t="s">
        <v>594</v>
      </c>
      <c r="B67" s="101" t="s">
        <v>382</v>
      </c>
      <c r="C67" s="99" t="s">
        <v>398</v>
      </c>
      <c r="D67" s="108">
        <v>41635</v>
      </c>
      <c r="E67" s="103">
        <f t="shared" ca="1" si="1"/>
        <v>2</v>
      </c>
      <c r="F67" s="105">
        <v>95920</v>
      </c>
      <c r="G67" s="106">
        <v>2</v>
      </c>
    </row>
    <row r="68" spans="1:7" x14ac:dyDescent="0.25">
      <c r="A68" s="99" t="s">
        <v>1087</v>
      </c>
      <c r="B68" s="101" t="s">
        <v>383</v>
      </c>
      <c r="C68" s="99" t="s">
        <v>391</v>
      </c>
      <c r="D68" s="108">
        <v>41275</v>
      </c>
      <c r="E68" s="103">
        <f t="shared" ca="1" si="1"/>
        <v>3</v>
      </c>
      <c r="F68" s="105">
        <v>79090</v>
      </c>
      <c r="G68" s="106">
        <v>4</v>
      </c>
    </row>
    <row r="69" spans="1:7" x14ac:dyDescent="0.25">
      <c r="A69" s="99" t="s">
        <v>645</v>
      </c>
      <c r="B69" s="101" t="s">
        <v>382</v>
      </c>
      <c r="C69" s="99" t="s">
        <v>391</v>
      </c>
      <c r="D69" s="108">
        <v>38138</v>
      </c>
      <c r="E69" s="103">
        <f t="shared" ca="1" si="1"/>
        <v>11</v>
      </c>
      <c r="F69" s="105">
        <v>91510</v>
      </c>
      <c r="G69" s="106">
        <v>1</v>
      </c>
    </row>
    <row r="70" spans="1:7" x14ac:dyDescent="0.25">
      <c r="A70" s="99" t="s">
        <v>1135</v>
      </c>
      <c r="B70" s="101" t="s">
        <v>383</v>
      </c>
      <c r="C70" s="99" t="s">
        <v>391</v>
      </c>
      <c r="D70" s="108">
        <v>41995</v>
      </c>
      <c r="E70" s="103">
        <f t="shared" ca="1" si="1"/>
        <v>1</v>
      </c>
      <c r="F70" s="105">
        <v>46180</v>
      </c>
      <c r="G70" s="106">
        <v>2</v>
      </c>
    </row>
    <row r="71" spans="1:7" x14ac:dyDescent="0.25">
      <c r="A71" s="99" t="s">
        <v>525</v>
      </c>
      <c r="B71" s="101" t="s">
        <v>382</v>
      </c>
      <c r="C71" s="99" t="s">
        <v>389</v>
      </c>
      <c r="D71" s="108">
        <v>42219</v>
      </c>
      <c r="E71" s="103">
        <f t="shared" ca="1" si="1"/>
        <v>0</v>
      </c>
      <c r="F71" s="105">
        <v>43450</v>
      </c>
      <c r="G71" s="106">
        <v>4</v>
      </c>
    </row>
    <row r="72" spans="1:7" x14ac:dyDescent="0.25">
      <c r="A72" s="99" t="s">
        <v>1044</v>
      </c>
      <c r="B72" s="101" t="s">
        <v>382</v>
      </c>
      <c r="C72" s="99" t="s">
        <v>397</v>
      </c>
      <c r="D72" s="108">
        <v>35881</v>
      </c>
      <c r="E72" s="103">
        <f t="shared" ca="1" si="1"/>
        <v>18</v>
      </c>
      <c r="F72" s="105">
        <v>43150</v>
      </c>
      <c r="G72" s="106">
        <v>4</v>
      </c>
    </row>
    <row r="73" spans="1:7" x14ac:dyDescent="0.25">
      <c r="A73" s="99" t="s">
        <v>906</v>
      </c>
      <c r="B73" s="101" t="s">
        <v>382</v>
      </c>
      <c r="C73" s="99" t="s">
        <v>397</v>
      </c>
      <c r="D73" s="108">
        <v>42444</v>
      </c>
      <c r="E73" s="103">
        <f t="shared" ca="1" si="1"/>
        <v>0</v>
      </c>
      <c r="F73" s="105">
        <v>115140</v>
      </c>
      <c r="G73" s="106">
        <v>1</v>
      </c>
    </row>
    <row r="74" spans="1:7" x14ac:dyDescent="0.25">
      <c r="A74" s="99" t="s">
        <v>637</v>
      </c>
      <c r="B74" s="101" t="s">
        <v>383</v>
      </c>
      <c r="C74" s="99" t="s">
        <v>396</v>
      </c>
      <c r="D74" s="108">
        <v>37789</v>
      </c>
      <c r="E74" s="103">
        <f t="shared" ca="1" si="1"/>
        <v>12</v>
      </c>
      <c r="F74" s="105">
        <v>99210</v>
      </c>
      <c r="G74" s="106">
        <v>5</v>
      </c>
    </row>
    <row r="75" spans="1:7" x14ac:dyDescent="0.25">
      <c r="A75" s="99" t="s">
        <v>1178</v>
      </c>
      <c r="B75" s="101" t="s">
        <v>382</v>
      </c>
      <c r="C75" s="99" t="s">
        <v>393</v>
      </c>
      <c r="D75" s="108">
        <v>35585</v>
      </c>
      <c r="E75" s="103">
        <f t="shared" ca="1" si="1"/>
        <v>18</v>
      </c>
      <c r="F75" s="105">
        <v>98410</v>
      </c>
      <c r="G75" s="106">
        <v>1</v>
      </c>
    </row>
    <row r="76" spans="1:7" x14ac:dyDescent="0.25">
      <c r="A76" s="99" t="s">
        <v>764</v>
      </c>
      <c r="B76" s="101" t="s">
        <v>382</v>
      </c>
      <c r="C76" s="99" t="s">
        <v>391</v>
      </c>
      <c r="D76" s="108">
        <v>41792</v>
      </c>
      <c r="E76" s="103">
        <f t="shared" ca="1" si="1"/>
        <v>1</v>
      </c>
      <c r="F76" s="105">
        <v>104050</v>
      </c>
      <c r="G76" s="106">
        <v>5</v>
      </c>
    </row>
    <row r="77" spans="1:7" x14ac:dyDescent="0.25">
      <c r="A77" s="99" t="s">
        <v>836</v>
      </c>
      <c r="B77" s="101" t="s">
        <v>383</v>
      </c>
      <c r="C77" s="99" t="s">
        <v>387</v>
      </c>
      <c r="D77" s="108">
        <v>35395</v>
      </c>
      <c r="E77" s="103">
        <f t="shared" ca="1" si="1"/>
        <v>19</v>
      </c>
      <c r="F77" s="105">
        <v>81730</v>
      </c>
      <c r="G77" s="106">
        <v>5</v>
      </c>
    </row>
    <row r="78" spans="1:7" x14ac:dyDescent="0.25">
      <c r="A78" s="99" t="s">
        <v>601</v>
      </c>
      <c r="B78" s="101" t="s">
        <v>383</v>
      </c>
      <c r="C78" s="99" t="s">
        <v>391</v>
      </c>
      <c r="D78" s="108">
        <v>36303</v>
      </c>
      <c r="E78" s="103">
        <f t="shared" ca="1" si="1"/>
        <v>17</v>
      </c>
      <c r="F78" s="105">
        <v>107840</v>
      </c>
      <c r="G78" s="106">
        <v>4</v>
      </c>
    </row>
    <row r="79" spans="1:7" x14ac:dyDescent="0.25">
      <c r="A79" s="99" t="s">
        <v>1027</v>
      </c>
      <c r="B79" s="101" t="s">
        <v>383</v>
      </c>
      <c r="C79" s="99" t="s">
        <v>393</v>
      </c>
      <c r="D79" s="108">
        <v>37936</v>
      </c>
      <c r="E79" s="103">
        <f t="shared" ca="1" si="1"/>
        <v>12</v>
      </c>
      <c r="F79" s="105">
        <v>66260</v>
      </c>
      <c r="G79" s="106">
        <v>1</v>
      </c>
    </row>
    <row r="80" spans="1:7" x14ac:dyDescent="0.25">
      <c r="A80" s="99" t="s">
        <v>556</v>
      </c>
      <c r="B80" s="101" t="s">
        <v>383</v>
      </c>
      <c r="C80" s="99" t="s">
        <v>398</v>
      </c>
      <c r="D80" s="108">
        <v>41898</v>
      </c>
      <c r="E80" s="103">
        <f t="shared" ca="1" si="1"/>
        <v>1</v>
      </c>
      <c r="F80" s="105">
        <v>42970</v>
      </c>
      <c r="G80" s="106">
        <v>5</v>
      </c>
    </row>
    <row r="81" spans="1:7" x14ac:dyDescent="0.25">
      <c r="A81" s="99" t="s">
        <v>507</v>
      </c>
      <c r="B81" s="101" t="s">
        <v>383</v>
      </c>
      <c r="C81" s="99" t="s">
        <v>390</v>
      </c>
      <c r="D81" s="108">
        <v>35205</v>
      </c>
      <c r="E81" s="103">
        <f t="shared" ca="1" si="1"/>
        <v>20</v>
      </c>
      <c r="F81" s="105">
        <v>118650</v>
      </c>
      <c r="G81" s="106">
        <v>1</v>
      </c>
    </row>
    <row r="82" spans="1:7" x14ac:dyDescent="0.25">
      <c r="A82" s="99" t="s">
        <v>893</v>
      </c>
      <c r="B82" s="101" t="s">
        <v>382</v>
      </c>
      <c r="C82" s="99" t="s">
        <v>399</v>
      </c>
      <c r="D82" s="108">
        <v>38150</v>
      </c>
      <c r="E82" s="103">
        <f t="shared" ca="1" si="1"/>
        <v>11</v>
      </c>
      <c r="F82" s="105">
        <v>82330</v>
      </c>
      <c r="G82" s="106">
        <v>2</v>
      </c>
    </row>
    <row r="83" spans="1:7" x14ac:dyDescent="0.25">
      <c r="A83" s="99" t="s">
        <v>928</v>
      </c>
      <c r="B83" s="101" t="s">
        <v>382</v>
      </c>
      <c r="C83" s="99" t="s">
        <v>397</v>
      </c>
      <c r="D83" s="108">
        <v>38356</v>
      </c>
      <c r="E83" s="103">
        <f t="shared" ca="1" si="1"/>
        <v>11</v>
      </c>
      <c r="F83" s="105">
        <v>83070</v>
      </c>
      <c r="G83" s="106">
        <v>4</v>
      </c>
    </row>
    <row r="84" spans="1:7" x14ac:dyDescent="0.25">
      <c r="A84" s="99" t="s">
        <v>527</v>
      </c>
      <c r="B84" s="101" t="s">
        <v>383</v>
      </c>
      <c r="C84" s="99" t="s">
        <v>399</v>
      </c>
      <c r="D84" s="108">
        <v>36957</v>
      </c>
      <c r="E84" s="103">
        <f t="shared" ca="1" si="1"/>
        <v>15</v>
      </c>
      <c r="F84" s="105">
        <v>44720</v>
      </c>
      <c r="G84" s="106">
        <v>5</v>
      </c>
    </row>
    <row r="85" spans="1:7" x14ac:dyDescent="0.25">
      <c r="A85" s="99" t="s">
        <v>1207</v>
      </c>
      <c r="B85" s="101" t="s">
        <v>382</v>
      </c>
      <c r="C85" s="99" t="s">
        <v>387</v>
      </c>
      <c r="D85" s="108">
        <v>35168</v>
      </c>
      <c r="E85" s="103">
        <f t="shared" ca="1" si="1"/>
        <v>20</v>
      </c>
      <c r="F85" s="105">
        <v>66310</v>
      </c>
      <c r="G85" s="106">
        <v>2</v>
      </c>
    </row>
    <row r="86" spans="1:7" x14ac:dyDescent="0.25">
      <c r="A86" s="99" t="s">
        <v>801</v>
      </c>
      <c r="B86" s="101" t="s">
        <v>382</v>
      </c>
      <c r="C86" s="99" t="s">
        <v>394</v>
      </c>
      <c r="D86" s="108">
        <v>42353</v>
      </c>
      <c r="E86" s="103">
        <f t="shared" ca="1" si="1"/>
        <v>0</v>
      </c>
      <c r="F86" s="105">
        <v>82770</v>
      </c>
      <c r="G86" s="106">
        <v>2</v>
      </c>
    </row>
    <row r="87" spans="1:7" x14ac:dyDescent="0.25">
      <c r="A87" s="99" t="s">
        <v>513</v>
      </c>
      <c r="B87" s="101" t="s">
        <v>382</v>
      </c>
      <c r="C87" s="99" t="s">
        <v>397</v>
      </c>
      <c r="D87" s="108">
        <v>37738</v>
      </c>
      <c r="E87" s="103">
        <f t="shared" ca="1" si="1"/>
        <v>13</v>
      </c>
      <c r="F87" s="105">
        <v>98160</v>
      </c>
      <c r="G87" s="106">
        <v>4</v>
      </c>
    </row>
    <row r="88" spans="1:7" x14ac:dyDescent="0.25">
      <c r="A88" s="99" t="s">
        <v>589</v>
      </c>
      <c r="B88" s="101" t="s">
        <v>383</v>
      </c>
      <c r="C88" s="99" t="s">
        <v>396</v>
      </c>
      <c r="D88" s="108">
        <v>35748</v>
      </c>
      <c r="E88" s="103">
        <f t="shared" ca="1" si="1"/>
        <v>18</v>
      </c>
      <c r="F88" s="105">
        <v>90530</v>
      </c>
      <c r="G88" s="106">
        <v>1</v>
      </c>
    </row>
    <row r="89" spans="1:7" x14ac:dyDescent="0.25">
      <c r="A89" s="99" t="s">
        <v>990</v>
      </c>
      <c r="B89" s="101" t="s">
        <v>382</v>
      </c>
      <c r="C89" s="99" t="s">
        <v>387</v>
      </c>
      <c r="D89" s="108">
        <v>37487</v>
      </c>
      <c r="E89" s="103">
        <f t="shared" ca="1" si="1"/>
        <v>13</v>
      </c>
      <c r="F89" s="105">
        <v>54480</v>
      </c>
      <c r="G89" s="106">
        <v>4</v>
      </c>
    </row>
    <row r="90" spans="1:7" x14ac:dyDescent="0.25">
      <c r="A90" s="99" t="s">
        <v>769</v>
      </c>
      <c r="B90" s="101" t="s">
        <v>383</v>
      </c>
      <c r="C90" s="99" t="s">
        <v>393</v>
      </c>
      <c r="D90" s="108">
        <v>38117</v>
      </c>
      <c r="E90" s="103">
        <f t="shared" ca="1" si="1"/>
        <v>12</v>
      </c>
      <c r="F90" s="105">
        <v>61270</v>
      </c>
      <c r="G90" s="106">
        <v>2</v>
      </c>
    </row>
    <row r="91" spans="1:7" x14ac:dyDescent="0.25">
      <c r="A91" s="99" t="s">
        <v>485</v>
      </c>
      <c r="B91" s="101" t="s">
        <v>382</v>
      </c>
      <c r="C91" s="99" t="s">
        <v>391</v>
      </c>
      <c r="D91" s="108">
        <v>37411</v>
      </c>
      <c r="E91" s="103">
        <f t="shared" ca="1" si="1"/>
        <v>13</v>
      </c>
      <c r="F91" s="105">
        <v>81400</v>
      </c>
      <c r="G91" s="106">
        <v>2</v>
      </c>
    </row>
    <row r="92" spans="1:7" x14ac:dyDescent="0.25">
      <c r="A92" s="99" t="s">
        <v>660</v>
      </c>
      <c r="B92" s="101" t="s">
        <v>383</v>
      </c>
      <c r="C92" s="99" t="s">
        <v>1173</v>
      </c>
      <c r="D92" s="108">
        <v>38713</v>
      </c>
      <c r="E92" s="103">
        <f t="shared" ca="1" si="1"/>
        <v>10</v>
      </c>
      <c r="F92" s="105">
        <v>44790</v>
      </c>
      <c r="G92" s="106">
        <v>3</v>
      </c>
    </row>
    <row r="93" spans="1:7" x14ac:dyDescent="0.25">
      <c r="A93" s="99" t="s">
        <v>974</v>
      </c>
      <c r="B93" s="101" t="s">
        <v>383</v>
      </c>
      <c r="C93" s="99" t="s">
        <v>389</v>
      </c>
      <c r="D93" s="108">
        <v>35906</v>
      </c>
      <c r="E93" s="103">
        <f t="shared" ca="1" si="1"/>
        <v>18</v>
      </c>
      <c r="F93" s="105">
        <v>42390</v>
      </c>
      <c r="G93" s="106">
        <v>1</v>
      </c>
    </row>
    <row r="94" spans="1:7" x14ac:dyDescent="0.25">
      <c r="A94" s="99" t="s">
        <v>976</v>
      </c>
      <c r="B94" s="101" t="s">
        <v>382</v>
      </c>
      <c r="C94" s="99" t="s">
        <v>387</v>
      </c>
      <c r="D94" s="108">
        <v>38828</v>
      </c>
      <c r="E94" s="103">
        <f t="shared" ca="1" si="1"/>
        <v>10</v>
      </c>
      <c r="F94" s="105">
        <v>48280</v>
      </c>
      <c r="G94" s="106">
        <v>4</v>
      </c>
    </row>
    <row r="95" spans="1:7" x14ac:dyDescent="0.25">
      <c r="A95" s="99" t="s">
        <v>676</v>
      </c>
      <c r="B95" s="101" t="s">
        <v>383</v>
      </c>
      <c r="C95" s="99" t="s">
        <v>399</v>
      </c>
      <c r="D95" s="108">
        <v>35777</v>
      </c>
      <c r="E95" s="103">
        <f t="shared" ca="1" si="1"/>
        <v>18</v>
      </c>
      <c r="F95" s="105">
        <v>79190</v>
      </c>
      <c r="G95" s="106">
        <v>3</v>
      </c>
    </row>
    <row r="96" spans="1:7" x14ac:dyDescent="0.25">
      <c r="A96" s="99" t="s">
        <v>580</v>
      </c>
      <c r="B96" s="101" t="s">
        <v>382</v>
      </c>
      <c r="C96" s="99" t="s">
        <v>389</v>
      </c>
      <c r="D96" s="108">
        <v>34937</v>
      </c>
      <c r="E96" s="103">
        <f t="shared" ca="1" si="1"/>
        <v>20</v>
      </c>
      <c r="F96" s="105">
        <v>47070</v>
      </c>
      <c r="G96" s="106">
        <v>5</v>
      </c>
    </row>
    <row r="97" spans="1:7" x14ac:dyDescent="0.25">
      <c r="A97" s="99" t="s">
        <v>904</v>
      </c>
      <c r="B97" s="101" t="s">
        <v>383</v>
      </c>
      <c r="C97" s="99" t="s">
        <v>397</v>
      </c>
      <c r="D97" s="108">
        <v>35393</v>
      </c>
      <c r="E97" s="103">
        <f t="shared" ca="1" si="1"/>
        <v>19</v>
      </c>
      <c r="F97" s="105">
        <v>95420</v>
      </c>
      <c r="G97" s="106">
        <v>4</v>
      </c>
    </row>
    <row r="98" spans="1:7" x14ac:dyDescent="0.25">
      <c r="A98" s="99" t="s">
        <v>855</v>
      </c>
      <c r="B98" s="101" t="s">
        <v>383</v>
      </c>
      <c r="C98" s="99" t="s">
        <v>399</v>
      </c>
      <c r="D98" s="108">
        <v>38829</v>
      </c>
      <c r="E98" s="103">
        <f t="shared" ca="1" si="1"/>
        <v>10</v>
      </c>
      <c r="F98" s="105">
        <v>104770</v>
      </c>
      <c r="G98" s="106">
        <v>2</v>
      </c>
    </row>
    <row r="99" spans="1:7" x14ac:dyDescent="0.25">
      <c r="A99" s="99" t="s">
        <v>1155</v>
      </c>
      <c r="B99" s="101" t="s">
        <v>383</v>
      </c>
      <c r="C99" s="99" t="s">
        <v>391</v>
      </c>
      <c r="D99" s="108">
        <v>38355</v>
      </c>
      <c r="E99" s="103">
        <f t="shared" ca="1" si="1"/>
        <v>11</v>
      </c>
      <c r="F99" s="105">
        <v>101420</v>
      </c>
      <c r="G99" s="106">
        <v>4</v>
      </c>
    </row>
    <row r="100" spans="1:7" x14ac:dyDescent="0.25">
      <c r="A100" s="99" t="s">
        <v>641</v>
      </c>
      <c r="B100" s="101" t="s">
        <v>382</v>
      </c>
      <c r="C100" s="99" t="s">
        <v>391</v>
      </c>
      <c r="D100" s="108">
        <v>35541</v>
      </c>
      <c r="E100" s="103">
        <f t="shared" ca="1" si="1"/>
        <v>19</v>
      </c>
      <c r="F100" s="105">
        <v>46960</v>
      </c>
      <c r="G100" s="106">
        <v>5</v>
      </c>
    </row>
    <row r="101" spans="1:7" x14ac:dyDescent="0.25">
      <c r="A101" s="99" t="s">
        <v>768</v>
      </c>
      <c r="B101" s="101" t="s">
        <v>383</v>
      </c>
      <c r="C101" s="99" t="s">
        <v>387</v>
      </c>
      <c r="D101" s="108">
        <v>36816</v>
      </c>
      <c r="E101" s="103">
        <f t="shared" ca="1" si="1"/>
        <v>15</v>
      </c>
      <c r="F101" s="105">
        <v>90370</v>
      </c>
      <c r="G101" s="106">
        <v>5</v>
      </c>
    </row>
    <row r="102" spans="1:7" x14ac:dyDescent="0.25">
      <c r="A102" s="99" t="s">
        <v>963</v>
      </c>
      <c r="B102" s="101" t="s">
        <v>383</v>
      </c>
      <c r="C102" s="99" t="s">
        <v>387</v>
      </c>
      <c r="D102" s="108">
        <v>38326</v>
      </c>
      <c r="E102" s="103">
        <f t="shared" ca="1" si="1"/>
        <v>11</v>
      </c>
      <c r="F102" s="105">
        <v>42740</v>
      </c>
      <c r="G102" s="106">
        <v>1</v>
      </c>
    </row>
    <row r="103" spans="1:7" x14ac:dyDescent="0.25">
      <c r="A103" s="99" t="s">
        <v>505</v>
      </c>
      <c r="B103" s="101" t="s">
        <v>383</v>
      </c>
      <c r="C103" s="99" t="s">
        <v>393</v>
      </c>
      <c r="D103" s="108">
        <v>37677</v>
      </c>
      <c r="E103" s="103">
        <f t="shared" ca="1" si="1"/>
        <v>13</v>
      </c>
      <c r="F103" s="105">
        <v>109300</v>
      </c>
      <c r="G103" s="106">
        <v>3</v>
      </c>
    </row>
    <row r="104" spans="1:7" x14ac:dyDescent="0.25">
      <c r="A104" s="99" t="s">
        <v>652</v>
      </c>
      <c r="B104" s="101" t="s">
        <v>383</v>
      </c>
      <c r="C104" s="99" t="s">
        <v>396</v>
      </c>
      <c r="D104" s="108">
        <v>35701</v>
      </c>
      <c r="E104" s="103">
        <f t="shared" ca="1" si="1"/>
        <v>18</v>
      </c>
      <c r="F104" s="105">
        <v>62450</v>
      </c>
      <c r="G104" s="106">
        <v>3</v>
      </c>
    </row>
    <row r="105" spans="1:7" x14ac:dyDescent="0.25">
      <c r="A105" s="99" t="s">
        <v>1119</v>
      </c>
      <c r="B105" s="101" t="s">
        <v>382</v>
      </c>
      <c r="C105" s="99" t="s">
        <v>394</v>
      </c>
      <c r="D105" s="108">
        <v>36941</v>
      </c>
      <c r="E105" s="103">
        <f t="shared" ca="1" si="1"/>
        <v>15</v>
      </c>
      <c r="F105" s="105">
        <v>42540</v>
      </c>
      <c r="G105" s="106">
        <v>5</v>
      </c>
    </row>
    <row r="106" spans="1:7" x14ac:dyDescent="0.25">
      <c r="A106" s="99" t="s">
        <v>834</v>
      </c>
      <c r="B106" s="101" t="s">
        <v>383</v>
      </c>
      <c r="C106" s="99" t="s">
        <v>1174</v>
      </c>
      <c r="D106" s="108">
        <v>37897</v>
      </c>
      <c r="E106" s="103">
        <f t="shared" ca="1" si="1"/>
        <v>12</v>
      </c>
      <c r="F106" s="105">
        <v>66710</v>
      </c>
      <c r="G106" s="106">
        <v>1</v>
      </c>
    </row>
    <row r="107" spans="1:7" x14ac:dyDescent="0.25">
      <c r="A107" s="99" t="s">
        <v>669</v>
      </c>
      <c r="B107" s="101" t="s">
        <v>382</v>
      </c>
      <c r="C107" s="99" t="s">
        <v>400</v>
      </c>
      <c r="D107" s="108">
        <v>39504</v>
      </c>
      <c r="E107" s="103">
        <f t="shared" ca="1" si="1"/>
        <v>8</v>
      </c>
      <c r="F107" s="105">
        <v>56970</v>
      </c>
      <c r="G107" s="106">
        <v>5</v>
      </c>
    </row>
    <row r="108" spans="1:7" x14ac:dyDescent="0.25">
      <c r="A108" s="99" t="s">
        <v>961</v>
      </c>
      <c r="B108" s="101" t="s">
        <v>382</v>
      </c>
      <c r="C108" s="99" t="s">
        <v>398</v>
      </c>
      <c r="D108" s="108">
        <v>36620</v>
      </c>
      <c r="E108" s="103">
        <f t="shared" ca="1" si="1"/>
        <v>16</v>
      </c>
      <c r="F108" s="105">
        <v>110080</v>
      </c>
      <c r="G108" s="106">
        <v>3</v>
      </c>
    </row>
    <row r="109" spans="1:7" x14ac:dyDescent="0.25">
      <c r="A109" s="99" t="s">
        <v>868</v>
      </c>
      <c r="B109" s="101" t="s">
        <v>382</v>
      </c>
      <c r="C109" s="99" t="s">
        <v>1175</v>
      </c>
      <c r="D109" s="108">
        <v>35066</v>
      </c>
      <c r="E109" s="103">
        <f t="shared" ca="1" si="1"/>
        <v>20</v>
      </c>
      <c r="F109" s="105">
        <v>95480</v>
      </c>
      <c r="G109" s="106">
        <v>1</v>
      </c>
    </row>
    <row r="110" spans="1:7" x14ac:dyDescent="0.25">
      <c r="A110" s="99" t="s">
        <v>983</v>
      </c>
      <c r="B110" s="101" t="s">
        <v>382</v>
      </c>
      <c r="C110" s="99" t="s">
        <v>391</v>
      </c>
      <c r="D110" s="108">
        <v>36224</v>
      </c>
      <c r="E110" s="103">
        <f t="shared" ca="1" si="1"/>
        <v>17</v>
      </c>
      <c r="F110" s="105">
        <v>44990</v>
      </c>
      <c r="G110" s="106">
        <v>2</v>
      </c>
    </row>
    <row r="111" spans="1:7" x14ac:dyDescent="0.25">
      <c r="A111" s="99" t="s">
        <v>609</v>
      </c>
      <c r="B111" s="101" t="s">
        <v>382</v>
      </c>
      <c r="C111" s="99" t="s">
        <v>396</v>
      </c>
      <c r="D111" s="108">
        <v>37232</v>
      </c>
      <c r="E111" s="103">
        <f t="shared" ca="1" si="1"/>
        <v>14</v>
      </c>
      <c r="F111" s="105">
        <v>103760</v>
      </c>
      <c r="G111" s="106">
        <v>4</v>
      </c>
    </row>
    <row r="112" spans="1:7" x14ac:dyDescent="0.25">
      <c r="A112" s="99" t="s">
        <v>756</v>
      </c>
      <c r="B112" s="101" t="s">
        <v>382</v>
      </c>
      <c r="C112" s="99" t="s">
        <v>387</v>
      </c>
      <c r="D112" s="108">
        <v>41905</v>
      </c>
      <c r="E112" s="103">
        <f t="shared" ca="1" si="1"/>
        <v>1</v>
      </c>
      <c r="F112" s="105">
        <v>55240</v>
      </c>
      <c r="G112" s="106">
        <v>5</v>
      </c>
    </row>
    <row r="113" spans="1:7" x14ac:dyDescent="0.25">
      <c r="A113" s="99" t="s">
        <v>1190</v>
      </c>
      <c r="B113" s="101" t="s">
        <v>382</v>
      </c>
      <c r="C113" s="99" t="s">
        <v>1175</v>
      </c>
      <c r="D113" s="108">
        <v>35356</v>
      </c>
      <c r="E113" s="103">
        <f t="shared" ca="1" si="1"/>
        <v>19</v>
      </c>
      <c r="F113" s="105">
        <v>108530</v>
      </c>
      <c r="G113" s="106">
        <v>5</v>
      </c>
    </row>
    <row r="114" spans="1:7" x14ac:dyDescent="0.25">
      <c r="A114" s="99" t="s">
        <v>663</v>
      </c>
      <c r="B114" s="101" t="s">
        <v>383</v>
      </c>
      <c r="C114" s="99" t="s">
        <v>399</v>
      </c>
      <c r="D114" s="108">
        <v>37447</v>
      </c>
      <c r="E114" s="103">
        <f t="shared" ca="1" si="1"/>
        <v>13</v>
      </c>
      <c r="F114" s="105">
        <v>55080</v>
      </c>
      <c r="G114" s="106">
        <v>2</v>
      </c>
    </row>
    <row r="115" spans="1:7" x14ac:dyDescent="0.25">
      <c r="A115" s="99" t="s">
        <v>662</v>
      </c>
      <c r="B115" s="101" t="s">
        <v>382</v>
      </c>
      <c r="C115" s="99" t="s">
        <v>391</v>
      </c>
      <c r="D115" s="108">
        <v>37650</v>
      </c>
      <c r="E115" s="103">
        <f t="shared" ca="1" si="1"/>
        <v>13</v>
      </c>
      <c r="F115" s="105">
        <v>47210</v>
      </c>
      <c r="G115" s="106">
        <v>5</v>
      </c>
    </row>
    <row r="116" spans="1:7" x14ac:dyDescent="0.25">
      <c r="A116" s="99" t="s">
        <v>745</v>
      </c>
      <c r="B116" s="101" t="s">
        <v>383</v>
      </c>
      <c r="C116" s="99" t="s">
        <v>393</v>
      </c>
      <c r="D116" s="108">
        <v>38482</v>
      </c>
      <c r="E116" s="103">
        <f t="shared" ca="1" si="1"/>
        <v>11</v>
      </c>
      <c r="F116" s="105">
        <v>69880</v>
      </c>
      <c r="G116" s="106">
        <v>4</v>
      </c>
    </row>
    <row r="117" spans="1:7" x14ac:dyDescent="0.25">
      <c r="A117" s="99" t="s">
        <v>704</v>
      </c>
      <c r="B117" s="101" t="s">
        <v>383</v>
      </c>
      <c r="C117" s="99" t="s">
        <v>397</v>
      </c>
      <c r="D117" s="108">
        <v>39521</v>
      </c>
      <c r="E117" s="103">
        <f t="shared" ca="1" si="1"/>
        <v>8</v>
      </c>
      <c r="F117" s="105">
        <v>43470</v>
      </c>
      <c r="G117" s="106">
        <v>3</v>
      </c>
    </row>
    <row r="118" spans="1:7" x14ac:dyDescent="0.25">
      <c r="A118" s="99" t="s">
        <v>719</v>
      </c>
      <c r="B118" s="101" t="s">
        <v>383</v>
      </c>
      <c r="C118" s="99" t="s">
        <v>391</v>
      </c>
      <c r="D118" s="108">
        <v>36844</v>
      </c>
      <c r="E118" s="103">
        <f t="shared" ca="1" si="1"/>
        <v>15</v>
      </c>
      <c r="F118" s="105">
        <v>97270</v>
      </c>
      <c r="G118" s="106">
        <v>5</v>
      </c>
    </row>
    <row r="119" spans="1:7" x14ac:dyDescent="0.25">
      <c r="A119" s="99" t="s">
        <v>541</v>
      </c>
      <c r="B119" s="101" t="s">
        <v>383</v>
      </c>
      <c r="C119" s="99" t="s">
        <v>391</v>
      </c>
      <c r="D119" s="108">
        <v>37346</v>
      </c>
      <c r="E119" s="103">
        <f t="shared" ca="1" si="1"/>
        <v>14</v>
      </c>
      <c r="F119" s="105">
        <v>43120</v>
      </c>
      <c r="G119" s="106">
        <v>2</v>
      </c>
    </row>
    <row r="120" spans="1:7" x14ac:dyDescent="0.25">
      <c r="A120" s="99" t="s">
        <v>1018</v>
      </c>
      <c r="B120" s="101" t="s">
        <v>383</v>
      </c>
      <c r="C120" s="99" t="s">
        <v>391</v>
      </c>
      <c r="D120" s="108">
        <v>38518</v>
      </c>
      <c r="E120" s="103">
        <f t="shared" ca="1" si="1"/>
        <v>10</v>
      </c>
      <c r="F120" s="105">
        <v>43590</v>
      </c>
      <c r="G120" s="106">
        <v>1</v>
      </c>
    </row>
    <row r="121" spans="1:7" x14ac:dyDescent="0.25">
      <c r="A121" s="99" t="s">
        <v>1004</v>
      </c>
      <c r="B121" s="101" t="s">
        <v>382</v>
      </c>
      <c r="C121" s="99" t="s">
        <v>391</v>
      </c>
      <c r="D121" s="108">
        <v>40197</v>
      </c>
      <c r="E121" s="103">
        <f t="shared" ca="1" si="1"/>
        <v>6</v>
      </c>
      <c r="F121" s="105">
        <v>116810</v>
      </c>
      <c r="G121" s="106">
        <v>1</v>
      </c>
    </row>
    <row r="122" spans="1:7" x14ac:dyDescent="0.25">
      <c r="A122" s="99" t="s">
        <v>689</v>
      </c>
      <c r="B122" s="101" t="s">
        <v>383</v>
      </c>
      <c r="C122" s="99" t="s">
        <v>393</v>
      </c>
      <c r="D122" s="108">
        <v>42267</v>
      </c>
      <c r="E122" s="103">
        <f t="shared" ca="1" si="1"/>
        <v>0</v>
      </c>
      <c r="F122" s="105">
        <v>45230</v>
      </c>
      <c r="G122" s="106">
        <v>4</v>
      </c>
    </row>
    <row r="123" spans="1:7" x14ac:dyDescent="0.25">
      <c r="A123" s="99" t="s">
        <v>899</v>
      </c>
      <c r="B123" s="101" t="s">
        <v>383</v>
      </c>
      <c r="C123" s="99" t="s">
        <v>388</v>
      </c>
      <c r="D123" s="108">
        <v>37149</v>
      </c>
      <c r="E123" s="103">
        <f t="shared" ca="1" si="1"/>
        <v>14</v>
      </c>
      <c r="F123" s="105">
        <v>88840</v>
      </c>
      <c r="G123" s="106">
        <v>2</v>
      </c>
    </row>
    <row r="124" spans="1:7" x14ac:dyDescent="0.25">
      <c r="A124" s="100" t="s">
        <v>646</v>
      </c>
      <c r="B124" s="101" t="s">
        <v>383</v>
      </c>
      <c r="C124" s="99" t="s">
        <v>397</v>
      </c>
      <c r="D124" s="108">
        <v>36042</v>
      </c>
      <c r="E124" s="103">
        <f t="shared" ca="1" si="1"/>
        <v>17</v>
      </c>
      <c r="F124" s="105">
        <v>83450</v>
      </c>
      <c r="G124" s="106">
        <v>2</v>
      </c>
    </row>
    <row r="125" spans="1:7" x14ac:dyDescent="0.25">
      <c r="A125" s="99" t="s">
        <v>607</v>
      </c>
      <c r="B125" s="101" t="s">
        <v>383</v>
      </c>
      <c r="C125" s="99" t="s">
        <v>393</v>
      </c>
      <c r="D125" s="108">
        <v>42181</v>
      </c>
      <c r="E125" s="103">
        <f t="shared" ca="1" si="1"/>
        <v>0</v>
      </c>
      <c r="F125" s="105">
        <v>100870</v>
      </c>
      <c r="G125" s="106">
        <v>2</v>
      </c>
    </row>
    <row r="126" spans="1:7" x14ac:dyDescent="0.25">
      <c r="A126" s="99" t="s">
        <v>729</v>
      </c>
      <c r="B126" s="101" t="s">
        <v>383</v>
      </c>
      <c r="C126" s="99" t="s">
        <v>391</v>
      </c>
      <c r="D126" s="108">
        <v>38527</v>
      </c>
      <c r="E126" s="103">
        <f t="shared" ca="1" si="1"/>
        <v>10</v>
      </c>
      <c r="F126" s="105">
        <v>51750</v>
      </c>
      <c r="G126" s="106">
        <v>2</v>
      </c>
    </row>
    <row r="127" spans="1:7" x14ac:dyDescent="0.25">
      <c r="A127" s="99" t="s">
        <v>1012</v>
      </c>
      <c r="B127" s="101" t="s">
        <v>383</v>
      </c>
      <c r="C127" s="99" t="s">
        <v>389</v>
      </c>
      <c r="D127" s="108">
        <v>38234</v>
      </c>
      <c r="E127" s="103">
        <f t="shared" ca="1" si="1"/>
        <v>11</v>
      </c>
      <c r="F127" s="105">
        <v>52830</v>
      </c>
      <c r="G127" s="106">
        <v>5</v>
      </c>
    </row>
    <row r="128" spans="1:7" x14ac:dyDescent="0.25">
      <c r="A128" s="99" t="s">
        <v>1118</v>
      </c>
      <c r="B128" s="101" t="s">
        <v>382</v>
      </c>
      <c r="C128" s="99" t="s">
        <v>396</v>
      </c>
      <c r="D128" s="108">
        <v>40736</v>
      </c>
      <c r="E128" s="103">
        <f t="shared" ca="1" si="1"/>
        <v>4</v>
      </c>
      <c r="F128" s="105">
        <v>48790</v>
      </c>
      <c r="G128" s="106">
        <v>2</v>
      </c>
    </row>
    <row r="129" spans="1:7" x14ac:dyDescent="0.25">
      <c r="A129" s="99" t="s">
        <v>956</v>
      </c>
      <c r="B129" s="101" t="s">
        <v>382</v>
      </c>
      <c r="C129" s="99" t="s">
        <v>391</v>
      </c>
      <c r="D129" s="108">
        <v>37131</v>
      </c>
      <c r="E129" s="103">
        <f t="shared" ca="1" si="1"/>
        <v>14</v>
      </c>
      <c r="F129" s="105">
        <v>52610</v>
      </c>
      <c r="G129" s="106">
        <v>5</v>
      </c>
    </row>
    <row r="130" spans="1:7" x14ac:dyDescent="0.25">
      <c r="A130" s="99" t="s">
        <v>1007</v>
      </c>
      <c r="B130" s="101" t="s">
        <v>382</v>
      </c>
      <c r="C130" s="99" t="s">
        <v>391</v>
      </c>
      <c r="D130" s="108">
        <v>35468</v>
      </c>
      <c r="E130" s="103">
        <f t="shared" ref="E130:E193" ca="1" si="2">DATEDIF(D130,TODAY(),"Y")</f>
        <v>19</v>
      </c>
      <c r="F130" s="105">
        <v>80370</v>
      </c>
      <c r="G130" s="106">
        <v>4</v>
      </c>
    </row>
    <row r="131" spans="1:7" x14ac:dyDescent="0.25">
      <c r="A131" s="99" t="s">
        <v>973</v>
      </c>
      <c r="B131" s="101" t="s">
        <v>382</v>
      </c>
      <c r="C131" s="99" t="s">
        <v>391</v>
      </c>
      <c r="D131" s="108">
        <v>37181</v>
      </c>
      <c r="E131" s="103">
        <f t="shared" ca="1" si="2"/>
        <v>14</v>
      </c>
      <c r="F131" s="105">
        <v>78960</v>
      </c>
      <c r="G131" s="106">
        <v>4</v>
      </c>
    </row>
    <row r="132" spans="1:7" x14ac:dyDescent="0.25">
      <c r="A132" s="99" t="s">
        <v>1110</v>
      </c>
      <c r="B132" s="101" t="s">
        <v>382</v>
      </c>
      <c r="C132" s="99" t="s">
        <v>391</v>
      </c>
      <c r="D132" s="108">
        <v>42023</v>
      </c>
      <c r="E132" s="103">
        <f t="shared" ca="1" si="2"/>
        <v>1</v>
      </c>
      <c r="F132" s="105">
        <v>47390</v>
      </c>
      <c r="G132" s="106">
        <v>5</v>
      </c>
    </row>
    <row r="133" spans="1:7" x14ac:dyDescent="0.25">
      <c r="A133" s="99" t="s">
        <v>514</v>
      </c>
      <c r="B133" s="101" t="s">
        <v>383</v>
      </c>
      <c r="C133" s="99" t="s">
        <v>396</v>
      </c>
      <c r="D133" s="108">
        <v>35440</v>
      </c>
      <c r="E133" s="103">
        <f t="shared" ca="1" si="2"/>
        <v>19</v>
      </c>
      <c r="F133" s="105">
        <v>57490</v>
      </c>
      <c r="G133" s="106">
        <v>2</v>
      </c>
    </row>
    <row r="134" spans="1:7" x14ac:dyDescent="0.25">
      <c r="A134" s="99" t="s">
        <v>1100</v>
      </c>
      <c r="B134" s="101" t="s">
        <v>383</v>
      </c>
      <c r="C134" s="99" t="s">
        <v>399</v>
      </c>
      <c r="D134" s="108">
        <v>40446</v>
      </c>
      <c r="E134" s="103">
        <f t="shared" ca="1" si="2"/>
        <v>5</v>
      </c>
      <c r="F134" s="105">
        <v>59280</v>
      </c>
      <c r="G134" s="106">
        <v>2</v>
      </c>
    </row>
    <row r="135" spans="1:7" x14ac:dyDescent="0.25">
      <c r="A135" s="99" t="s">
        <v>791</v>
      </c>
      <c r="B135" s="101" t="s">
        <v>382</v>
      </c>
      <c r="C135" s="99" t="s">
        <v>398</v>
      </c>
      <c r="D135" s="108">
        <v>38227</v>
      </c>
      <c r="E135" s="103">
        <f t="shared" ca="1" si="2"/>
        <v>11</v>
      </c>
      <c r="F135" s="105">
        <v>61080</v>
      </c>
      <c r="G135" s="106">
        <v>5</v>
      </c>
    </row>
    <row r="136" spans="1:7" x14ac:dyDescent="0.25">
      <c r="A136" s="99" t="s">
        <v>1177</v>
      </c>
      <c r="B136" s="101" t="s">
        <v>382</v>
      </c>
      <c r="C136" s="99" t="s">
        <v>396</v>
      </c>
      <c r="D136" s="108">
        <v>42190</v>
      </c>
      <c r="E136" s="103">
        <f t="shared" ca="1" si="2"/>
        <v>0</v>
      </c>
      <c r="F136" s="105">
        <v>88970</v>
      </c>
      <c r="G136" s="106">
        <v>4</v>
      </c>
    </row>
    <row r="137" spans="1:7" x14ac:dyDescent="0.25">
      <c r="A137" s="99" t="s">
        <v>866</v>
      </c>
      <c r="B137" s="101" t="s">
        <v>382</v>
      </c>
      <c r="C137" s="99" t="s">
        <v>397</v>
      </c>
      <c r="D137" s="108">
        <v>41266</v>
      </c>
      <c r="E137" s="103">
        <f t="shared" ca="1" si="2"/>
        <v>3</v>
      </c>
      <c r="F137" s="105">
        <v>59440</v>
      </c>
      <c r="G137" s="106">
        <v>1</v>
      </c>
    </row>
    <row r="138" spans="1:7" x14ac:dyDescent="0.25">
      <c r="A138" s="99" t="s">
        <v>924</v>
      </c>
      <c r="B138" s="101" t="s">
        <v>383</v>
      </c>
      <c r="C138" s="99" t="s">
        <v>391</v>
      </c>
      <c r="D138" s="108">
        <v>38264</v>
      </c>
      <c r="E138" s="103">
        <f t="shared" ca="1" si="2"/>
        <v>11</v>
      </c>
      <c r="F138" s="105">
        <v>89560</v>
      </c>
      <c r="G138" s="106">
        <v>3</v>
      </c>
    </row>
    <row r="139" spans="1:7" x14ac:dyDescent="0.25">
      <c r="A139" s="99" t="s">
        <v>742</v>
      </c>
      <c r="B139" s="101" t="s">
        <v>382</v>
      </c>
      <c r="C139" s="99" t="s">
        <v>396</v>
      </c>
      <c r="D139" s="108">
        <v>36560</v>
      </c>
      <c r="E139" s="103">
        <f t="shared" ca="1" si="2"/>
        <v>16</v>
      </c>
      <c r="F139" s="105">
        <v>103610</v>
      </c>
      <c r="G139" s="106">
        <v>2</v>
      </c>
    </row>
    <row r="140" spans="1:7" x14ac:dyDescent="0.25">
      <c r="A140" s="99" t="s">
        <v>977</v>
      </c>
      <c r="B140" s="101" t="s">
        <v>383</v>
      </c>
      <c r="C140" s="99" t="s">
        <v>397</v>
      </c>
      <c r="D140" s="108">
        <v>37778</v>
      </c>
      <c r="E140" s="103">
        <f t="shared" ca="1" si="2"/>
        <v>12</v>
      </c>
      <c r="F140" s="105">
        <v>81760</v>
      </c>
      <c r="G140" s="106">
        <v>4</v>
      </c>
    </row>
    <row r="141" spans="1:7" x14ac:dyDescent="0.25">
      <c r="A141" s="99" t="s">
        <v>981</v>
      </c>
      <c r="B141" s="101" t="s">
        <v>382</v>
      </c>
      <c r="C141" s="99" t="s">
        <v>1174</v>
      </c>
      <c r="D141" s="108">
        <v>39432</v>
      </c>
      <c r="E141" s="103">
        <f t="shared" ca="1" si="2"/>
        <v>8</v>
      </c>
      <c r="F141" s="105">
        <v>52900</v>
      </c>
      <c r="G141" s="106">
        <v>1</v>
      </c>
    </row>
    <row r="142" spans="1:7" x14ac:dyDescent="0.25">
      <c r="A142" s="99" t="s">
        <v>653</v>
      </c>
      <c r="B142" s="101" t="s">
        <v>382</v>
      </c>
      <c r="C142" s="99" t="s">
        <v>398</v>
      </c>
      <c r="D142" s="108">
        <v>35848</v>
      </c>
      <c r="E142" s="103">
        <f t="shared" ca="1" si="2"/>
        <v>18</v>
      </c>
      <c r="F142" s="105">
        <v>88950</v>
      </c>
      <c r="G142" s="106">
        <v>2</v>
      </c>
    </row>
    <row r="143" spans="1:7" x14ac:dyDescent="0.25">
      <c r="A143" s="99" t="s">
        <v>900</v>
      </c>
      <c r="B143" s="101" t="s">
        <v>383</v>
      </c>
      <c r="C143" s="99" t="s">
        <v>391</v>
      </c>
      <c r="D143" s="108">
        <v>35540</v>
      </c>
      <c r="E143" s="103">
        <f t="shared" ca="1" si="2"/>
        <v>19</v>
      </c>
      <c r="F143" s="105">
        <v>78420</v>
      </c>
      <c r="G143" s="106">
        <v>1</v>
      </c>
    </row>
    <row r="144" spans="1:7" x14ac:dyDescent="0.25">
      <c r="A144" s="99" t="s">
        <v>698</v>
      </c>
      <c r="B144" s="101" t="s">
        <v>383</v>
      </c>
      <c r="C144" s="99" t="s">
        <v>397</v>
      </c>
      <c r="D144" s="108">
        <v>40243</v>
      </c>
      <c r="E144" s="103">
        <f t="shared" ca="1" si="2"/>
        <v>6</v>
      </c>
      <c r="F144" s="105">
        <v>81640</v>
      </c>
      <c r="G144" s="106">
        <v>2</v>
      </c>
    </row>
    <row r="145" spans="1:7" x14ac:dyDescent="0.25">
      <c r="A145" s="99" t="s">
        <v>883</v>
      </c>
      <c r="B145" s="101" t="s">
        <v>382</v>
      </c>
      <c r="C145" s="99" t="s">
        <v>398</v>
      </c>
      <c r="D145" s="108">
        <v>38346</v>
      </c>
      <c r="E145" s="103">
        <f t="shared" ca="1" si="2"/>
        <v>11</v>
      </c>
      <c r="F145" s="105">
        <v>51060</v>
      </c>
      <c r="G145" s="106">
        <v>4</v>
      </c>
    </row>
    <row r="146" spans="1:7" x14ac:dyDescent="0.25">
      <c r="A146" s="99" t="s">
        <v>744</v>
      </c>
      <c r="B146" s="101" t="s">
        <v>382</v>
      </c>
      <c r="C146" s="99" t="s">
        <v>397</v>
      </c>
      <c r="D146" s="108">
        <v>37908</v>
      </c>
      <c r="E146" s="103">
        <f t="shared" ca="1" si="2"/>
        <v>12</v>
      </c>
      <c r="F146" s="105">
        <v>72660</v>
      </c>
      <c r="G146" s="106">
        <v>4</v>
      </c>
    </row>
    <row r="147" spans="1:7" x14ac:dyDescent="0.25">
      <c r="A147" s="99" t="s">
        <v>948</v>
      </c>
      <c r="B147" s="101" t="s">
        <v>383</v>
      </c>
      <c r="C147" s="99" t="s">
        <v>391</v>
      </c>
      <c r="D147" s="108">
        <v>42423</v>
      </c>
      <c r="E147" s="103">
        <f t="shared" ca="1" si="2"/>
        <v>0</v>
      </c>
      <c r="F147" s="105">
        <v>58920</v>
      </c>
      <c r="G147" s="106">
        <v>1</v>
      </c>
    </row>
    <row r="148" spans="1:7" x14ac:dyDescent="0.25">
      <c r="A148" s="99" t="s">
        <v>566</v>
      </c>
      <c r="B148" s="101" t="s">
        <v>383</v>
      </c>
      <c r="C148" s="99" t="s">
        <v>398</v>
      </c>
      <c r="D148" s="108">
        <v>41565</v>
      </c>
      <c r="E148" s="103">
        <f t="shared" ca="1" si="2"/>
        <v>2</v>
      </c>
      <c r="F148" s="105">
        <v>39040</v>
      </c>
      <c r="G148" s="106">
        <v>5</v>
      </c>
    </row>
    <row r="149" spans="1:7" x14ac:dyDescent="0.25">
      <c r="A149" s="99" t="s">
        <v>612</v>
      </c>
      <c r="B149" s="101" t="s">
        <v>383</v>
      </c>
      <c r="C149" s="99" t="s">
        <v>397</v>
      </c>
      <c r="D149" s="108">
        <v>34948</v>
      </c>
      <c r="E149" s="103">
        <f t="shared" ca="1" si="2"/>
        <v>20</v>
      </c>
      <c r="F149" s="105">
        <v>61380</v>
      </c>
      <c r="G149" s="106">
        <v>4</v>
      </c>
    </row>
    <row r="150" spans="1:7" x14ac:dyDescent="0.25">
      <c r="A150" s="99" t="s">
        <v>644</v>
      </c>
      <c r="B150" s="101" t="s">
        <v>383</v>
      </c>
      <c r="C150" s="99" t="s">
        <v>393</v>
      </c>
      <c r="D150" s="108">
        <v>35854</v>
      </c>
      <c r="E150" s="103">
        <f t="shared" ca="1" si="2"/>
        <v>18</v>
      </c>
      <c r="F150" s="105">
        <v>60140</v>
      </c>
      <c r="G150" s="106">
        <v>5</v>
      </c>
    </row>
    <row r="151" spans="1:7" x14ac:dyDescent="0.25">
      <c r="A151" s="99" t="s">
        <v>1164</v>
      </c>
      <c r="B151" s="101" t="s">
        <v>382</v>
      </c>
      <c r="C151" s="99" t="s">
        <v>397</v>
      </c>
      <c r="D151" s="108">
        <v>39388</v>
      </c>
      <c r="E151" s="103">
        <f t="shared" ca="1" si="2"/>
        <v>8</v>
      </c>
      <c r="F151" s="105">
        <v>60040</v>
      </c>
      <c r="G151" s="106">
        <v>2</v>
      </c>
    </row>
    <row r="152" spans="1:7" x14ac:dyDescent="0.25">
      <c r="A152" s="99" t="s">
        <v>798</v>
      </c>
      <c r="B152" s="101" t="s">
        <v>383</v>
      </c>
      <c r="C152" s="99" t="s">
        <v>1175</v>
      </c>
      <c r="D152" s="108">
        <v>35280</v>
      </c>
      <c r="E152" s="103">
        <f t="shared" ca="1" si="2"/>
        <v>19</v>
      </c>
      <c r="F152" s="105">
        <v>103460</v>
      </c>
      <c r="G152" s="106">
        <v>3</v>
      </c>
    </row>
    <row r="153" spans="1:7" x14ac:dyDescent="0.25">
      <c r="A153" s="99" t="s">
        <v>696</v>
      </c>
      <c r="B153" s="101" t="s">
        <v>382</v>
      </c>
      <c r="C153" s="99" t="s">
        <v>391</v>
      </c>
      <c r="D153" s="108">
        <v>40553</v>
      </c>
      <c r="E153" s="103">
        <f t="shared" ca="1" si="2"/>
        <v>5</v>
      </c>
      <c r="F153" s="105">
        <v>91460</v>
      </c>
      <c r="G153" s="106">
        <v>4</v>
      </c>
    </row>
    <row r="154" spans="1:7" x14ac:dyDescent="0.25">
      <c r="A154" s="99" t="s">
        <v>957</v>
      </c>
      <c r="B154" s="101" t="s">
        <v>383</v>
      </c>
      <c r="C154" s="99" t="s">
        <v>396</v>
      </c>
      <c r="D154" s="108">
        <v>41477</v>
      </c>
      <c r="E154" s="103">
        <f t="shared" ca="1" si="2"/>
        <v>2</v>
      </c>
      <c r="F154" s="105">
        <v>107660</v>
      </c>
      <c r="G154" s="106">
        <v>1</v>
      </c>
    </row>
    <row r="155" spans="1:7" x14ac:dyDescent="0.25">
      <c r="A155" s="99" t="s">
        <v>706</v>
      </c>
      <c r="B155" s="101" t="s">
        <v>383</v>
      </c>
      <c r="C155" s="99" t="s">
        <v>391</v>
      </c>
      <c r="D155" s="108">
        <v>37904</v>
      </c>
      <c r="E155" s="103">
        <f t="shared" ca="1" si="2"/>
        <v>12</v>
      </c>
      <c r="F155" s="105">
        <v>44210</v>
      </c>
      <c r="G155" s="106">
        <v>4</v>
      </c>
    </row>
    <row r="156" spans="1:7" x14ac:dyDescent="0.25">
      <c r="A156" s="99" t="s">
        <v>927</v>
      </c>
      <c r="B156" s="101" t="s">
        <v>383</v>
      </c>
      <c r="C156" s="99" t="s">
        <v>393</v>
      </c>
      <c r="D156" s="108">
        <v>35515</v>
      </c>
      <c r="E156" s="103">
        <f t="shared" ca="1" si="2"/>
        <v>19</v>
      </c>
      <c r="F156" s="105">
        <v>80610</v>
      </c>
      <c r="G156" s="106">
        <v>4</v>
      </c>
    </row>
    <row r="157" spans="1:7" x14ac:dyDescent="0.25">
      <c r="A157" s="99" t="s">
        <v>665</v>
      </c>
      <c r="B157" s="101" t="s">
        <v>383</v>
      </c>
      <c r="C157" s="99" t="s">
        <v>399</v>
      </c>
      <c r="D157" s="108">
        <v>36245</v>
      </c>
      <c r="E157" s="103">
        <f t="shared" ca="1" si="2"/>
        <v>17</v>
      </c>
      <c r="F157" s="105">
        <v>98300</v>
      </c>
      <c r="G157" s="106">
        <v>2</v>
      </c>
    </row>
    <row r="158" spans="1:7" x14ac:dyDescent="0.25">
      <c r="A158" s="99" t="s">
        <v>826</v>
      </c>
      <c r="B158" s="101" t="s">
        <v>383</v>
      </c>
      <c r="C158" s="99" t="s">
        <v>393</v>
      </c>
      <c r="D158" s="108">
        <v>35043</v>
      </c>
      <c r="E158" s="103">
        <f t="shared" ca="1" si="2"/>
        <v>20</v>
      </c>
      <c r="F158" s="105">
        <v>41620</v>
      </c>
      <c r="G158" s="106">
        <v>5</v>
      </c>
    </row>
    <row r="159" spans="1:7" x14ac:dyDescent="0.25">
      <c r="A159" s="99" t="s">
        <v>672</v>
      </c>
      <c r="B159" s="101" t="s">
        <v>382</v>
      </c>
      <c r="C159" s="99" t="s">
        <v>397</v>
      </c>
      <c r="D159" s="108">
        <v>36914</v>
      </c>
      <c r="E159" s="103">
        <f t="shared" ca="1" si="2"/>
        <v>15</v>
      </c>
      <c r="F159" s="105">
        <v>81390</v>
      </c>
      <c r="G159" s="106">
        <v>2</v>
      </c>
    </row>
    <row r="160" spans="1:7" x14ac:dyDescent="0.25">
      <c r="A160" s="99" t="s">
        <v>839</v>
      </c>
      <c r="B160" s="101" t="s">
        <v>383</v>
      </c>
      <c r="C160" s="99" t="s">
        <v>1174</v>
      </c>
      <c r="D160" s="108">
        <v>38933</v>
      </c>
      <c r="E160" s="103">
        <f t="shared" ca="1" si="2"/>
        <v>9</v>
      </c>
      <c r="F160" s="105">
        <v>81400</v>
      </c>
      <c r="G160" s="106">
        <v>4</v>
      </c>
    </row>
    <row r="161" spans="1:7" x14ac:dyDescent="0.25">
      <c r="A161" s="99" t="s">
        <v>1210</v>
      </c>
      <c r="B161" s="101" t="s">
        <v>382</v>
      </c>
      <c r="C161" s="99" t="s">
        <v>399</v>
      </c>
      <c r="D161" s="108">
        <v>37596</v>
      </c>
      <c r="E161" s="103">
        <f t="shared" ca="1" si="2"/>
        <v>13</v>
      </c>
      <c r="F161" s="105">
        <v>114900</v>
      </c>
      <c r="G161" s="106">
        <v>4</v>
      </c>
    </row>
    <row r="162" spans="1:7" x14ac:dyDescent="0.25">
      <c r="A162" s="99" t="s">
        <v>640</v>
      </c>
      <c r="B162" s="101" t="s">
        <v>383</v>
      </c>
      <c r="C162" s="99" t="s">
        <v>387</v>
      </c>
      <c r="D162" s="108">
        <v>42321</v>
      </c>
      <c r="E162" s="103">
        <f t="shared" ca="1" si="2"/>
        <v>0</v>
      </c>
      <c r="F162" s="105">
        <v>103590</v>
      </c>
      <c r="G162" s="106">
        <v>3</v>
      </c>
    </row>
    <row r="163" spans="1:7" x14ac:dyDescent="0.25">
      <c r="A163" s="99" t="s">
        <v>668</v>
      </c>
      <c r="B163" s="101" t="s">
        <v>382</v>
      </c>
      <c r="C163" s="99" t="s">
        <v>1732</v>
      </c>
      <c r="D163" s="108">
        <v>39703</v>
      </c>
      <c r="E163" s="103">
        <f t="shared" ca="1" si="2"/>
        <v>7</v>
      </c>
      <c r="F163" s="105">
        <v>115190</v>
      </c>
      <c r="G163" s="106">
        <v>1</v>
      </c>
    </row>
    <row r="164" spans="1:7" x14ac:dyDescent="0.25">
      <c r="A164" s="99" t="s">
        <v>1098</v>
      </c>
      <c r="B164" s="101" t="s">
        <v>383</v>
      </c>
      <c r="C164" s="99" t="s">
        <v>1174</v>
      </c>
      <c r="D164" s="108">
        <v>37307</v>
      </c>
      <c r="E164" s="103">
        <f t="shared" ca="1" si="2"/>
        <v>14</v>
      </c>
      <c r="F164" s="105">
        <v>106650</v>
      </c>
      <c r="G164" s="106">
        <v>4</v>
      </c>
    </row>
    <row r="165" spans="1:7" x14ac:dyDescent="0.25">
      <c r="A165" s="99" t="s">
        <v>1949</v>
      </c>
      <c r="B165" s="101" t="s">
        <v>382</v>
      </c>
      <c r="C165" s="99" t="s">
        <v>391</v>
      </c>
      <c r="D165" s="108">
        <v>42398</v>
      </c>
      <c r="E165" s="103">
        <f t="shared" ca="1" si="2"/>
        <v>0</v>
      </c>
      <c r="F165" s="105">
        <v>58340</v>
      </c>
      <c r="G165" s="106">
        <v>2</v>
      </c>
    </row>
    <row r="166" spans="1:7" x14ac:dyDescent="0.25">
      <c r="A166" s="99" t="s">
        <v>751</v>
      </c>
      <c r="B166" s="101" t="s">
        <v>382</v>
      </c>
      <c r="C166" s="99" t="s">
        <v>1171</v>
      </c>
      <c r="D166" s="108">
        <v>40889</v>
      </c>
      <c r="E166" s="103">
        <f t="shared" ca="1" si="2"/>
        <v>4</v>
      </c>
      <c r="F166" s="105">
        <v>50150</v>
      </c>
      <c r="G166" s="106">
        <v>3</v>
      </c>
    </row>
    <row r="167" spans="1:7" x14ac:dyDescent="0.25">
      <c r="A167" s="99" t="s">
        <v>465</v>
      </c>
      <c r="B167" s="101" t="s">
        <v>383</v>
      </c>
      <c r="C167" s="99" t="s">
        <v>394</v>
      </c>
      <c r="D167" s="108">
        <v>38387</v>
      </c>
      <c r="E167" s="103">
        <f t="shared" ca="1" si="2"/>
        <v>11</v>
      </c>
      <c r="F167" s="105">
        <v>60500</v>
      </c>
      <c r="G167" s="106">
        <v>5</v>
      </c>
    </row>
    <row r="168" spans="1:7" x14ac:dyDescent="0.25">
      <c r="A168" s="99" t="s">
        <v>476</v>
      </c>
      <c r="B168" s="101" t="s">
        <v>382</v>
      </c>
      <c r="C168" s="99" t="s">
        <v>396</v>
      </c>
      <c r="D168" s="108">
        <v>35456</v>
      </c>
      <c r="E168" s="103">
        <f t="shared" ca="1" si="2"/>
        <v>19</v>
      </c>
      <c r="F168" s="105">
        <v>47190</v>
      </c>
      <c r="G168" s="106">
        <v>1</v>
      </c>
    </row>
    <row r="169" spans="1:7" x14ac:dyDescent="0.25">
      <c r="A169" s="99" t="s">
        <v>806</v>
      </c>
      <c r="B169" s="101" t="s">
        <v>383</v>
      </c>
      <c r="C169" s="99" t="s">
        <v>393</v>
      </c>
      <c r="D169" s="108">
        <v>37102</v>
      </c>
      <c r="E169" s="103">
        <f t="shared" ca="1" si="2"/>
        <v>14</v>
      </c>
      <c r="F169" s="105">
        <v>76620</v>
      </c>
      <c r="G169" s="106">
        <v>4</v>
      </c>
    </row>
    <row r="170" spans="1:7" x14ac:dyDescent="0.25">
      <c r="A170" s="99" t="s">
        <v>1162</v>
      </c>
      <c r="B170" s="101" t="s">
        <v>383</v>
      </c>
      <c r="C170" s="99" t="s">
        <v>391</v>
      </c>
      <c r="D170" s="108">
        <v>37921</v>
      </c>
      <c r="E170" s="103">
        <f t="shared" ca="1" si="2"/>
        <v>12</v>
      </c>
      <c r="F170" s="105">
        <v>117460</v>
      </c>
      <c r="G170" s="106">
        <v>5</v>
      </c>
    </row>
    <row r="171" spans="1:7" x14ac:dyDescent="0.25">
      <c r="A171" s="99" t="s">
        <v>770</v>
      </c>
      <c r="B171" s="101" t="s">
        <v>382</v>
      </c>
      <c r="C171" s="99" t="s">
        <v>1175</v>
      </c>
      <c r="D171" s="108">
        <v>35100</v>
      </c>
      <c r="E171" s="103">
        <f t="shared" ca="1" si="2"/>
        <v>20</v>
      </c>
      <c r="F171" s="105">
        <v>117070</v>
      </c>
      <c r="G171" s="106">
        <v>4</v>
      </c>
    </row>
    <row r="172" spans="1:7" x14ac:dyDescent="0.25">
      <c r="A172" s="99" t="s">
        <v>825</v>
      </c>
      <c r="B172" s="101" t="s">
        <v>382</v>
      </c>
      <c r="C172" s="99" t="s">
        <v>399</v>
      </c>
      <c r="D172" s="108">
        <v>36872</v>
      </c>
      <c r="E172" s="103">
        <f t="shared" ca="1" si="2"/>
        <v>15</v>
      </c>
      <c r="F172" s="105">
        <v>86230</v>
      </c>
      <c r="G172" s="106">
        <v>5</v>
      </c>
    </row>
    <row r="173" spans="1:7" x14ac:dyDescent="0.25">
      <c r="A173" s="99" t="s">
        <v>989</v>
      </c>
      <c r="B173" s="101" t="s">
        <v>383</v>
      </c>
      <c r="C173" s="99" t="s">
        <v>397</v>
      </c>
      <c r="D173" s="108">
        <v>37348</v>
      </c>
      <c r="E173" s="103">
        <f t="shared" ca="1" si="2"/>
        <v>14</v>
      </c>
      <c r="F173" s="105">
        <v>84220</v>
      </c>
      <c r="G173" s="106">
        <v>1</v>
      </c>
    </row>
    <row r="174" spans="1:7" x14ac:dyDescent="0.25">
      <c r="A174" s="99" t="s">
        <v>921</v>
      </c>
      <c r="B174" s="101" t="s">
        <v>383</v>
      </c>
      <c r="C174" s="99" t="s">
        <v>387</v>
      </c>
      <c r="D174" s="108">
        <v>42395</v>
      </c>
      <c r="E174" s="103">
        <f t="shared" ca="1" si="2"/>
        <v>0</v>
      </c>
      <c r="F174" s="105">
        <v>99440</v>
      </c>
      <c r="G174" s="106">
        <v>2</v>
      </c>
    </row>
    <row r="175" spans="1:7" x14ac:dyDescent="0.25">
      <c r="A175" s="99" t="s">
        <v>1010</v>
      </c>
      <c r="B175" s="101" t="s">
        <v>383</v>
      </c>
      <c r="C175" s="99" t="s">
        <v>1171</v>
      </c>
      <c r="D175" s="108">
        <v>38080</v>
      </c>
      <c r="E175" s="103">
        <f t="shared" ca="1" si="2"/>
        <v>12</v>
      </c>
      <c r="F175" s="105">
        <v>100040</v>
      </c>
      <c r="G175" s="106">
        <v>1</v>
      </c>
    </row>
    <row r="176" spans="1:7" x14ac:dyDescent="0.25">
      <c r="A176" s="99" t="s">
        <v>1102</v>
      </c>
      <c r="B176" s="101" t="s">
        <v>383</v>
      </c>
      <c r="C176" s="99" t="s">
        <v>391</v>
      </c>
      <c r="D176" s="108">
        <v>40641</v>
      </c>
      <c r="E176" s="103">
        <f t="shared" ca="1" si="2"/>
        <v>5</v>
      </c>
      <c r="F176" s="105">
        <v>87490</v>
      </c>
      <c r="G176" s="106">
        <v>1</v>
      </c>
    </row>
    <row r="177" spans="1:7" x14ac:dyDescent="0.25">
      <c r="A177" s="99" t="s">
        <v>593</v>
      </c>
      <c r="B177" s="101" t="s">
        <v>383</v>
      </c>
      <c r="C177" s="99" t="s">
        <v>391</v>
      </c>
      <c r="D177" s="108">
        <v>37019</v>
      </c>
      <c r="E177" s="103">
        <f t="shared" ca="1" si="2"/>
        <v>15</v>
      </c>
      <c r="F177" s="105">
        <v>97770</v>
      </c>
      <c r="G177" s="106">
        <v>3</v>
      </c>
    </row>
    <row r="178" spans="1:7" x14ac:dyDescent="0.25">
      <c r="A178" s="99" t="s">
        <v>1025</v>
      </c>
      <c r="B178" s="101" t="s">
        <v>383</v>
      </c>
      <c r="C178" s="99" t="s">
        <v>391</v>
      </c>
      <c r="D178" s="108">
        <v>35433</v>
      </c>
      <c r="E178" s="103">
        <f t="shared" ca="1" si="2"/>
        <v>19</v>
      </c>
      <c r="F178" s="105">
        <v>75740</v>
      </c>
      <c r="G178" s="106">
        <v>5</v>
      </c>
    </row>
    <row r="179" spans="1:7" x14ac:dyDescent="0.25">
      <c r="A179" s="99" t="s">
        <v>626</v>
      </c>
      <c r="B179" s="101" t="s">
        <v>382</v>
      </c>
      <c r="C179" s="99" t="s">
        <v>396</v>
      </c>
      <c r="D179" s="108">
        <v>41498</v>
      </c>
      <c r="E179" s="103">
        <f t="shared" ca="1" si="2"/>
        <v>2</v>
      </c>
      <c r="F179" s="105">
        <v>106610</v>
      </c>
      <c r="G179" s="106">
        <v>2</v>
      </c>
    </row>
    <row r="180" spans="1:7" x14ac:dyDescent="0.25">
      <c r="A180" s="99" t="s">
        <v>1093</v>
      </c>
      <c r="B180" s="101" t="s">
        <v>382</v>
      </c>
      <c r="C180" s="99" t="s">
        <v>387</v>
      </c>
      <c r="D180" s="108">
        <v>37017</v>
      </c>
      <c r="E180" s="103">
        <f t="shared" ca="1" si="2"/>
        <v>15</v>
      </c>
      <c r="F180" s="105">
        <v>109310</v>
      </c>
      <c r="G180" s="106">
        <v>5</v>
      </c>
    </row>
    <row r="181" spans="1:7" x14ac:dyDescent="0.25">
      <c r="A181" s="99" t="s">
        <v>1139</v>
      </c>
      <c r="B181" s="101" t="s">
        <v>383</v>
      </c>
      <c r="C181" s="99" t="s">
        <v>391</v>
      </c>
      <c r="D181" s="108">
        <v>37942</v>
      </c>
      <c r="E181" s="103">
        <f t="shared" ca="1" si="2"/>
        <v>12</v>
      </c>
      <c r="F181" s="105">
        <v>42270</v>
      </c>
      <c r="G181" s="106">
        <v>2</v>
      </c>
    </row>
    <row r="182" spans="1:7" x14ac:dyDescent="0.25">
      <c r="A182" s="99" t="s">
        <v>529</v>
      </c>
      <c r="B182" s="101" t="s">
        <v>382</v>
      </c>
      <c r="C182" s="99" t="s">
        <v>396</v>
      </c>
      <c r="D182" s="108">
        <v>40627</v>
      </c>
      <c r="E182" s="103">
        <f t="shared" ca="1" si="2"/>
        <v>5</v>
      </c>
      <c r="F182" s="105">
        <v>62650</v>
      </c>
      <c r="G182" s="106">
        <v>4</v>
      </c>
    </row>
    <row r="183" spans="1:7" x14ac:dyDescent="0.25">
      <c r="A183" s="99" t="s">
        <v>699</v>
      </c>
      <c r="B183" s="101" t="s">
        <v>382</v>
      </c>
      <c r="C183" s="99" t="s">
        <v>396</v>
      </c>
      <c r="D183" s="108">
        <v>41224</v>
      </c>
      <c r="E183" s="103">
        <f t="shared" ca="1" si="2"/>
        <v>3</v>
      </c>
      <c r="F183" s="105">
        <v>67870</v>
      </c>
      <c r="G183" s="106">
        <v>4</v>
      </c>
    </row>
    <row r="184" spans="1:7" x14ac:dyDescent="0.25">
      <c r="A184" s="99" t="s">
        <v>571</v>
      </c>
      <c r="B184" s="101" t="s">
        <v>382</v>
      </c>
      <c r="C184" s="99" t="s">
        <v>390</v>
      </c>
      <c r="D184" s="108">
        <v>38863</v>
      </c>
      <c r="E184" s="103">
        <f t="shared" ca="1" si="2"/>
        <v>10</v>
      </c>
      <c r="F184" s="105">
        <v>60110</v>
      </c>
      <c r="G184" s="106">
        <v>1</v>
      </c>
    </row>
    <row r="185" spans="1:7" x14ac:dyDescent="0.25">
      <c r="A185" s="99" t="s">
        <v>761</v>
      </c>
      <c r="B185" s="101" t="s">
        <v>382</v>
      </c>
      <c r="C185" s="99" t="s">
        <v>397</v>
      </c>
      <c r="D185" s="108">
        <v>35346</v>
      </c>
      <c r="E185" s="103">
        <f t="shared" ca="1" si="2"/>
        <v>19</v>
      </c>
      <c r="F185" s="105">
        <v>105690</v>
      </c>
      <c r="G185" s="106">
        <v>4</v>
      </c>
    </row>
    <row r="186" spans="1:7" x14ac:dyDescent="0.25">
      <c r="A186" s="99" t="s">
        <v>844</v>
      </c>
      <c r="B186" s="101" t="s">
        <v>382</v>
      </c>
      <c r="C186" s="99" t="s">
        <v>399</v>
      </c>
      <c r="D186" s="108">
        <v>37127</v>
      </c>
      <c r="E186" s="103">
        <f t="shared" ca="1" si="2"/>
        <v>14</v>
      </c>
      <c r="F186" s="105">
        <v>42190</v>
      </c>
      <c r="G186" s="106">
        <v>4</v>
      </c>
    </row>
    <row r="187" spans="1:7" x14ac:dyDescent="0.25">
      <c r="A187" s="99" t="s">
        <v>622</v>
      </c>
      <c r="B187" s="101" t="s">
        <v>383</v>
      </c>
      <c r="C187" s="99" t="s">
        <v>392</v>
      </c>
      <c r="D187" s="108">
        <v>39756</v>
      </c>
      <c r="E187" s="103">
        <f t="shared" ca="1" si="2"/>
        <v>7</v>
      </c>
      <c r="F187" s="105">
        <v>71710</v>
      </c>
      <c r="G187" s="106">
        <v>2</v>
      </c>
    </row>
    <row r="188" spans="1:7" x14ac:dyDescent="0.25">
      <c r="A188" s="99" t="s">
        <v>489</v>
      </c>
      <c r="B188" s="101" t="s">
        <v>383</v>
      </c>
      <c r="C188" s="99" t="s">
        <v>393</v>
      </c>
      <c r="D188" s="108">
        <v>35522</v>
      </c>
      <c r="E188" s="103">
        <f t="shared" ca="1" si="2"/>
        <v>19</v>
      </c>
      <c r="F188" s="105">
        <v>49280</v>
      </c>
      <c r="G188" s="106">
        <v>2</v>
      </c>
    </row>
    <row r="189" spans="1:7" x14ac:dyDescent="0.25">
      <c r="A189" s="99" t="s">
        <v>1182</v>
      </c>
      <c r="B189" s="101" t="s">
        <v>382</v>
      </c>
      <c r="C189" s="99" t="s">
        <v>398</v>
      </c>
      <c r="D189" s="108">
        <v>37535</v>
      </c>
      <c r="E189" s="103">
        <f t="shared" ca="1" si="2"/>
        <v>13</v>
      </c>
      <c r="F189" s="105">
        <v>42760</v>
      </c>
      <c r="G189" s="106">
        <v>1</v>
      </c>
    </row>
    <row r="190" spans="1:7" x14ac:dyDescent="0.25">
      <c r="A190" s="99" t="s">
        <v>833</v>
      </c>
      <c r="B190" s="101" t="s">
        <v>383</v>
      </c>
      <c r="C190" s="99" t="s">
        <v>398</v>
      </c>
      <c r="D190" s="108">
        <v>35841</v>
      </c>
      <c r="E190" s="103">
        <f t="shared" ca="1" si="2"/>
        <v>18</v>
      </c>
      <c r="F190" s="105">
        <v>60050</v>
      </c>
      <c r="G190" s="106">
        <v>2</v>
      </c>
    </row>
    <row r="191" spans="1:7" x14ac:dyDescent="0.25">
      <c r="A191" s="99" t="s">
        <v>1038</v>
      </c>
      <c r="B191" s="101" t="s">
        <v>383</v>
      </c>
      <c r="C191" s="99" t="s">
        <v>399</v>
      </c>
      <c r="D191" s="108">
        <v>40148</v>
      </c>
      <c r="E191" s="103">
        <f t="shared" ca="1" si="2"/>
        <v>6</v>
      </c>
      <c r="F191" s="105">
        <v>64270</v>
      </c>
      <c r="G191" s="106">
        <v>4</v>
      </c>
    </row>
    <row r="192" spans="1:7" x14ac:dyDescent="0.25">
      <c r="A192" s="99" t="s">
        <v>933</v>
      </c>
      <c r="B192" s="101" t="s">
        <v>382</v>
      </c>
      <c r="C192" s="99" t="s">
        <v>387</v>
      </c>
      <c r="D192" s="108">
        <v>37785</v>
      </c>
      <c r="E192" s="109">
        <f t="shared" ca="1" si="2"/>
        <v>12</v>
      </c>
      <c r="F192" s="105">
        <v>46300</v>
      </c>
      <c r="G192" s="106">
        <v>4</v>
      </c>
    </row>
    <row r="193" spans="1:7" x14ac:dyDescent="0.25">
      <c r="A193" s="99" t="s">
        <v>1082</v>
      </c>
      <c r="B193" s="101" t="s">
        <v>383</v>
      </c>
      <c r="C193" s="99" t="s">
        <v>398</v>
      </c>
      <c r="D193" s="108">
        <v>35980</v>
      </c>
      <c r="E193" s="103">
        <f t="shared" ca="1" si="2"/>
        <v>17</v>
      </c>
      <c r="F193" s="105">
        <v>72150</v>
      </c>
      <c r="G193" s="106">
        <v>4</v>
      </c>
    </row>
    <row r="194" spans="1:7" x14ac:dyDescent="0.25">
      <c r="A194" s="99" t="s">
        <v>860</v>
      </c>
      <c r="B194" s="101" t="s">
        <v>382</v>
      </c>
      <c r="C194" s="99" t="s">
        <v>398</v>
      </c>
      <c r="D194" s="108">
        <v>38110</v>
      </c>
      <c r="E194" s="103">
        <f t="shared" ref="E194:E257" ca="1" si="3">DATEDIF(D194,TODAY(),"Y")</f>
        <v>12</v>
      </c>
      <c r="F194" s="105">
        <v>51910</v>
      </c>
      <c r="G194" s="106">
        <v>3</v>
      </c>
    </row>
    <row r="195" spans="1:7" x14ac:dyDescent="0.25">
      <c r="A195" s="99" t="s">
        <v>1001</v>
      </c>
      <c r="B195" s="101" t="s">
        <v>382</v>
      </c>
      <c r="C195" s="99" t="s">
        <v>399</v>
      </c>
      <c r="D195" s="108">
        <v>38787</v>
      </c>
      <c r="E195" s="103">
        <f t="shared" ca="1" si="3"/>
        <v>10</v>
      </c>
      <c r="F195" s="105">
        <v>83950</v>
      </c>
      <c r="G195" s="106">
        <v>4</v>
      </c>
    </row>
    <row r="196" spans="1:7" x14ac:dyDescent="0.25">
      <c r="A196" s="99" t="s">
        <v>880</v>
      </c>
      <c r="B196" s="101" t="s">
        <v>383</v>
      </c>
      <c r="C196" s="99" t="s">
        <v>391</v>
      </c>
      <c r="D196" s="108">
        <v>40141</v>
      </c>
      <c r="E196" s="103">
        <f t="shared" ca="1" si="3"/>
        <v>6</v>
      </c>
      <c r="F196" s="105">
        <v>94190</v>
      </c>
      <c r="G196" s="106">
        <v>1</v>
      </c>
    </row>
    <row r="197" spans="1:7" x14ac:dyDescent="0.25">
      <c r="A197" s="99" t="s">
        <v>1131</v>
      </c>
      <c r="B197" s="101" t="s">
        <v>382</v>
      </c>
      <c r="C197" s="99" t="s">
        <v>398</v>
      </c>
      <c r="D197" s="108">
        <v>40973</v>
      </c>
      <c r="E197" s="103">
        <f t="shared" ca="1" si="3"/>
        <v>4</v>
      </c>
      <c r="F197" s="105">
        <v>58040</v>
      </c>
      <c r="G197" s="106">
        <v>5</v>
      </c>
    </row>
    <row r="198" spans="1:7" x14ac:dyDescent="0.25">
      <c r="A198" s="99" t="s">
        <v>753</v>
      </c>
      <c r="B198" s="101" t="s">
        <v>382</v>
      </c>
      <c r="C198" s="99" t="s">
        <v>397</v>
      </c>
      <c r="D198" s="108">
        <v>42297</v>
      </c>
      <c r="E198" s="103">
        <f t="shared" ca="1" si="3"/>
        <v>0</v>
      </c>
      <c r="F198" s="105">
        <v>84130</v>
      </c>
      <c r="G198" s="106">
        <v>1</v>
      </c>
    </row>
    <row r="199" spans="1:7" x14ac:dyDescent="0.25">
      <c r="A199" s="99" t="s">
        <v>709</v>
      </c>
      <c r="B199" s="101" t="s">
        <v>382</v>
      </c>
      <c r="C199" s="99" t="s">
        <v>399</v>
      </c>
      <c r="D199" s="108">
        <v>37900</v>
      </c>
      <c r="E199" s="103">
        <f t="shared" ca="1" si="3"/>
        <v>12</v>
      </c>
      <c r="F199" s="105">
        <v>64440</v>
      </c>
      <c r="G199" s="106">
        <v>5</v>
      </c>
    </row>
    <row r="200" spans="1:7" x14ac:dyDescent="0.25">
      <c r="A200" s="99" t="s">
        <v>1014</v>
      </c>
      <c r="B200" s="101" t="s">
        <v>383</v>
      </c>
      <c r="C200" s="99" t="s">
        <v>391</v>
      </c>
      <c r="D200" s="108">
        <v>37331</v>
      </c>
      <c r="E200" s="103">
        <f t="shared" ca="1" si="3"/>
        <v>14</v>
      </c>
      <c r="F200" s="105">
        <v>97370</v>
      </c>
      <c r="G200" s="106">
        <v>5</v>
      </c>
    </row>
    <row r="201" spans="1:7" x14ac:dyDescent="0.25">
      <c r="A201" s="99" t="s">
        <v>854</v>
      </c>
      <c r="B201" s="101" t="s">
        <v>382</v>
      </c>
      <c r="C201" s="99" t="s">
        <v>399</v>
      </c>
      <c r="D201" s="108">
        <v>38063</v>
      </c>
      <c r="E201" s="103">
        <f t="shared" ca="1" si="3"/>
        <v>12</v>
      </c>
      <c r="F201" s="105">
        <v>103400</v>
      </c>
      <c r="G201" s="106">
        <v>3</v>
      </c>
    </row>
    <row r="202" spans="1:7" x14ac:dyDescent="0.25">
      <c r="A202" s="99" t="s">
        <v>1084</v>
      </c>
      <c r="B202" s="101" t="s">
        <v>383</v>
      </c>
      <c r="C202" s="99" t="s">
        <v>397</v>
      </c>
      <c r="D202" s="108">
        <v>42258</v>
      </c>
      <c r="E202" s="103">
        <f t="shared" ca="1" si="3"/>
        <v>0</v>
      </c>
      <c r="F202" s="105">
        <v>78740</v>
      </c>
      <c r="G202" s="106">
        <v>4</v>
      </c>
    </row>
    <row r="203" spans="1:7" x14ac:dyDescent="0.25">
      <c r="A203" s="99" t="s">
        <v>624</v>
      </c>
      <c r="B203" s="101" t="s">
        <v>382</v>
      </c>
      <c r="C203" s="99" t="s">
        <v>1173</v>
      </c>
      <c r="D203" s="108">
        <v>38439</v>
      </c>
      <c r="E203" s="103">
        <f t="shared" ca="1" si="3"/>
        <v>11</v>
      </c>
      <c r="F203" s="105">
        <v>75130</v>
      </c>
      <c r="G203" s="106">
        <v>1</v>
      </c>
    </row>
    <row r="204" spans="1:7" x14ac:dyDescent="0.25">
      <c r="A204" s="99" t="s">
        <v>1156</v>
      </c>
      <c r="B204" s="101" t="s">
        <v>383</v>
      </c>
      <c r="C204" s="99" t="s">
        <v>393</v>
      </c>
      <c r="D204" s="108">
        <v>35887</v>
      </c>
      <c r="E204" s="103">
        <f t="shared" ca="1" si="3"/>
        <v>18</v>
      </c>
      <c r="F204" s="105">
        <v>115200</v>
      </c>
      <c r="G204" s="106">
        <v>4</v>
      </c>
    </row>
    <row r="205" spans="1:7" x14ac:dyDescent="0.25">
      <c r="A205" s="99" t="s">
        <v>759</v>
      </c>
      <c r="B205" s="101" t="s">
        <v>382</v>
      </c>
      <c r="C205" s="99" t="s">
        <v>399</v>
      </c>
      <c r="D205" s="108">
        <v>41261</v>
      </c>
      <c r="E205" s="103">
        <f t="shared" ca="1" si="3"/>
        <v>3</v>
      </c>
      <c r="F205" s="105">
        <v>91670</v>
      </c>
      <c r="G205" s="106">
        <v>2</v>
      </c>
    </row>
    <row r="206" spans="1:7" x14ac:dyDescent="0.25">
      <c r="A206" s="99" t="s">
        <v>891</v>
      </c>
      <c r="B206" s="101" t="s">
        <v>382</v>
      </c>
      <c r="C206" s="99" t="s">
        <v>391</v>
      </c>
      <c r="D206" s="108">
        <v>38233</v>
      </c>
      <c r="E206" s="103">
        <f t="shared" ca="1" si="3"/>
        <v>11</v>
      </c>
      <c r="F206" s="105">
        <v>53330</v>
      </c>
      <c r="G206" s="106">
        <v>3</v>
      </c>
    </row>
    <row r="207" spans="1:7" x14ac:dyDescent="0.25">
      <c r="A207" s="99" t="s">
        <v>783</v>
      </c>
      <c r="B207" s="101" t="s">
        <v>383</v>
      </c>
      <c r="C207" s="99" t="s">
        <v>1171</v>
      </c>
      <c r="D207" s="108">
        <v>35651</v>
      </c>
      <c r="E207" s="103">
        <f t="shared" ca="1" si="3"/>
        <v>18</v>
      </c>
      <c r="F207" s="105">
        <v>106170</v>
      </c>
      <c r="G207" s="106">
        <v>5</v>
      </c>
    </row>
    <row r="208" spans="1:7" x14ac:dyDescent="0.25">
      <c r="A208" s="99" t="s">
        <v>1191</v>
      </c>
      <c r="B208" s="101" t="s">
        <v>382</v>
      </c>
      <c r="C208" s="99" t="s">
        <v>387</v>
      </c>
      <c r="D208" s="108">
        <v>38838</v>
      </c>
      <c r="E208" s="103">
        <f t="shared" ca="1" si="3"/>
        <v>10</v>
      </c>
      <c r="F208" s="105">
        <v>50240</v>
      </c>
      <c r="G208" s="106">
        <v>4</v>
      </c>
    </row>
    <row r="209" spans="1:7" x14ac:dyDescent="0.25">
      <c r="A209" s="99" t="s">
        <v>965</v>
      </c>
      <c r="B209" s="101" t="s">
        <v>382</v>
      </c>
      <c r="C209" s="99" t="s">
        <v>398</v>
      </c>
      <c r="D209" s="108">
        <v>35672</v>
      </c>
      <c r="E209" s="103">
        <f t="shared" ca="1" si="3"/>
        <v>18</v>
      </c>
      <c r="F209" s="105">
        <v>114800</v>
      </c>
      <c r="G209" s="106">
        <v>1</v>
      </c>
    </row>
    <row r="210" spans="1:7" x14ac:dyDescent="0.25">
      <c r="A210" s="99" t="s">
        <v>639</v>
      </c>
      <c r="B210" s="101" t="s">
        <v>382</v>
      </c>
      <c r="C210" s="99" t="s">
        <v>399</v>
      </c>
      <c r="D210" s="108">
        <v>36106</v>
      </c>
      <c r="E210" s="103">
        <f t="shared" ca="1" si="3"/>
        <v>17</v>
      </c>
      <c r="F210" s="105">
        <v>116100</v>
      </c>
      <c r="G210" s="106">
        <v>1</v>
      </c>
    </row>
    <row r="211" spans="1:7" x14ac:dyDescent="0.25">
      <c r="A211" s="99" t="s">
        <v>873</v>
      </c>
      <c r="B211" s="101" t="s">
        <v>382</v>
      </c>
      <c r="C211" s="99" t="s">
        <v>391</v>
      </c>
      <c r="D211" s="108">
        <v>39214</v>
      </c>
      <c r="E211" s="103">
        <f t="shared" ca="1" si="3"/>
        <v>9</v>
      </c>
      <c r="F211" s="105">
        <v>50670</v>
      </c>
      <c r="G211" s="106">
        <v>3</v>
      </c>
    </row>
    <row r="212" spans="1:7" x14ac:dyDescent="0.25">
      <c r="A212" s="99" t="s">
        <v>861</v>
      </c>
      <c r="B212" s="101" t="s">
        <v>382</v>
      </c>
      <c r="C212" s="99" t="s">
        <v>398</v>
      </c>
      <c r="D212" s="108">
        <v>39613</v>
      </c>
      <c r="E212" s="103">
        <f t="shared" ca="1" si="3"/>
        <v>7</v>
      </c>
      <c r="F212" s="105">
        <v>50990</v>
      </c>
      <c r="G212" s="106">
        <v>5</v>
      </c>
    </row>
    <row r="213" spans="1:7" x14ac:dyDescent="0.25">
      <c r="A213" s="99" t="s">
        <v>1086</v>
      </c>
      <c r="B213" s="101" t="s">
        <v>383</v>
      </c>
      <c r="C213" s="99" t="s">
        <v>387</v>
      </c>
      <c r="D213" s="108">
        <v>35347</v>
      </c>
      <c r="E213" s="103">
        <f t="shared" ca="1" si="3"/>
        <v>19</v>
      </c>
      <c r="F213" s="105">
        <v>114370</v>
      </c>
      <c r="G213" s="106">
        <v>4</v>
      </c>
    </row>
    <row r="214" spans="1:7" x14ac:dyDescent="0.25">
      <c r="A214" s="99" t="s">
        <v>922</v>
      </c>
      <c r="B214" s="101" t="s">
        <v>383</v>
      </c>
      <c r="C214" s="99" t="s">
        <v>389</v>
      </c>
      <c r="D214" s="108">
        <v>39108</v>
      </c>
      <c r="E214" s="103">
        <f t="shared" ca="1" si="3"/>
        <v>9</v>
      </c>
      <c r="F214" s="105">
        <v>56560</v>
      </c>
      <c r="G214" s="106">
        <v>3</v>
      </c>
    </row>
    <row r="215" spans="1:7" x14ac:dyDescent="0.25">
      <c r="A215" s="99" t="s">
        <v>995</v>
      </c>
      <c r="B215" s="101" t="s">
        <v>382</v>
      </c>
      <c r="C215" s="99" t="s">
        <v>399</v>
      </c>
      <c r="D215" s="108">
        <v>35626</v>
      </c>
      <c r="E215" s="103">
        <f t="shared" ca="1" si="3"/>
        <v>18</v>
      </c>
      <c r="F215" s="105">
        <v>83570</v>
      </c>
      <c r="G215" s="106">
        <v>3</v>
      </c>
    </row>
    <row r="216" spans="1:7" x14ac:dyDescent="0.25">
      <c r="A216" s="99" t="s">
        <v>938</v>
      </c>
      <c r="B216" s="101" t="s">
        <v>383</v>
      </c>
      <c r="C216" s="100" t="s">
        <v>1171</v>
      </c>
      <c r="D216" s="108">
        <v>37562</v>
      </c>
      <c r="E216" s="103">
        <f t="shared" ca="1" si="3"/>
        <v>13</v>
      </c>
      <c r="F216" s="105">
        <v>113550</v>
      </c>
      <c r="G216" s="106">
        <v>2</v>
      </c>
    </row>
    <row r="217" spans="1:7" x14ac:dyDescent="0.25">
      <c r="A217" s="99" t="s">
        <v>786</v>
      </c>
      <c r="B217" s="101" t="s">
        <v>383</v>
      </c>
      <c r="C217" s="99" t="s">
        <v>398</v>
      </c>
      <c r="D217" s="108">
        <v>37193</v>
      </c>
      <c r="E217" s="103">
        <f t="shared" ca="1" si="3"/>
        <v>14</v>
      </c>
      <c r="F217" s="105">
        <v>88440</v>
      </c>
      <c r="G217" s="106">
        <v>3</v>
      </c>
    </row>
    <row r="218" spans="1:7" x14ac:dyDescent="0.25">
      <c r="A218" s="99" t="s">
        <v>970</v>
      </c>
      <c r="B218" s="101" t="s">
        <v>383</v>
      </c>
      <c r="C218" s="99" t="s">
        <v>398</v>
      </c>
      <c r="D218" s="108">
        <v>37832</v>
      </c>
      <c r="E218" s="103">
        <f t="shared" ca="1" si="3"/>
        <v>12</v>
      </c>
      <c r="F218" s="105">
        <v>105090</v>
      </c>
      <c r="G218" s="106">
        <v>1</v>
      </c>
    </row>
    <row r="219" spans="1:7" x14ac:dyDescent="0.25">
      <c r="A219" s="99" t="s">
        <v>996</v>
      </c>
      <c r="B219" s="101" t="s">
        <v>383</v>
      </c>
      <c r="C219" s="99" t="s">
        <v>393</v>
      </c>
      <c r="D219" s="108">
        <v>35227</v>
      </c>
      <c r="E219" s="103">
        <f t="shared" ca="1" si="3"/>
        <v>19</v>
      </c>
      <c r="F219" s="105">
        <v>42590</v>
      </c>
      <c r="G219" s="106">
        <v>1</v>
      </c>
    </row>
    <row r="220" spans="1:7" x14ac:dyDescent="0.25">
      <c r="A220" s="99" t="s">
        <v>632</v>
      </c>
      <c r="B220" s="101" t="s">
        <v>382</v>
      </c>
      <c r="C220" s="99" t="s">
        <v>393</v>
      </c>
      <c r="D220" s="108">
        <v>41903</v>
      </c>
      <c r="E220" s="103">
        <f t="shared" ca="1" si="3"/>
        <v>1</v>
      </c>
      <c r="F220" s="105">
        <v>58780</v>
      </c>
      <c r="G220" s="106">
        <v>4</v>
      </c>
    </row>
    <row r="221" spans="1:7" x14ac:dyDescent="0.25">
      <c r="A221" s="99" t="s">
        <v>603</v>
      </c>
      <c r="B221" s="101" t="s">
        <v>382</v>
      </c>
      <c r="C221" s="99" t="s">
        <v>396</v>
      </c>
      <c r="D221" s="108">
        <v>35277</v>
      </c>
      <c r="E221" s="103">
        <f t="shared" ca="1" si="3"/>
        <v>19</v>
      </c>
      <c r="F221" s="105">
        <v>81820</v>
      </c>
      <c r="G221" s="106">
        <v>5</v>
      </c>
    </row>
    <row r="222" spans="1:7" x14ac:dyDescent="0.25">
      <c r="A222" s="99" t="s">
        <v>875</v>
      </c>
      <c r="B222" s="101" t="s">
        <v>383</v>
      </c>
      <c r="C222" s="99" t="s">
        <v>387</v>
      </c>
      <c r="D222" s="108">
        <v>39061</v>
      </c>
      <c r="E222" s="103">
        <f t="shared" ca="1" si="3"/>
        <v>9</v>
      </c>
      <c r="F222" s="105">
        <v>95770</v>
      </c>
      <c r="G222" s="106">
        <v>5</v>
      </c>
    </row>
    <row r="223" spans="1:7" x14ac:dyDescent="0.25">
      <c r="A223" s="99" t="s">
        <v>478</v>
      </c>
      <c r="B223" s="101" t="s">
        <v>383</v>
      </c>
      <c r="C223" s="99" t="s">
        <v>393</v>
      </c>
      <c r="D223" s="108">
        <v>42029</v>
      </c>
      <c r="E223" s="103">
        <f t="shared" ca="1" si="3"/>
        <v>1</v>
      </c>
      <c r="F223" s="105">
        <v>60250</v>
      </c>
      <c r="G223" s="106">
        <v>4</v>
      </c>
    </row>
    <row r="224" spans="1:7" x14ac:dyDescent="0.25">
      <c r="A224" s="99" t="s">
        <v>1196</v>
      </c>
      <c r="B224" s="101" t="s">
        <v>382</v>
      </c>
      <c r="C224" s="99" t="s">
        <v>398</v>
      </c>
      <c r="D224" s="108">
        <v>37271</v>
      </c>
      <c r="E224" s="103">
        <f t="shared" ca="1" si="3"/>
        <v>14</v>
      </c>
      <c r="F224" s="105">
        <v>83810</v>
      </c>
      <c r="G224" s="106">
        <v>1</v>
      </c>
    </row>
    <row r="225" spans="1:7" x14ac:dyDescent="0.25">
      <c r="A225" s="99" t="s">
        <v>1034</v>
      </c>
      <c r="B225" s="101" t="s">
        <v>382</v>
      </c>
      <c r="C225" s="99" t="s">
        <v>397</v>
      </c>
      <c r="D225" s="108">
        <v>36989</v>
      </c>
      <c r="E225" s="103">
        <f t="shared" ca="1" si="3"/>
        <v>15</v>
      </c>
      <c r="F225" s="105">
        <v>96690</v>
      </c>
      <c r="G225" s="106">
        <v>3</v>
      </c>
    </row>
    <row r="226" spans="1:7" x14ac:dyDescent="0.25">
      <c r="A226" s="99" t="s">
        <v>1019</v>
      </c>
      <c r="B226" s="101" t="s">
        <v>382</v>
      </c>
      <c r="C226" s="99" t="s">
        <v>391</v>
      </c>
      <c r="D226" s="108">
        <v>39763</v>
      </c>
      <c r="E226" s="103">
        <f t="shared" ca="1" si="3"/>
        <v>7</v>
      </c>
      <c r="F226" s="105">
        <v>100070</v>
      </c>
      <c r="G226" s="106">
        <v>3</v>
      </c>
    </row>
    <row r="227" spans="1:7" x14ac:dyDescent="0.25">
      <c r="A227" s="99" t="s">
        <v>611</v>
      </c>
      <c r="B227" s="101" t="s">
        <v>383</v>
      </c>
      <c r="C227" s="99" t="s">
        <v>397</v>
      </c>
      <c r="D227" s="108">
        <v>41957</v>
      </c>
      <c r="E227" s="103">
        <f t="shared" ca="1" si="3"/>
        <v>1</v>
      </c>
      <c r="F227" s="105">
        <v>72130</v>
      </c>
      <c r="G227" s="106">
        <v>4</v>
      </c>
    </row>
    <row r="228" spans="1:7" x14ac:dyDescent="0.25">
      <c r="A228" s="99" t="s">
        <v>1085</v>
      </c>
      <c r="B228" s="101" t="s">
        <v>382</v>
      </c>
      <c r="C228" s="99" t="s">
        <v>387</v>
      </c>
      <c r="D228" s="108">
        <v>39780</v>
      </c>
      <c r="E228" s="103">
        <f t="shared" ca="1" si="3"/>
        <v>7</v>
      </c>
      <c r="F228" s="105">
        <v>89040</v>
      </c>
      <c r="G228" s="106">
        <v>5</v>
      </c>
    </row>
    <row r="229" spans="1:7" x14ac:dyDescent="0.25">
      <c r="A229" s="99" t="s">
        <v>843</v>
      </c>
      <c r="B229" s="101" t="s">
        <v>383</v>
      </c>
      <c r="C229" s="99" t="s">
        <v>393</v>
      </c>
      <c r="D229" s="108">
        <v>36695</v>
      </c>
      <c r="E229" s="103">
        <f t="shared" ca="1" si="3"/>
        <v>15</v>
      </c>
      <c r="F229" s="105">
        <v>89080</v>
      </c>
      <c r="G229" s="106">
        <v>2</v>
      </c>
    </row>
    <row r="230" spans="1:7" x14ac:dyDescent="0.25">
      <c r="A230" s="99" t="s">
        <v>966</v>
      </c>
      <c r="B230" s="101" t="s">
        <v>383</v>
      </c>
      <c r="C230" s="99" t="s">
        <v>387</v>
      </c>
      <c r="D230" s="108">
        <v>38996</v>
      </c>
      <c r="E230" s="103">
        <f t="shared" ca="1" si="3"/>
        <v>9</v>
      </c>
      <c r="F230" s="105">
        <v>83580</v>
      </c>
      <c r="G230" s="106">
        <v>2</v>
      </c>
    </row>
    <row r="231" spans="1:7" x14ac:dyDescent="0.25">
      <c r="A231" s="99" t="s">
        <v>853</v>
      </c>
      <c r="B231" s="101" t="s">
        <v>382</v>
      </c>
      <c r="C231" s="99" t="s">
        <v>391</v>
      </c>
      <c r="D231" s="108">
        <v>36791</v>
      </c>
      <c r="E231" s="103">
        <f t="shared" ca="1" si="3"/>
        <v>15</v>
      </c>
      <c r="F231" s="105">
        <v>89260</v>
      </c>
      <c r="G231" s="106">
        <v>4</v>
      </c>
    </row>
    <row r="232" spans="1:7" x14ac:dyDescent="0.25">
      <c r="A232" s="99" t="s">
        <v>1048</v>
      </c>
      <c r="B232" s="101" t="s">
        <v>383</v>
      </c>
      <c r="C232" s="99" t="s">
        <v>393</v>
      </c>
      <c r="D232" s="108">
        <v>37040</v>
      </c>
      <c r="E232" s="103">
        <f t="shared" ca="1" si="3"/>
        <v>14</v>
      </c>
      <c r="F232" s="105">
        <v>93820</v>
      </c>
      <c r="G232" s="106">
        <v>4</v>
      </c>
    </row>
    <row r="233" spans="1:7" x14ac:dyDescent="0.25">
      <c r="A233" s="99" t="s">
        <v>1150</v>
      </c>
      <c r="B233" s="101" t="s">
        <v>383</v>
      </c>
      <c r="C233" s="99" t="s">
        <v>399</v>
      </c>
      <c r="D233" s="108">
        <v>38492</v>
      </c>
      <c r="E233" s="103">
        <f t="shared" ca="1" si="3"/>
        <v>11</v>
      </c>
      <c r="F233" s="105">
        <v>86950</v>
      </c>
      <c r="G233" s="106">
        <v>5</v>
      </c>
    </row>
    <row r="234" spans="1:7" x14ac:dyDescent="0.25">
      <c r="A234" s="99" t="s">
        <v>625</v>
      </c>
      <c r="B234" s="101" t="s">
        <v>382</v>
      </c>
      <c r="C234" s="99" t="s">
        <v>395</v>
      </c>
      <c r="D234" s="108">
        <v>36634</v>
      </c>
      <c r="E234" s="103">
        <f t="shared" ca="1" si="3"/>
        <v>16</v>
      </c>
      <c r="F234" s="105">
        <v>84110</v>
      </c>
      <c r="G234" s="106">
        <v>1</v>
      </c>
    </row>
    <row r="235" spans="1:7" x14ac:dyDescent="0.25">
      <c r="A235" s="99" t="s">
        <v>685</v>
      </c>
      <c r="B235" s="101" t="s">
        <v>382</v>
      </c>
      <c r="C235" s="99" t="s">
        <v>391</v>
      </c>
      <c r="D235" s="108">
        <v>42454</v>
      </c>
      <c r="E235" s="103">
        <f t="shared" ca="1" si="3"/>
        <v>0</v>
      </c>
      <c r="F235" s="105">
        <v>63160</v>
      </c>
      <c r="G235" s="106">
        <v>3</v>
      </c>
    </row>
    <row r="236" spans="1:7" x14ac:dyDescent="0.25">
      <c r="A236" s="99" t="s">
        <v>1946</v>
      </c>
      <c r="B236" s="101" t="s">
        <v>383</v>
      </c>
      <c r="C236" s="99" t="s">
        <v>398</v>
      </c>
      <c r="D236" s="108">
        <v>39445</v>
      </c>
      <c r="E236" s="103">
        <f t="shared" ca="1" si="3"/>
        <v>8</v>
      </c>
      <c r="F236" s="105">
        <v>109810</v>
      </c>
      <c r="G236" s="106">
        <v>5</v>
      </c>
    </row>
    <row r="237" spans="1:7" x14ac:dyDescent="0.25">
      <c r="A237" s="99" t="s">
        <v>528</v>
      </c>
      <c r="B237" s="101" t="s">
        <v>382</v>
      </c>
      <c r="C237" s="99" t="s">
        <v>391</v>
      </c>
      <c r="D237" s="108">
        <v>37008</v>
      </c>
      <c r="E237" s="103">
        <f t="shared" ca="1" si="3"/>
        <v>15</v>
      </c>
      <c r="F237" s="105">
        <v>58930</v>
      </c>
      <c r="G237" s="106">
        <v>2</v>
      </c>
    </row>
    <row r="238" spans="1:7" x14ac:dyDescent="0.25">
      <c r="A238" s="99" t="s">
        <v>1148</v>
      </c>
      <c r="B238" s="101" t="s">
        <v>383</v>
      </c>
      <c r="C238" s="99" t="s">
        <v>391</v>
      </c>
      <c r="D238" s="108">
        <v>35813</v>
      </c>
      <c r="E238" s="103">
        <f t="shared" ca="1" si="3"/>
        <v>18</v>
      </c>
      <c r="F238" s="105">
        <v>60570</v>
      </c>
      <c r="G238" s="106">
        <v>3</v>
      </c>
    </row>
    <row r="239" spans="1:7" x14ac:dyDescent="0.25">
      <c r="A239" s="99" t="s">
        <v>1953</v>
      </c>
      <c r="B239" s="101" t="s">
        <v>382</v>
      </c>
      <c r="C239" s="99" t="s">
        <v>392</v>
      </c>
      <c r="D239" s="108">
        <v>35652</v>
      </c>
      <c r="E239" s="103">
        <f t="shared" ca="1" si="3"/>
        <v>18</v>
      </c>
      <c r="F239" s="105">
        <v>52130</v>
      </c>
      <c r="G239" s="106">
        <v>3</v>
      </c>
    </row>
    <row r="240" spans="1:7" x14ac:dyDescent="0.25">
      <c r="A240" s="99" t="s">
        <v>620</v>
      </c>
      <c r="B240" s="101" t="s">
        <v>383</v>
      </c>
      <c r="C240" s="99" t="s">
        <v>398</v>
      </c>
      <c r="D240" s="108">
        <v>35089</v>
      </c>
      <c r="E240" s="103">
        <f t="shared" ca="1" si="3"/>
        <v>20</v>
      </c>
      <c r="F240" s="105">
        <v>45170</v>
      </c>
      <c r="G240" s="106">
        <v>1</v>
      </c>
    </row>
    <row r="241" spans="1:7" x14ac:dyDescent="0.25">
      <c r="A241" s="99" t="s">
        <v>536</v>
      </c>
      <c r="B241" s="101" t="s">
        <v>382</v>
      </c>
      <c r="C241" s="99" t="s">
        <v>397</v>
      </c>
      <c r="D241" s="108">
        <v>36809</v>
      </c>
      <c r="E241" s="103">
        <f t="shared" ca="1" si="3"/>
        <v>15</v>
      </c>
      <c r="F241" s="105">
        <v>67310</v>
      </c>
      <c r="G241" s="106">
        <v>4</v>
      </c>
    </row>
    <row r="242" spans="1:7" x14ac:dyDescent="0.25">
      <c r="A242" s="99" t="s">
        <v>567</v>
      </c>
      <c r="B242" s="101" t="s">
        <v>383</v>
      </c>
      <c r="C242" s="99" t="s">
        <v>391</v>
      </c>
      <c r="D242" s="108">
        <v>37621</v>
      </c>
      <c r="E242" s="103">
        <f t="shared" ca="1" si="3"/>
        <v>13</v>
      </c>
      <c r="F242" s="105">
        <v>104580</v>
      </c>
      <c r="G242" s="106">
        <v>1</v>
      </c>
    </row>
    <row r="243" spans="1:7" x14ac:dyDescent="0.25">
      <c r="A243" s="99" t="s">
        <v>467</v>
      </c>
      <c r="B243" s="101" t="s">
        <v>382</v>
      </c>
      <c r="C243" s="99" t="s">
        <v>396</v>
      </c>
      <c r="D243" s="108">
        <v>35931</v>
      </c>
      <c r="E243" s="103">
        <f t="shared" ca="1" si="3"/>
        <v>18</v>
      </c>
      <c r="F243" s="105">
        <v>97210</v>
      </c>
      <c r="G243" s="106">
        <v>5</v>
      </c>
    </row>
    <row r="244" spans="1:7" x14ac:dyDescent="0.25">
      <c r="A244" s="99" t="s">
        <v>940</v>
      </c>
      <c r="B244" s="101" t="s">
        <v>383</v>
      </c>
      <c r="C244" s="99" t="s">
        <v>389</v>
      </c>
      <c r="D244" s="108">
        <v>37321</v>
      </c>
      <c r="E244" s="103">
        <f t="shared" ca="1" si="3"/>
        <v>14</v>
      </c>
      <c r="F244" s="105">
        <v>50250</v>
      </c>
      <c r="G244" s="106">
        <v>5</v>
      </c>
    </row>
    <row r="245" spans="1:7" x14ac:dyDescent="0.25">
      <c r="A245" s="99" t="s">
        <v>650</v>
      </c>
      <c r="B245" s="101" t="s">
        <v>382</v>
      </c>
      <c r="C245" s="99" t="s">
        <v>400</v>
      </c>
      <c r="D245" s="108">
        <v>38811</v>
      </c>
      <c r="E245" s="103">
        <f t="shared" ca="1" si="3"/>
        <v>10</v>
      </c>
      <c r="F245" s="105">
        <v>84760</v>
      </c>
      <c r="G245" s="106">
        <v>5</v>
      </c>
    </row>
    <row r="246" spans="1:7" x14ac:dyDescent="0.25">
      <c r="A246" s="99" t="s">
        <v>586</v>
      </c>
      <c r="B246" s="101" t="s">
        <v>382</v>
      </c>
      <c r="C246" s="99" t="s">
        <v>397</v>
      </c>
      <c r="D246" s="108">
        <v>38213</v>
      </c>
      <c r="E246" s="103">
        <f t="shared" ca="1" si="3"/>
        <v>11</v>
      </c>
      <c r="F246" s="105">
        <v>87740</v>
      </c>
      <c r="G246" s="106">
        <v>5</v>
      </c>
    </row>
    <row r="247" spans="1:7" x14ac:dyDescent="0.25">
      <c r="A247" s="99" t="s">
        <v>931</v>
      </c>
      <c r="B247" s="101" t="s">
        <v>383</v>
      </c>
      <c r="C247" s="99" t="s">
        <v>399</v>
      </c>
      <c r="D247" s="108">
        <v>41422</v>
      </c>
      <c r="E247" s="103">
        <f t="shared" ca="1" si="3"/>
        <v>2</v>
      </c>
      <c r="F247" s="105">
        <v>105660</v>
      </c>
      <c r="G247" s="106">
        <v>5</v>
      </c>
    </row>
    <row r="248" spans="1:7" x14ac:dyDescent="0.25">
      <c r="A248" s="99" t="s">
        <v>642</v>
      </c>
      <c r="B248" s="101" t="s">
        <v>383</v>
      </c>
      <c r="C248" s="99" t="s">
        <v>387</v>
      </c>
      <c r="D248" s="108">
        <v>35715</v>
      </c>
      <c r="E248" s="103">
        <f t="shared" ca="1" si="3"/>
        <v>18</v>
      </c>
      <c r="F248" s="105">
        <v>95410</v>
      </c>
      <c r="G248" s="106">
        <v>4</v>
      </c>
    </row>
    <row r="249" spans="1:7" x14ac:dyDescent="0.25">
      <c r="A249" s="99" t="s">
        <v>984</v>
      </c>
      <c r="B249" s="101" t="s">
        <v>383</v>
      </c>
      <c r="C249" s="99" t="s">
        <v>1171</v>
      </c>
      <c r="D249" s="108">
        <v>39224</v>
      </c>
      <c r="E249" s="103">
        <f t="shared" ca="1" si="3"/>
        <v>9</v>
      </c>
      <c r="F249" s="105">
        <v>40980</v>
      </c>
      <c r="G249" s="106">
        <v>4</v>
      </c>
    </row>
    <row r="250" spans="1:7" x14ac:dyDescent="0.25">
      <c r="A250" s="99" t="s">
        <v>1195</v>
      </c>
      <c r="B250" s="101" t="s">
        <v>383</v>
      </c>
      <c r="C250" s="99" t="s">
        <v>388</v>
      </c>
      <c r="D250" s="108">
        <v>38389</v>
      </c>
      <c r="E250" s="103">
        <f t="shared" ca="1" si="3"/>
        <v>11</v>
      </c>
      <c r="F250" s="105">
        <v>99920</v>
      </c>
      <c r="G250" s="106">
        <v>5</v>
      </c>
    </row>
    <row r="251" spans="1:7" x14ac:dyDescent="0.25">
      <c r="A251" s="99" t="s">
        <v>909</v>
      </c>
      <c r="B251" s="101" t="s">
        <v>383</v>
      </c>
      <c r="C251" s="99" t="s">
        <v>396</v>
      </c>
      <c r="D251" s="108">
        <v>37159</v>
      </c>
      <c r="E251" s="103">
        <f t="shared" ca="1" si="3"/>
        <v>14</v>
      </c>
      <c r="F251" s="105">
        <v>57790</v>
      </c>
      <c r="G251" s="106">
        <v>1</v>
      </c>
    </row>
    <row r="252" spans="1:7" x14ac:dyDescent="0.25">
      <c r="A252" s="99" t="s">
        <v>726</v>
      </c>
      <c r="B252" s="101" t="s">
        <v>383</v>
      </c>
      <c r="C252" s="99" t="s">
        <v>398</v>
      </c>
      <c r="D252" s="108">
        <v>35531</v>
      </c>
      <c r="E252" s="103">
        <f t="shared" ca="1" si="3"/>
        <v>19</v>
      </c>
      <c r="F252" s="105">
        <v>91140</v>
      </c>
      <c r="G252" s="106">
        <v>4</v>
      </c>
    </row>
    <row r="253" spans="1:7" x14ac:dyDescent="0.25">
      <c r="A253" s="99" t="s">
        <v>551</v>
      </c>
      <c r="B253" s="101" t="s">
        <v>382</v>
      </c>
      <c r="C253" s="99" t="s">
        <v>399</v>
      </c>
      <c r="D253" s="108">
        <v>40991</v>
      </c>
      <c r="E253" s="103">
        <f t="shared" ca="1" si="3"/>
        <v>4</v>
      </c>
      <c r="F253" s="105">
        <v>46300</v>
      </c>
      <c r="G253" s="106">
        <v>2</v>
      </c>
    </row>
    <row r="254" spans="1:7" x14ac:dyDescent="0.25">
      <c r="A254" s="99" t="s">
        <v>524</v>
      </c>
      <c r="B254" s="101" t="s">
        <v>382</v>
      </c>
      <c r="C254" s="99" t="s">
        <v>399</v>
      </c>
      <c r="D254" s="108">
        <v>38663</v>
      </c>
      <c r="E254" s="103">
        <f t="shared" ca="1" si="3"/>
        <v>10</v>
      </c>
      <c r="F254" s="105">
        <v>63410</v>
      </c>
      <c r="G254" s="106">
        <v>3</v>
      </c>
    </row>
    <row r="255" spans="1:7" x14ac:dyDescent="0.25">
      <c r="A255" s="99" t="s">
        <v>1187</v>
      </c>
      <c r="B255" s="101" t="s">
        <v>382</v>
      </c>
      <c r="C255" s="99" t="s">
        <v>1171</v>
      </c>
      <c r="D255" s="108">
        <v>37284</v>
      </c>
      <c r="E255" s="103">
        <f t="shared" ca="1" si="3"/>
        <v>14</v>
      </c>
      <c r="F255" s="105">
        <v>80980</v>
      </c>
      <c r="G255" s="106">
        <v>2</v>
      </c>
    </row>
    <row r="256" spans="1:7" x14ac:dyDescent="0.25">
      <c r="A256" s="99" t="s">
        <v>954</v>
      </c>
      <c r="B256" s="101" t="s">
        <v>382</v>
      </c>
      <c r="C256" s="99" t="s">
        <v>399</v>
      </c>
      <c r="D256" s="108">
        <v>35501</v>
      </c>
      <c r="E256" s="103">
        <f t="shared" ca="1" si="3"/>
        <v>19</v>
      </c>
      <c r="F256" s="105">
        <v>61970</v>
      </c>
      <c r="G256" s="106">
        <v>4</v>
      </c>
    </row>
    <row r="257" spans="1:7" x14ac:dyDescent="0.25">
      <c r="A257" s="99" t="s">
        <v>1114</v>
      </c>
      <c r="B257" s="101" t="s">
        <v>383</v>
      </c>
      <c r="C257" s="99" t="s">
        <v>1173</v>
      </c>
      <c r="D257" s="108">
        <v>37279</v>
      </c>
      <c r="E257" s="103">
        <f t="shared" ca="1" si="3"/>
        <v>14</v>
      </c>
      <c r="F257" s="105">
        <v>65710</v>
      </c>
      <c r="G257" s="106">
        <v>2</v>
      </c>
    </row>
    <row r="258" spans="1:7" x14ac:dyDescent="0.25">
      <c r="A258" s="99" t="s">
        <v>1050</v>
      </c>
      <c r="B258" s="101" t="s">
        <v>383</v>
      </c>
      <c r="C258" s="99" t="s">
        <v>391</v>
      </c>
      <c r="D258" s="108">
        <v>37816</v>
      </c>
      <c r="E258" s="103">
        <f t="shared" ref="E258:E321" ca="1" si="4">DATEDIF(D258,TODAY(),"Y")</f>
        <v>12</v>
      </c>
      <c r="F258" s="105">
        <v>53710</v>
      </c>
      <c r="G258" s="106">
        <v>2</v>
      </c>
    </row>
    <row r="259" spans="1:7" x14ac:dyDescent="0.25">
      <c r="A259" s="99" t="s">
        <v>692</v>
      </c>
      <c r="B259" s="101" t="s">
        <v>383</v>
      </c>
      <c r="C259" s="99" t="s">
        <v>398</v>
      </c>
      <c r="D259" s="108">
        <v>36105</v>
      </c>
      <c r="E259" s="103">
        <f t="shared" ca="1" si="4"/>
        <v>17</v>
      </c>
      <c r="F259" s="105">
        <v>64550</v>
      </c>
      <c r="G259" s="106">
        <v>2</v>
      </c>
    </row>
    <row r="260" spans="1:7" x14ac:dyDescent="0.25">
      <c r="A260" s="99" t="s">
        <v>1031</v>
      </c>
      <c r="B260" s="101" t="s">
        <v>383</v>
      </c>
      <c r="C260" s="99" t="s">
        <v>387</v>
      </c>
      <c r="D260" s="108">
        <v>35566</v>
      </c>
      <c r="E260" s="103">
        <f t="shared" ca="1" si="4"/>
        <v>19</v>
      </c>
      <c r="F260" s="105">
        <v>42380</v>
      </c>
      <c r="G260" s="106">
        <v>3</v>
      </c>
    </row>
    <row r="261" spans="1:7" x14ac:dyDescent="0.25">
      <c r="A261" s="99" t="s">
        <v>693</v>
      </c>
      <c r="B261" s="101" t="s">
        <v>383</v>
      </c>
      <c r="C261" s="99" t="s">
        <v>1732</v>
      </c>
      <c r="D261" s="108">
        <v>41743</v>
      </c>
      <c r="E261" s="103">
        <f t="shared" ca="1" si="4"/>
        <v>2</v>
      </c>
      <c r="F261" s="105">
        <v>101750</v>
      </c>
      <c r="G261" s="106">
        <v>3</v>
      </c>
    </row>
    <row r="262" spans="1:7" x14ac:dyDescent="0.25">
      <c r="A262" s="99" t="s">
        <v>583</v>
      </c>
      <c r="B262" s="101" t="s">
        <v>383</v>
      </c>
      <c r="C262" s="99" t="s">
        <v>1173</v>
      </c>
      <c r="D262" s="108">
        <v>36121</v>
      </c>
      <c r="E262" s="103">
        <f t="shared" ca="1" si="4"/>
        <v>17</v>
      </c>
      <c r="F262" s="105">
        <v>97760</v>
      </c>
      <c r="G262" s="106">
        <v>1</v>
      </c>
    </row>
    <row r="263" spans="1:7" x14ac:dyDescent="0.25">
      <c r="A263" s="99" t="s">
        <v>818</v>
      </c>
      <c r="B263" s="101" t="s">
        <v>382</v>
      </c>
      <c r="C263" s="99" t="s">
        <v>397</v>
      </c>
      <c r="D263" s="108">
        <v>37106</v>
      </c>
      <c r="E263" s="103">
        <f t="shared" ca="1" si="4"/>
        <v>14</v>
      </c>
      <c r="F263" s="105">
        <v>96770</v>
      </c>
      <c r="G263" s="106">
        <v>5</v>
      </c>
    </row>
    <row r="264" spans="1:7" x14ac:dyDescent="0.25">
      <c r="A264" s="99" t="s">
        <v>515</v>
      </c>
      <c r="B264" s="101" t="s">
        <v>383</v>
      </c>
      <c r="C264" s="99" t="s">
        <v>398</v>
      </c>
      <c r="D264" s="108">
        <v>35274</v>
      </c>
      <c r="E264" s="103">
        <f t="shared" ca="1" si="4"/>
        <v>19</v>
      </c>
      <c r="F264" s="105">
        <v>90410</v>
      </c>
      <c r="G264" s="106">
        <v>4</v>
      </c>
    </row>
    <row r="265" spans="1:7" x14ac:dyDescent="0.25">
      <c r="A265" s="100" t="s">
        <v>1067</v>
      </c>
      <c r="B265" s="101" t="s">
        <v>383</v>
      </c>
      <c r="C265" s="99" t="s">
        <v>393</v>
      </c>
      <c r="D265" s="108">
        <v>38212</v>
      </c>
      <c r="E265" s="103">
        <f t="shared" ca="1" si="4"/>
        <v>11</v>
      </c>
      <c r="F265" s="105">
        <v>68440</v>
      </c>
      <c r="G265" s="106">
        <v>4</v>
      </c>
    </row>
    <row r="266" spans="1:7" x14ac:dyDescent="0.25">
      <c r="A266" s="99" t="s">
        <v>518</v>
      </c>
      <c r="B266" s="101" t="s">
        <v>383</v>
      </c>
      <c r="C266" s="99" t="s">
        <v>391</v>
      </c>
      <c r="D266" s="108">
        <v>36361</v>
      </c>
      <c r="E266" s="103">
        <f t="shared" ca="1" si="4"/>
        <v>16</v>
      </c>
      <c r="F266" s="105">
        <v>45910</v>
      </c>
      <c r="G266" s="106">
        <v>3</v>
      </c>
    </row>
    <row r="267" spans="1:7" x14ac:dyDescent="0.25">
      <c r="A267" s="99" t="s">
        <v>497</v>
      </c>
      <c r="B267" s="101" t="s">
        <v>383</v>
      </c>
      <c r="C267" s="99" t="s">
        <v>399</v>
      </c>
      <c r="D267" s="108">
        <v>38776</v>
      </c>
      <c r="E267" s="103">
        <f t="shared" ca="1" si="4"/>
        <v>10</v>
      </c>
      <c r="F267" s="105">
        <v>66470</v>
      </c>
      <c r="G267" s="106">
        <v>1</v>
      </c>
    </row>
    <row r="268" spans="1:7" x14ac:dyDescent="0.25">
      <c r="A268" s="99" t="s">
        <v>503</v>
      </c>
      <c r="B268" s="101" t="s">
        <v>383</v>
      </c>
      <c r="C268" s="99" t="s">
        <v>397</v>
      </c>
      <c r="D268" s="108">
        <v>35181</v>
      </c>
      <c r="E268" s="103">
        <f t="shared" ca="1" si="4"/>
        <v>20</v>
      </c>
      <c r="F268" s="105">
        <v>44170</v>
      </c>
      <c r="G268" s="106">
        <v>4</v>
      </c>
    </row>
    <row r="269" spans="1:7" x14ac:dyDescent="0.25">
      <c r="A269" s="99" t="s">
        <v>1211</v>
      </c>
      <c r="B269" s="101" t="s">
        <v>382</v>
      </c>
      <c r="C269" s="99" t="s">
        <v>397</v>
      </c>
      <c r="D269" s="108">
        <v>36513</v>
      </c>
      <c r="E269" s="103">
        <f t="shared" ca="1" si="4"/>
        <v>16</v>
      </c>
      <c r="F269" s="105">
        <v>118230</v>
      </c>
      <c r="G269" s="106">
        <v>2</v>
      </c>
    </row>
    <row r="270" spans="1:7" x14ac:dyDescent="0.25">
      <c r="A270" s="99" t="s">
        <v>827</v>
      </c>
      <c r="B270" s="101" t="s">
        <v>383</v>
      </c>
      <c r="C270" s="99" t="s">
        <v>387</v>
      </c>
      <c r="D270" s="108">
        <v>35606</v>
      </c>
      <c r="E270" s="103">
        <f t="shared" ca="1" si="4"/>
        <v>18</v>
      </c>
      <c r="F270" s="105">
        <v>94710</v>
      </c>
      <c r="G270" s="106">
        <v>2</v>
      </c>
    </row>
    <row r="271" spans="1:7" x14ac:dyDescent="0.25">
      <c r="A271" s="99" t="s">
        <v>942</v>
      </c>
      <c r="B271" s="101" t="s">
        <v>383</v>
      </c>
      <c r="C271" s="99" t="s">
        <v>399</v>
      </c>
      <c r="D271" s="108">
        <v>38369</v>
      </c>
      <c r="E271" s="103">
        <f t="shared" ca="1" si="4"/>
        <v>11</v>
      </c>
      <c r="F271" s="105">
        <v>47210</v>
      </c>
      <c r="G271" s="106">
        <v>1</v>
      </c>
    </row>
    <row r="272" spans="1:7" x14ac:dyDescent="0.25">
      <c r="A272" s="99" t="s">
        <v>1070</v>
      </c>
      <c r="B272" s="101" t="s">
        <v>383</v>
      </c>
      <c r="C272" s="99" t="s">
        <v>391</v>
      </c>
      <c r="D272" s="108">
        <v>37534</v>
      </c>
      <c r="E272" s="103">
        <f t="shared" ca="1" si="4"/>
        <v>13</v>
      </c>
      <c r="F272" s="105">
        <v>93210</v>
      </c>
      <c r="G272" s="106">
        <v>3</v>
      </c>
    </row>
    <row r="273" spans="1:7" x14ac:dyDescent="0.25">
      <c r="A273" s="99" t="s">
        <v>945</v>
      </c>
      <c r="B273" s="101" t="s">
        <v>382</v>
      </c>
      <c r="C273" s="99" t="s">
        <v>391</v>
      </c>
      <c r="D273" s="108">
        <v>37515</v>
      </c>
      <c r="E273" s="103">
        <f t="shared" ca="1" si="4"/>
        <v>13</v>
      </c>
      <c r="F273" s="105">
        <v>80010</v>
      </c>
      <c r="G273" s="106">
        <v>1</v>
      </c>
    </row>
    <row r="274" spans="1:7" x14ac:dyDescent="0.25">
      <c r="A274" s="99" t="s">
        <v>688</v>
      </c>
      <c r="B274" s="101" t="s">
        <v>382</v>
      </c>
      <c r="C274" s="99" t="s">
        <v>391</v>
      </c>
      <c r="D274" s="108">
        <v>40629</v>
      </c>
      <c r="E274" s="103">
        <f t="shared" ca="1" si="4"/>
        <v>5</v>
      </c>
      <c r="F274" s="105">
        <v>101940</v>
      </c>
      <c r="G274" s="106">
        <v>1</v>
      </c>
    </row>
    <row r="275" spans="1:7" x14ac:dyDescent="0.25">
      <c r="A275" s="99" t="s">
        <v>703</v>
      </c>
      <c r="B275" s="101" t="s">
        <v>382</v>
      </c>
      <c r="C275" s="99" t="s">
        <v>391</v>
      </c>
      <c r="D275" s="108">
        <v>39256</v>
      </c>
      <c r="E275" s="103">
        <f t="shared" ca="1" si="4"/>
        <v>8</v>
      </c>
      <c r="F275" s="105">
        <v>85360</v>
      </c>
      <c r="G275" s="106">
        <v>1</v>
      </c>
    </row>
    <row r="276" spans="1:7" x14ac:dyDescent="0.25">
      <c r="A276" s="99" t="s">
        <v>946</v>
      </c>
      <c r="B276" s="101" t="s">
        <v>383</v>
      </c>
      <c r="C276" s="99" t="s">
        <v>1175</v>
      </c>
      <c r="D276" s="108">
        <v>35333</v>
      </c>
      <c r="E276" s="103">
        <f t="shared" ca="1" si="4"/>
        <v>19</v>
      </c>
      <c r="F276" s="105">
        <v>59320</v>
      </c>
      <c r="G276" s="106">
        <v>2</v>
      </c>
    </row>
    <row r="277" spans="1:7" x14ac:dyDescent="0.25">
      <c r="A277" s="99" t="s">
        <v>591</v>
      </c>
      <c r="B277" s="101" t="s">
        <v>383</v>
      </c>
      <c r="C277" s="99" t="s">
        <v>391</v>
      </c>
      <c r="D277" s="108">
        <v>37523</v>
      </c>
      <c r="E277" s="103">
        <f t="shared" ca="1" si="4"/>
        <v>13</v>
      </c>
      <c r="F277" s="105">
        <v>88430</v>
      </c>
      <c r="G277" s="106">
        <v>2</v>
      </c>
    </row>
    <row r="278" spans="1:7" x14ac:dyDescent="0.25">
      <c r="A278" s="100" t="s">
        <v>605</v>
      </c>
      <c r="B278" s="101" t="s">
        <v>383</v>
      </c>
      <c r="C278" s="99" t="s">
        <v>391</v>
      </c>
      <c r="D278" s="108">
        <v>35971</v>
      </c>
      <c r="E278" s="103">
        <f t="shared" ca="1" si="4"/>
        <v>17</v>
      </c>
      <c r="F278" s="105">
        <v>109120</v>
      </c>
      <c r="G278" s="106">
        <v>2</v>
      </c>
    </row>
    <row r="279" spans="1:7" x14ac:dyDescent="0.25">
      <c r="A279" s="99" t="s">
        <v>592</v>
      </c>
      <c r="B279" s="101" t="s">
        <v>383</v>
      </c>
      <c r="C279" s="99" t="s">
        <v>397</v>
      </c>
      <c r="D279" s="108">
        <v>37810</v>
      </c>
      <c r="E279" s="103">
        <f t="shared" ca="1" si="4"/>
        <v>12</v>
      </c>
      <c r="F279" s="105">
        <v>49110</v>
      </c>
      <c r="G279" s="106">
        <v>1</v>
      </c>
    </row>
    <row r="280" spans="1:7" x14ac:dyDescent="0.25">
      <c r="A280" s="99" t="s">
        <v>623</v>
      </c>
      <c r="B280" s="101" t="s">
        <v>382</v>
      </c>
      <c r="C280" s="99" t="s">
        <v>391</v>
      </c>
      <c r="D280" s="108">
        <v>37829</v>
      </c>
      <c r="E280" s="103">
        <f t="shared" ca="1" si="4"/>
        <v>12</v>
      </c>
      <c r="F280" s="105">
        <v>99990</v>
      </c>
      <c r="G280" s="106">
        <v>5</v>
      </c>
    </row>
    <row r="281" spans="1:7" x14ac:dyDescent="0.25">
      <c r="A281" s="99" t="s">
        <v>814</v>
      </c>
      <c r="B281" s="101" t="s">
        <v>383</v>
      </c>
      <c r="C281" s="99" t="s">
        <v>397</v>
      </c>
      <c r="D281" s="108">
        <v>41037</v>
      </c>
      <c r="E281" s="103">
        <f t="shared" ca="1" si="4"/>
        <v>4</v>
      </c>
      <c r="F281" s="105">
        <v>98280</v>
      </c>
      <c r="G281" s="106">
        <v>2</v>
      </c>
    </row>
    <row r="282" spans="1:7" x14ac:dyDescent="0.25">
      <c r="A282" s="99" t="s">
        <v>971</v>
      </c>
      <c r="B282" s="101" t="s">
        <v>382</v>
      </c>
      <c r="C282" s="99" t="s">
        <v>399</v>
      </c>
      <c r="D282" s="108">
        <v>42500</v>
      </c>
      <c r="E282" s="103">
        <f t="shared" ca="1" si="4"/>
        <v>0</v>
      </c>
      <c r="F282" s="105">
        <v>53600</v>
      </c>
      <c r="G282" s="106">
        <v>5</v>
      </c>
    </row>
    <row r="283" spans="1:7" x14ac:dyDescent="0.25">
      <c r="A283" s="99" t="s">
        <v>780</v>
      </c>
      <c r="B283" s="101" t="s">
        <v>383</v>
      </c>
      <c r="C283" s="99" t="s">
        <v>391</v>
      </c>
      <c r="D283" s="108">
        <v>41132</v>
      </c>
      <c r="E283" s="103">
        <f t="shared" ca="1" si="4"/>
        <v>3</v>
      </c>
      <c r="F283" s="105">
        <v>94550</v>
      </c>
      <c r="G283" s="106">
        <v>3</v>
      </c>
    </row>
    <row r="284" spans="1:7" x14ac:dyDescent="0.25">
      <c r="A284" s="99" t="s">
        <v>788</v>
      </c>
      <c r="B284" s="101" t="s">
        <v>383</v>
      </c>
      <c r="C284" s="99" t="s">
        <v>1175</v>
      </c>
      <c r="D284" s="108">
        <v>35140</v>
      </c>
      <c r="E284" s="103">
        <f t="shared" ca="1" si="4"/>
        <v>20</v>
      </c>
      <c r="F284" s="105">
        <v>47020</v>
      </c>
      <c r="G284" s="106">
        <v>3</v>
      </c>
    </row>
    <row r="285" spans="1:7" x14ac:dyDescent="0.25">
      <c r="A285" s="99" t="s">
        <v>1021</v>
      </c>
      <c r="B285" s="101" t="s">
        <v>383</v>
      </c>
      <c r="C285" s="99" t="s">
        <v>399</v>
      </c>
      <c r="D285" s="108">
        <v>42356</v>
      </c>
      <c r="E285" s="103">
        <f t="shared" ca="1" si="4"/>
        <v>0</v>
      </c>
      <c r="F285" s="105">
        <v>94150</v>
      </c>
      <c r="G285" s="106">
        <v>1</v>
      </c>
    </row>
    <row r="286" spans="1:7" x14ac:dyDescent="0.25">
      <c r="A286" s="99" t="s">
        <v>1029</v>
      </c>
      <c r="B286" s="101" t="s">
        <v>383</v>
      </c>
      <c r="C286" s="99" t="s">
        <v>1731</v>
      </c>
      <c r="D286" s="108">
        <v>37334</v>
      </c>
      <c r="E286" s="103">
        <f t="shared" ca="1" si="4"/>
        <v>14</v>
      </c>
      <c r="F286" s="105">
        <v>47390</v>
      </c>
      <c r="G286" s="106">
        <v>1</v>
      </c>
    </row>
    <row r="287" spans="1:7" x14ac:dyDescent="0.25">
      <c r="A287" s="99" t="s">
        <v>1066</v>
      </c>
      <c r="B287" s="101" t="s">
        <v>383</v>
      </c>
      <c r="C287" s="99" t="s">
        <v>1174</v>
      </c>
      <c r="D287" s="108">
        <v>38089</v>
      </c>
      <c r="E287" s="103">
        <f t="shared" ca="1" si="4"/>
        <v>12</v>
      </c>
      <c r="F287" s="105">
        <v>81640</v>
      </c>
      <c r="G287" s="106">
        <v>1</v>
      </c>
    </row>
    <row r="288" spans="1:7" x14ac:dyDescent="0.25">
      <c r="A288" s="99" t="s">
        <v>1099</v>
      </c>
      <c r="B288" s="101" t="s">
        <v>383</v>
      </c>
      <c r="C288" s="99" t="s">
        <v>399</v>
      </c>
      <c r="D288" s="108">
        <v>41103</v>
      </c>
      <c r="E288" s="103">
        <f t="shared" ca="1" si="4"/>
        <v>3</v>
      </c>
      <c r="F288" s="105">
        <v>45360</v>
      </c>
      <c r="G288" s="106">
        <v>3</v>
      </c>
    </row>
    <row r="289" spans="1:7" x14ac:dyDescent="0.25">
      <c r="A289" s="99" t="s">
        <v>1208</v>
      </c>
      <c r="B289" s="101" t="s">
        <v>383</v>
      </c>
      <c r="C289" s="99" t="s">
        <v>397</v>
      </c>
      <c r="D289" s="108">
        <v>37513</v>
      </c>
      <c r="E289" s="103">
        <f t="shared" ca="1" si="4"/>
        <v>13</v>
      </c>
      <c r="F289" s="105">
        <v>44510</v>
      </c>
      <c r="G289" s="106">
        <v>4</v>
      </c>
    </row>
    <row r="290" spans="1:7" x14ac:dyDescent="0.25">
      <c r="A290" s="99" t="s">
        <v>1049</v>
      </c>
      <c r="B290" s="101" t="s">
        <v>383</v>
      </c>
      <c r="C290" s="99" t="s">
        <v>399</v>
      </c>
      <c r="D290" s="108">
        <v>37184</v>
      </c>
      <c r="E290" s="103">
        <f t="shared" ca="1" si="4"/>
        <v>14</v>
      </c>
      <c r="F290" s="105">
        <v>48220</v>
      </c>
      <c r="G290" s="106">
        <v>5</v>
      </c>
    </row>
    <row r="291" spans="1:7" x14ac:dyDescent="0.25">
      <c r="A291" s="99" t="s">
        <v>1179</v>
      </c>
      <c r="B291" s="101" t="s">
        <v>383</v>
      </c>
      <c r="C291" s="99" t="s">
        <v>399</v>
      </c>
      <c r="D291" s="108">
        <v>40167</v>
      </c>
      <c r="E291" s="103">
        <f t="shared" ca="1" si="4"/>
        <v>6</v>
      </c>
      <c r="F291" s="105">
        <v>108280</v>
      </c>
      <c r="G291" s="106">
        <v>2</v>
      </c>
    </row>
    <row r="292" spans="1:7" x14ac:dyDescent="0.25">
      <c r="A292" s="99" t="s">
        <v>771</v>
      </c>
      <c r="B292" s="101" t="s">
        <v>383</v>
      </c>
      <c r="C292" s="99" t="s">
        <v>396</v>
      </c>
      <c r="D292" s="108">
        <v>36721</v>
      </c>
      <c r="E292" s="103">
        <f t="shared" ca="1" si="4"/>
        <v>15</v>
      </c>
      <c r="F292" s="105">
        <v>46490</v>
      </c>
      <c r="G292" s="106">
        <v>5</v>
      </c>
    </row>
    <row r="293" spans="1:7" x14ac:dyDescent="0.25">
      <c r="A293" s="99" t="s">
        <v>722</v>
      </c>
      <c r="B293" s="101" t="s">
        <v>382</v>
      </c>
      <c r="C293" s="99" t="s">
        <v>387</v>
      </c>
      <c r="D293" s="108">
        <v>42094</v>
      </c>
      <c r="E293" s="103">
        <f t="shared" ca="1" si="4"/>
        <v>1</v>
      </c>
      <c r="F293" s="105">
        <v>51560</v>
      </c>
      <c r="G293" s="106">
        <v>1</v>
      </c>
    </row>
    <row r="294" spans="1:7" x14ac:dyDescent="0.25">
      <c r="A294" s="99" t="s">
        <v>1013</v>
      </c>
      <c r="B294" s="101" t="s">
        <v>383</v>
      </c>
      <c r="C294" s="99" t="s">
        <v>397</v>
      </c>
      <c r="D294" s="108">
        <v>35989</v>
      </c>
      <c r="E294" s="103">
        <f t="shared" ca="1" si="4"/>
        <v>17</v>
      </c>
      <c r="F294" s="105">
        <v>92400</v>
      </c>
      <c r="G294" s="106">
        <v>2</v>
      </c>
    </row>
    <row r="295" spans="1:7" x14ac:dyDescent="0.25">
      <c r="A295" s="99" t="s">
        <v>870</v>
      </c>
      <c r="B295" s="101" t="s">
        <v>383</v>
      </c>
      <c r="C295" s="99" t="s">
        <v>393</v>
      </c>
      <c r="D295" s="108">
        <v>37676</v>
      </c>
      <c r="E295" s="103">
        <f t="shared" ca="1" si="4"/>
        <v>13</v>
      </c>
      <c r="F295" s="105">
        <v>115580</v>
      </c>
      <c r="G295" s="106">
        <v>3</v>
      </c>
    </row>
    <row r="296" spans="1:7" x14ac:dyDescent="0.25">
      <c r="A296" s="99" t="s">
        <v>762</v>
      </c>
      <c r="B296" s="101" t="s">
        <v>382</v>
      </c>
      <c r="C296" s="99" t="s">
        <v>398</v>
      </c>
      <c r="D296" s="108">
        <v>38065</v>
      </c>
      <c r="E296" s="103">
        <f t="shared" ca="1" si="4"/>
        <v>12</v>
      </c>
      <c r="F296" s="105">
        <v>77750</v>
      </c>
      <c r="G296" s="106">
        <v>5</v>
      </c>
    </row>
    <row r="297" spans="1:7" x14ac:dyDescent="0.25">
      <c r="A297" s="99" t="s">
        <v>1954</v>
      </c>
      <c r="B297" s="101" t="s">
        <v>383</v>
      </c>
      <c r="C297" s="99" t="s">
        <v>389</v>
      </c>
      <c r="D297" s="108">
        <v>35692</v>
      </c>
      <c r="E297" s="103">
        <f t="shared" ca="1" si="4"/>
        <v>18</v>
      </c>
      <c r="F297" s="105">
        <v>85870</v>
      </c>
      <c r="G297" s="106">
        <v>3</v>
      </c>
    </row>
    <row r="298" spans="1:7" x14ac:dyDescent="0.25">
      <c r="A298" s="99" t="s">
        <v>1017</v>
      </c>
      <c r="B298" s="101" t="s">
        <v>383</v>
      </c>
      <c r="C298" s="99" t="s">
        <v>391</v>
      </c>
      <c r="D298" s="108">
        <v>39966</v>
      </c>
      <c r="E298" s="103">
        <f t="shared" ca="1" si="4"/>
        <v>6</v>
      </c>
      <c r="F298" s="105">
        <v>63020</v>
      </c>
      <c r="G298" s="106">
        <v>2</v>
      </c>
    </row>
    <row r="299" spans="1:7" x14ac:dyDescent="0.25">
      <c r="A299" s="99" t="s">
        <v>730</v>
      </c>
      <c r="B299" s="101" t="s">
        <v>383</v>
      </c>
      <c r="C299" s="99" t="s">
        <v>389</v>
      </c>
      <c r="D299" s="108">
        <v>38463</v>
      </c>
      <c r="E299" s="103">
        <f t="shared" ca="1" si="4"/>
        <v>11</v>
      </c>
      <c r="F299" s="105">
        <v>95010</v>
      </c>
      <c r="G299" s="106">
        <v>2</v>
      </c>
    </row>
    <row r="300" spans="1:7" x14ac:dyDescent="0.25">
      <c r="A300" s="99" t="s">
        <v>570</v>
      </c>
      <c r="B300" s="101" t="s">
        <v>382</v>
      </c>
      <c r="C300" s="99" t="s">
        <v>1731</v>
      </c>
      <c r="D300" s="108">
        <v>40967</v>
      </c>
      <c r="E300" s="103">
        <f t="shared" ca="1" si="4"/>
        <v>4</v>
      </c>
      <c r="F300" s="105">
        <v>58150</v>
      </c>
      <c r="G300" s="106">
        <v>5</v>
      </c>
    </row>
    <row r="301" spans="1:7" x14ac:dyDescent="0.25">
      <c r="A301" s="99" t="s">
        <v>725</v>
      </c>
      <c r="B301" s="101" t="s">
        <v>383</v>
      </c>
      <c r="C301" s="99" t="s">
        <v>387</v>
      </c>
      <c r="D301" s="108">
        <v>42416</v>
      </c>
      <c r="E301" s="103">
        <f t="shared" ca="1" si="4"/>
        <v>0</v>
      </c>
      <c r="F301" s="105">
        <v>91730</v>
      </c>
      <c r="G301" s="106">
        <v>5</v>
      </c>
    </row>
    <row r="302" spans="1:7" x14ac:dyDescent="0.25">
      <c r="A302" s="99" t="s">
        <v>757</v>
      </c>
      <c r="B302" s="101" t="s">
        <v>382</v>
      </c>
      <c r="C302" s="99" t="s">
        <v>391</v>
      </c>
      <c r="D302" s="108">
        <v>37349</v>
      </c>
      <c r="E302" s="103">
        <f t="shared" ca="1" si="4"/>
        <v>14</v>
      </c>
      <c r="F302" s="105">
        <v>59800</v>
      </c>
      <c r="G302" s="106">
        <v>1</v>
      </c>
    </row>
    <row r="303" spans="1:7" x14ac:dyDescent="0.25">
      <c r="A303" s="99" t="s">
        <v>531</v>
      </c>
      <c r="B303" s="101" t="s">
        <v>382</v>
      </c>
      <c r="C303" s="99" t="s">
        <v>397</v>
      </c>
      <c r="D303" s="108">
        <v>35330</v>
      </c>
      <c r="E303" s="103">
        <f t="shared" ca="1" si="4"/>
        <v>19</v>
      </c>
      <c r="F303" s="105">
        <v>72550</v>
      </c>
      <c r="G303" s="106">
        <v>5</v>
      </c>
    </row>
    <row r="304" spans="1:7" x14ac:dyDescent="0.25">
      <c r="A304" s="99" t="s">
        <v>856</v>
      </c>
      <c r="B304" s="101" t="s">
        <v>383</v>
      </c>
      <c r="C304" s="99" t="s">
        <v>389</v>
      </c>
      <c r="D304" s="108">
        <v>35225</v>
      </c>
      <c r="E304" s="103">
        <f t="shared" ca="1" si="4"/>
        <v>19</v>
      </c>
      <c r="F304" s="105">
        <v>42780</v>
      </c>
      <c r="G304" s="106">
        <v>2</v>
      </c>
    </row>
    <row r="305" spans="1:7" x14ac:dyDescent="0.25">
      <c r="A305" s="99" t="s">
        <v>501</v>
      </c>
      <c r="B305" s="101" t="s">
        <v>382</v>
      </c>
      <c r="C305" s="99" t="s">
        <v>391</v>
      </c>
      <c r="D305" s="108">
        <v>36701</v>
      </c>
      <c r="E305" s="103">
        <f t="shared" ca="1" si="4"/>
        <v>15</v>
      </c>
      <c r="F305" s="105">
        <v>83960</v>
      </c>
      <c r="G305" s="106">
        <v>1</v>
      </c>
    </row>
    <row r="306" spans="1:7" x14ac:dyDescent="0.25">
      <c r="A306" s="99" t="s">
        <v>581</v>
      </c>
      <c r="B306" s="101" t="s">
        <v>382</v>
      </c>
      <c r="C306" s="99" t="s">
        <v>396</v>
      </c>
      <c r="D306" s="108">
        <v>37199</v>
      </c>
      <c r="E306" s="103">
        <f t="shared" ca="1" si="4"/>
        <v>14</v>
      </c>
      <c r="F306" s="105">
        <v>89490</v>
      </c>
      <c r="G306" s="106">
        <v>4</v>
      </c>
    </row>
    <row r="307" spans="1:7" x14ac:dyDescent="0.25">
      <c r="A307" s="99" t="s">
        <v>914</v>
      </c>
      <c r="B307" s="101" t="s">
        <v>383</v>
      </c>
      <c r="C307" s="99" t="s">
        <v>398</v>
      </c>
      <c r="D307" s="108">
        <v>35368</v>
      </c>
      <c r="E307" s="103">
        <f t="shared" ca="1" si="4"/>
        <v>19</v>
      </c>
      <c r="F307" s="105">
        <v>83930</v>
      </c>
      <c r="G307" s="106">
        <v>3</v>
      </c>
    </row>
    <row r="308" spans="1:7" x14ac:dyDescent="0.25">
      <c r="A308" s="99" t="s">
        <v>850</v>
      </c>
      <c r="B308" s="101" t="s">
        <v>383</v>
      </c>
      <c r="C308" s="99" t="s">
        <v>1175</v>
      </c>
      <c r="D308" s="108">
        <v>35260</v>
      </c>
      <c r="E308" s="103">
        <f t="shared" ca="1" si="4"/>
        <v>19</v>
      </c>
      <c r="F308" s="105">
        <v>92380</v>
      </c>
      <c r="G308" s="106">
        <v>5</v>
      </c>
    </row>
    <row r="309" spans="1:7" x14ac:dyDescent="0.25">
      <c r="A309" s="99" t="s">
        <v>481</v>
      </c>
      <c r="B309" s="101" t="s">
        <v>383</v>
      </c>
      <c r="C309" s="99" t="s">
        <v>389</v>
      </c>
      <c r="D309" s="108">
        <v>34899</v>
      </c>
      <c r="E309" s="103">
        <f t="shared" ca="1" si="4"/>
        <v>20</v>
      </c>
      <c r="F309" s="105">
        <v>43080</v>
      </c>
      <c r="G309" s="106">
        <v>4</v>
      </c>
    </row>
    <row r="310" spans="1:7" x14ac:dyDescent="0.25">
      <c r="A310" s="99" t="s">
        <v>670</v>
      </c>
      <c r="B310" s="101" t="s">
        <v>383</v>
      </c>
      <c r="C310" s="99" t="s">
        <v>399</v>
      </c>
      <c r="D310" s="108">
        <v>38439</v>
      </c>
      <c r="E310" s="103">
        <f t="shared" ca="1" si="4"/>
        <v>11</v>
      </c>
      <c r="F310" s="105">
        <v>95800</v>
      </c>
      <c r="G310" s="106">
        <v>4</v>
      </c>
    </row>
    <row r="311" spans="1:7" x14ac:dyDescent="0.25">
      <c r="A311" s="99" t="s">
        <v>535</v>
      </c>
      <c r="B311" s="101" t="s">
        <v>382</v>
      </c>
      <c r="C311" s="99" t="s">
        <v>394</v>
      </c>
      <c r="D311" s="108">
        <v>35561</v>
      </c>
      <c r="E311" s="103">
        <f t="shared" ca="1" si="4"/>
        <v>19</v>
      </c>
      <c r="F311" s="105">
        <v>64630</v>
      </c>
      <c r="G311" s="106">
        <v>5</v>
      </c>
    </row>
    <row r="312" spans="1:7" x14ac:dyDescent="0.25">
      <c r="A312" s="99" t="s">
        <v>917</v>
      </c>
      <c r="B312" s="101" t="s">
        <v>383</v>
      </c>
      <c r="C312" s="99" t="s">
        <v>391</v>
      </c>
      <c r="D312" s="108">
        <v>41516</v>
      </c>
      <c r="E312" s="103">
        <f t="shared" ca="1" si="4"/>
        <v>2</v>
      </c>
      <c r="F312" s="105">
        <v>92270</v>
      </c>
      <c r="G312" s="106">
        <v>3</v>
      </c>
    </row>
    <row r="313" spans="1:7" x14ac:dyDescent="0.25">
      <c r="A313" s="99" t="s">
        <v>629</v>
      </c>
      <c r="B313" s="101" t="s">
        <v>383</v>
      </c>
      <c r="C313" s="99" t="s">
        <v>396</v>
      </c>
      <c r="D313" s="108">
        <v>35698</v>
      </c>
      <c r="E313" s="103">
        <f t="shared" ca="1" si="4"/>
        <v>18</v>
      </c>
      <c r="F313" s="105">
        <v>100320</v>
      </c>
      <c r="G313" s="106">
        <v>2</v>
      </c>
    </row>
    <row r="314" spans="1:7" x14ac:dyDescent="0.25">
      <c r="A314" s="99" t="s">
        <v>1006</v>
      </c>
      <c r="B314" s="101" t="s">
        <v>383</v>
      </c>
      <c r="C314" s="99" t="s">
        <v>391</v>
      </c>
      <c r="D314" s="108">
        <v>37409</v>
      </c>
      <c r="E314" s="103">
        <f t="shared" ca="1" si="4"/>
        <v>13</v>
      </c>
      <c r="F314" s="105">
        <v>80240</v>
      </c>
      <c r="G314" s="106">
        <v>1</v>
      </c>
    </row>
    <row r="315" spans="1:7" x14ac:dyDescent="0.25">
      <c r="A315" s="99" t="s">
        <v>1003</v>
      </c>
      <c r="B315" s="101" t="s">
        <v>383</v>
      </c>
      <c r="C315" s="99" t="s">
        <v>391</v>
      </c>
      <c r="D315" s="108">
        <v>41210</v>
      </c>
      <c r="E315" s="103">
        <f t="shared" ca="1" si="4"/>
        <v>3</v>
      </c>
      <c r="F315" s="105">
        <v>95170</v>
      </c>
      <c r="G315" s="106">
        <v>5</v>
      </c>
    </row>
    <row r="316" spans="1:7" x14ac:dyDescent="0.25">
      <c r="A316" s="99" t="s">
        <v>681</v>
      </c>
      <c r="B316" s="101" t="s">
        <v>383</v>
      </c>
      <c r="C316" s="99" t="s">
        <v>398</v>
      </c>
      <c r="D316" s="108">
        <v>35830</v>
      </c>
      <c r="E316" s="103">
        <f t="shared" ca="1" si="4"/>
        <v>18</v>
      </c>
      <c r="F316" s="105">
        <v>72240</v>
      </c>
      <c r="G316" s="106">
        <v>3</v>
      </c>
    </row>
    <row r="317" spans="1:7" x14ac:dyDescent="0.25">
      <c r="A317" s="99" t="s">
        <v>1056</v>
      </c>
      <c r="B317" s="101" t="s">
        <v>382</v>
      </c>
      <c r="C317" s="99" t="s">
        <v>1731</v>
      </c>
      <c r="D317" s="108">
        <v>37269</v>
      </c>
      <c r="E317" s="103">
        <f t="shared" ca="1" si="4"/>
        <v>14</v>
      </c>
      <c r="F317" s="105">
        <v>42620</v>
      </c>
      <c r="G317" s="106">
        <v>3</v>
      </c>
    </row>
    <row r="318" spans="1:7" x14ac:dyDescent="0.25">
      <c r="A318" s="99" t="s">
        <v>1956</v>
      </c>
      <c r="B318" s="101" t="s">
        <v>382</v>
      </c>
      <c r="C318" s="99" t="s">
        <v>389</v>
      </c>
      <c r="D318" s="108">
        <v>36904</v>
      </c>
      <c r="E318" s="103">
        <f t="shared" ca="1" si="4"/>
        <v>15</v>
      </c>
      <c r="F318" s="105">
        <v>65580</v>
      </c>
      <c r="G318" s="106">
        <v>3</v>
      </c>
    </row>
    <row r="319" spans="1:7" x14ac:dyDescent="0.25">
      <c r="A319" s="99" t="s">
        <v>1024</v>
      </c>
      <c r="B319" s="101" t="s">
        <v>382</v>
      </c>
      <c r="C319" s="99" t="s">
        <v>397</v>
      </c>
      <c r="D319" s="108">
        <v>37039</v>
      </c>
      <c r="E319" s="103">
        <f t="shared" ca="1" si="4"/>
        <v>14</v>
      </c>
      <c r="F319" s="105">
        <v>63020</v>
      </c>
      <c r="G319" s="106">
        <v>2</v>
      </c>
    </row>
    <row r="320" spans="1:7" x14ac:dyDescent="0.25">
      <c r="A320" s="99" t="s">
        <v>655</v>
      </c>
      <c r="B320" s="101" t="s">
        <v>383</v>
      </c>
      <c r="C320" s="99" t="s">
        <v>397</v>
      </c>
      <c r="D320" s="108">
        <v>34918</v>
      </c>
      <c r="E320" s="103">
        <f t="shared" ca="1" si="4"/>
        <v>20</v>
      </c>
      <c r="F320" s="105">
        <v>64000</v>
      </c>
      <c r="G320" s="106">
        <v>2</v>
      </c>
    </row>
    <row r="321" spans="1:7" x14ac:dyDescent="0.25">
      <c r="A321" s="99" t="s">
        <v>1127</v>
      </c>
      <c r="B321" s="101" t="s">
        <v>383</v>
      </c>
      <c r="C321" s="99" t="s">
        <v>1171</v>
      </c>
      <c r="D321" s="108">
        <v>37963</v>
      </c>
      <c r="E321" s="103">
        <f t="shared" ca="1" si="4"/>
        <v>12</v>
      </c>
      <c r="F321" s="105">
        <v>95960</v>
      </c>
      <c r="G321" s="106">
        <v>5</v>
      </c>
    </row>
    <row r="322" spans="1:7" x14ac:dyDescent="0.25">
      <c r="A322" s="99" t="s">
        <v>1032</v>
      </c>
      <c r="B322" s="101" t="s">
        <v>382</v>
      </c>
      <c r="C322" s="99" t="s">
        <v>392</v>
      </c>
      <c r="D322" s="108">
        <v>39227</v>
      </c>
      <c r="E322" s="103">
        <f t="shared" ref="E322:E385" ca="1" si="5">DATEDIF(D322,TODAY(),"Y")</f>
        <v>9</v>
      </c>
      <c r="F322" s="105">
        <v>78720</v>
      </c>
      <c r="G322" s="106">
        <v>5</v>
      </c>
    </row>
    <row r="323" spans="1:7" x14ac:dyDescent="0.25">
      <c r="A323" s="99" t="s">
        <v>864</v>
      </c>
      <c r="B323" s="101" t="s">
        <v>383</v>
      </c>
      <c r="C323" s="99" t="s">
        <v>398</v>
      </c>
      <c r="D323" s="108">
        <v>35042</v>
      </c>
      <c r="E323" s="103">
        <f t="shared" ca="1" si="5"/>
        <v>20</v>
      </c>
      <c r="F323" s="105">
        <v>71750</v>
      </c>
      <c r="G323" s="106">
        <v>5</v>
      </c>
    </row>
    <row r="324" spans="1:7" x14ac:dyDescent="0.25">
      <c r="A324" s="99" t="s">
        <v>596</v>
      </c>
      <c r="B324" s="101" t="s">
        <v>383</v>
      </c>
      <c r="C324" s="99" t="s">
        <v>397</v>
      </c>
      <c r="D324" s="108">
        <v>37436</v>
      </c>
      <c r="E324" s="103">
        <f t="shared" ca="1" si="5"/>
        <v>13</v>
      </c>
      <c r="F324" s="105">
        <v>45350</v>
      </c>
      <c r="G324" s="106">
        <v>2</v>
      </c>
    </row>
    <row r="325" spans="1:7" x14ac:dyDescent="0.25">
      <c r="A325" s="99" t="s">
        <v>1130</v>
      </c>
      <c r="B325" s="101" t="s">
        <v>382</v>
      </c>
      <c r="C325" s="99" t="s">
        <v>398</v>
      </c>
      <c r="D325" s="108">
        <v>37716</v>
      </c>
      <c r="E325" s="103">
        <f t="shared" ca="1" si="5"/>
        <v>13</v>
      </c>
      <c r="F325" s="105">
        <v>93550</v>
      </c>
      <c r="G325" s="106">
        <v>3</v>
      </c>
    </row>
    <row r="326" spans="1:7" x14ac:dyDescent="0.25">
      <c r="A326" s="99" t="s">
        <v>673</v>
      </c>
      <c r="B326" s="101" t="s">
        <v>382</v>
      </c>
      <c r="C326" s="99" t="s">
        <v>391</v>
      </c>
      <c r="D326" s="108">
        <v>39686</v>
      </c>
      <c r="E326" s="103">
        <f t="shared" ca="1" si="5"/>
        <v>7</v>
      </c>
      <c r="F326" s="105">
        <v>72190</v>
      </c>
      <c r="G326" s="106">
        <v>5</v>
      </c>
    </row>
    <row r="327" spans="1:7" x14ac:dyDescent="0.25">
      <c r="A327" s="99" t="s">
        <v>647</v>
      </c>
      <c r="B327" s="101" t="s">
        <v>383</v>
      </c>
      <c r="C327" s="99" t="s">
        <v>391</v>
      </c>
      <c r="D327" s="108">
        <v>35888</v>
      </c>
      <c r="E327" s="103">
        <f t="shared" ca="1" si="5"/>
        <v>18</v>
      </c>
      <c r="F327" s="105">
        <v>43160</v>
      </c>
      <c r="G327" s="106">
        <v>4</v>
      </c>
    </row>
    <row r="328" spans="1:7" x14ac:dyDescent="0.25">
      <c r="A328" s="99" t="s">
        <v>1106</v>
      </c>
      <c r="B328" s="101" t="s">
        <v>382</v>
      </c>
      <c r="C328" s="99" t="s">
        <v>391</v>
      </c>
      <c r="D328" s="108">
        <v>42090</v>
      </c>
      <c r="E328" s="103">
        <f t="shared" ca="1" si="5"/>
        <v>1</v>
      </c>
      <c r="F328" s="105">
        <v>47000</v>
      </c>
      <c r="G328" s="106">
        <v>5</v>
      </c>
    </row>
    <row r="329" spans="1:7" x14ac:dyDescent="0.25">
      <c r="A329" s="99" t="s">
        <v>552</v>
      </c>
      <c r="B329" s="101" t="s">
        <v>383</v>
      </c>
      <c r="C329" s="99" t="s">
        <v>393</v>
      </c>
      <c r="D329" s="108">
        <v>40977</v>
      </c>
      <c r="E329" s="103">
        <f t="shared" ca="1" si="5"/>
        <v>4</v>
      </c>
      <c r="F329" s="105">
        <v>63380</v>
      </c>
      <c r="G329" s="106">
        <v>4</v>
      </c>
    </row>
    <row r="330" spans="1:7" x14ac:dyDescent="0.25">
      <c r="A330" s="99" t="s">
        <v>1104</v>
      </c>
      <c r="B330" s="101" t="s">
        <v>383</v>
      </c>
      <c r="C330" s="99" t="s">
        <v>391</v>
      </c>
      <c r="D330" s="108">
        <v>36605</v>
      </c>
      <c r="E330" s="103">
        <f t="shared" ca="1" si="5"/>
        <v>16</v>
      </c>
      <c r="F330" s="105">
        <v>44460</v>
      </c>
      <c r="G330" s="106">
        <v>3</v>
      </c>
    </row>
    <row r="331" spans="1:7" x14ac:dyDescent="0.25">
      <c r="A331" s="99" t="s">
        <v>599</v>
      </c>
      <c r="B331" s="101" t="s">
        <v>383</v>
      </c>
      <c r="C331" s="99" t="s">
        <v>387</v>
      </c>
      <c r="D331" s="108">
        <v>42112</v>
      </c>
      <c r="E331" s="103">
        <f t="shared" ca="1" si="5"/>
        <v>1</v>
      </c>
      <c r="F331" s="105">
        <v>43090</v>
      </c>
      <c r="G331" s="106">
        <v>1</v>
      </c>
    </row>
    <row r="332" spans="1:7" x14ac:dyDescent="0.25">
      <c r="A332" s="99" t="s">
        <v>1113</v>
      </c>
      <c r="B332" s="101" t="s">
        <v>383</v>
      </c>
      <c r="C332" s="99" t="s">
        <v>391</v>
      </c>
      <c r="D332" s="108">
        <v>36976</v>
      </c>
      <c r="E332" s="103">
        <f t="shared" ca="1" si="5"/>
        <v>15</v>
      </c>
      <c r="F332" s="105">
        <v>114820</v>
      </c>
      <c r="G332" s="106">
        <v>3</v>
      </c>
    </row>
    <row r="333" spans="1:7" x14ac:dyDescent="0.25">
      <c r="A333" s="99" t="s">
        <v>521</v>
      </c>
      <c r="B333" s="101" t="s">
        <v>383</v>
      </c>
      <c r="C333" s="99" t="s">
        <v>394</v>
      </c>
      <c r="D333" s="108">
        <v>35724</v>
      </c>
      <c r="E333" s="103">
        <f t="shared" ca="1" si="5"/>
        <v>18</v>
      </c>
      <c r="F333" s="105">
        <v>117110</v>
      </c>
      <c r="G333" s="106">
        <v>1</v>
      </c>
    </row>
    <row r="334" spans="1:7" x14ac:dyDescent="0.25">
      <c r="A334" s="99" t="s">
        <v>1132</v>
      </c>
      <c r="B334" s="101" t="s">
        <v>382</v>
      </c>
      <c r="C334" s="100" t="s">
        <v>1171</v>
      </c>
      <c r="D334" s="108">
        <v>39962</v>
      </c>
      <c r="E334" s="103">
        <f t="shared" ca="1" si="5"/>
        <v>6</v>
      </c>
      <c r="F334" s="105">
        <v>65700</v>
      </c>
      <c r="G334" s="106">
        <v>4</v>
      </c>
    </row>
    <row r="335" spans="1:7" x14ac:dyDescent="0.25">
      <c r="A335" s="99" t="s">
        <v>878</v>
      </c>
      <c r="B335" s="101" t="s">
        <v>382</v>
      </c>
      <c r="C335" s="99" t="s">
        <v>393</v>
      </c>
      <c r="D335" s="108">
        <v>35997</v>
      </c>
      <c r="E335" s="103">
        <f t="shared" ca="1" si="5"/>
        <v>17</v>
      </c>
      <c r="F335" s="105">
        <v>86860</v>
      </c>
      <c r="G335" s="106">
        <v>2</v>
      </c>
    </row>
    <row r="336" spans="1:7" x14ac:dyDescent="0.25">
      <c r="A336" s="99" t="s">
        <v>630</v>
      </c>
      <c r="B336" s="101" t="s">
        <v>382</v>
      </c>
      <c r="C336" s="99" t="s">
        <v>391</v>
      </c>
      <c r="D336" s="108">
        <v>39049</v>
      </c>
      <c r="E336" s="103">
        <f t="shared" ca="1" si="5"/>
        <v>9</v>
      </c>
      <c r="F336" s="105">
        <v>45800</v>
      </c>
      <c r="G336" s="106">
        <v>4</v>
      </c>
    </row>
    <row r="337" spans="1:7" x14ac:dyDescent="0.25">
      <c r="A337" s="99" t="s">
        <v>1060</v>
      </c>
      <c r="B337" s="101" t="s">
        <v>383</v>
      </c>
      <c r="C337" s="99" t="s">
        <v>391</v>
      </c>
      <c r="D337" s="108">
        <v>38251</v>
      </c>
      <c r="E337" s="103">
        <f t="shared" ca="1" si="5"/>
        <v>11</v>
      </c>
      <c r="F337" s="105">
        <v>47690</v>
      </c>
      <c r="G337" s="106">
        <v>2</v>
      </c>
    </row>
    <row r="338" spans="1:7" x14ac:dyDescent="0.25">
      <c r="A338" s="99" t="s">
        <v>1149</v>
      </c>
      <c r="B338" s="101" t="s">
        <v>383</v>
      </c>
      <c r="C338" s="99" t="s">
        <v>387</v>
      </c>
      <c r="D338" s="108">
        <v>36652</v>
      </c>
      <c r="E338" s="103">
        <f t="shared" ca="1" si="5"/>
        <v>16</v>
      </c>
      <c r="F338" s="105">
        <v>42490</v>
      </c>
      <c r="G338" s="106">
        <v>5</v>
      </c>
    </row>
    <row r="339" spans="1:7" x14ac:dyDescent="0.25">
      <c r="A339" s="99" t="s">
        <v>615</v>
      </c>
      <c r="B339" s="101" t="s">
        <v>382</v>
      </c>
      <c r="C339" s="99" t="s">
        <v>1733</v>
      </c>
      <c r="D339" s="108">
        <v>42204</v>
      </c>
      <c r="E339" s="103">
        <f t="shared" ca="1" si="5"/>
        <v>0</v>
      </c>
      <c r="F339" s="105">
        <v>62140</v>
      </c>
      <c r="G339" s="106">
        <v>1</v>
      </c>
    </row>
    <row r="340" spans="1:7" x14ac:dyDescent="0.25">
      <c r="A340" s="99" t="s">
        <v>621</v>
      </c>
      <c r="B340" s="101" t="s">
        <v>382</v>
      </c>
      <c r="C340" s="99" t="s">
        <v>1174</v>
      </c>
      <c r="D340" s="108">
        <v>35433</v>
      </c>
      <c r="E340" s="103">
        <f t="shared" ca="1" si="5"/>
        <v>19</v>
      </c>
      <c r="F340" s="105">
        <v>109820</v>
      </c>
      <c r="G340" s="106">
        <v>5</v>
      </c>
    </row>
    <row r="341" spans="1:7" x14ac:dyDescent="0.25">
      <c r="A341" s="99" t="s">
        <v>978</v>
      </c>
      <c r="B341" s="101" t="s">
        <v>382</v>
      </c>
      <c r="C341" s="99" t="s">
        <v>391</v>
      </c>
      <c r="D341" s="108">
        <v>40484</v>
      </c>
      <c r="E341" s="103">
        <f t="shared" ca="1" si="5"/>
        <v>5</v>
      </c>
      <c r="F341" s="105">
        <v>81280</v>
      </c>
      <c r="G341" s="106">
        <v>5</v>
      </c>
    </row>
    <row r="342" spans="1:7" x14ac:dyDescent="0.25">
      <c r="A342" s="99" t="s">
        <v>602</v>
      </c>
      <c r="B342" s="101" t="s">
        <v>382</v>
      </c>
      <c r="C342" s="99" t="s">
        <v>1175</v>
      </c>
      <c r="D342" s="108">
        <v>35006</v>
      </c>
      <c r="E342" s="103">
        <f t="shared" ca="1" si="5"/>
        <v>20</v>
      </c>
      <c r="F342" s="105">
        <v>54500</v>
      </c>
      <c r="G342" s="106">
        <v>3</v>
      </c>
    </row>
    <row r="343" spans="1:7" x14ac:dyDescent="0.25">
      <c r="A343" s="99" t="s">
        <v>925</v>
      </c>
      <c r="B343" s="101" t="s">
        <v>382</v>
      </c>
      <c r="C343" s="99" t="s">
        <v>393</v>
      </c>
      <c r="D343" s="108">
        <v>35067</v>
      </c>
      <c r="E343" s="103">
        <f t="shared" ca="1" si="5"/>
        <v>20</v>
      </c>
      <c r="F343" s="105">
        <v>83520</v>
      </c>
      <c r="G343" s="106">
        <v>4</v>
      </c>
    </row>
    <row r="344" spans="1:7" x14ac:dyDescent="0.25">
      <c r="A344" s="99" t="s">
        <v>1952</v>
      </c>
      <c r="B344" s="101" t="s">
        <v>383</v>
      </c>
      <c r="C344" s="99" t="s">
        <v>389</v>
      </c>
      <c r="D344" s="108">
        <v>37073</v>
      </c>
      <c r="E344" s="103">
        <f t="shared" ca="1" si="5"/>
        <v>14</v>
      </c>
      <c r="F344" s="105">
        <v>84900</v>
      </c>
      <c r="G344" s="106">
        <v>5</v>
      </c>
    </row>
    <row r="345" spans="1:7" x14ac:dyDescent="0.25">
      <c r="A345" s="99" t="s">
        <v>702</v>
      </c>
      <c r="B345" s="101" t="s">
        <v>382</v>
      </c>
      <c r="C345" s="99" t="s">
        <v>1173</v>
      </c>
      <c r="D345" s="108">
        <v>41926</v>
      </c>
      <c r="E345" s="103">
        <f t="shared" ca="1" si="5"/>
        <v>1</v>
      </c>
      <c r="F345" s="105">
        <v>68130</v>
      </c>
      <c r="G345" s="106">
        <v>3</v>
      </c>
    </row>
    <row r="346" spans="1:7" x14ac:dyDescent="0.25">
      <c r="A346" s="99" t="s">
        <v>936</v>
      </c>
      <c r="B346" s="101" t="s">
        <v>382</v>
      </c>
      <c r="C346" s="99" t="s">
        <v>391</v>
      </c>
      <c r="D346" s="108">
        <v>38152</v>
      </c>
      <c r="E346" s="103">
        <f t="shared" ca="1" si="5"/>
        <v>11</v>
      </c>
      <c r="F346" s="105">
        <v>50260</v>
      </c>
      <c r="G346" s="106">
        <v>2</v>
      </c>
    </row>
    <row r="347" spans="1:7" x14ac:dyDescent="0.25">
      <c r="A347" s="99" t="s">
        <v>828</v>
      </c>
      <c r="B347" s="101" t="s">
        <v>382</v>
      </c>
      <c r="C347" s="99" t="s">
        <v>398</v>
      </c>
      <c r="D347" s="108">
        <v>38180</v>
      </c>
      <c r="E347" s="103">
        <f t="shared" ca="1" si="5"/>
        <v>11</v>
      </c>
      <c r="F347" s="105">
        <v>89210</v>
      </c>
      <c r="G347" s="106">
        <v>1</v>
      </c>
    </row>
    <row r="348" spans="1:7" x14ac:dyDescent="0.25">
      <c r="A348" s="99" t="s">
        <v>484</v>
      </c>
      <c r="B348" s="101" t="s">
        <v>383</v>
      </c>
      <c r="C348" s="99" t="s">
        <v>1174</v>
      </c>
      <c r="D348" s="108">
        <v>35643</v>
      </c>
      <c r="E348" s="103">
        <f t="shared" ca="1" si="5"/>
        <v>18</v>
      </c>
      <c r="F348" s="105">
        <v>110160</v>
      </c>
      <c r="G348" s="106">
        <v>4</v>
      </c>
    </row>
    <row r="349" spans="1:7" x14ac:dyDescent="0.25">
      <c r="A349" s="99" t="s">
        <v>1200</v>
      </c>
      <c r="B349" s="101" t="s">
        <v>383</v>
      </c>
      <c r="C349" s="99" t="s">
        <v>398</v>
      </c>
      <c r="D349" s="108">
        <v>37901</v>
      </c>
      <c r="E349" s="103">
        <f t="shared" ca="1" si="5"/>
        <v>12</v>
      </c>
      <c r="F349" s="105">
        <v>89730</v>
      </c>
      <c r="G349" s="106">
        <v>5</v>
      </c>
    </row>
    <row r="350" spans="1:7" x14ac:dyDescent="0.25">
      <c r="A350" s="99" t="s">
        <v>495</v>
      </c>
      <c r="B350" s="101" t="s">
        <v>382</v>
      </c>
      <c r="C350" s="99" t="s">
        <v>398</v>
      </c>
      <c r="D350" s="108">
        <v>37176</v>
      </c>
      <c r="E350" s="103">
        <f t="shared" ca="1" si="5"/>
        <v>14</v>
      </c>
      <c r="F350" s="105">
        <v>83900</v>
      </c>
      <c r="G350" s="106">
        <v>1</v>
      </c>
    </row>
    <row r="351" spans="1:7" x14ac:dyDescent="0.25">
      <c r="A351" s="99" t="s">
        <v>636</v>
      </c>
      <c r="B351" s="101" t="s">
        <v>382</v>
      </c>
      <c r="C351" s="99" t="s">
        <v>397</v>
      </c>
      <c r="D351" s="108">
        <v>39668</v>
      </c>
      <c r="E351" s="103">
        <f t="shared" ca="1" si="5"/>
        <v>7</v>
      </c>
      <c r="F351" s="105">
        <v>102380</v>
      </c>
      <c r="G351" s="106">
        <v>2</v>
      </c>
    </row>
    <row r="352" spans="1:7" x14ac:dyDescent="0.25">
      <c r="A352" s="99" t="s">
        <v>1203</v>
      </c>
      <c r="B352" s="101" t="s">
        <v>382</v>
      </c>
      <c r="C352" s="99" t="s">
        <v>396</v>
      </c>
      <c r="D352" s="108">
        <v>36953</v>
      </c>
      <c r="E352" s="103">
        <f t="shared" ca="1" si="5"/>
        <v>15</v>
      </c>
      <c r="F352" s="105">
        <v>83970</v>
      </c>
      <c r="G352" s="106">
        <v>5</v>
      </c>
    </row>
    <row r="353" spans="1:7" x14ac:dyDescent="0.25">
      <c r="A353" s="99" t="s">
        <v>741</v>
      </c>
      <c r="B353" s="101" t="s">
        <v>382</v>
      </c>
      <c r="C353" s="99" t="s">
        <v>389</v>
      </c>
      <c r="D353" s="108">
        <v>36033</v>
      </c>
      <c r="E353" s="103">
        <f t="shared" ca="1" si="5"/>
        <v>17</v>
      </c>
      <c r="F353" s="105">
        <v>97040</v>
      </c>
      <c r="G353" s="106">
        <v>3</v>
      </c>
    </row>
    <row r="354" spans="1:7" x14ac:dyDescent="0.25">
      <c r="A354" s="99" t="s">
        <v>577</v>
      </c>
      <c r="B354" s="101" t="s">
        <v>382</v>
      </c>
      <c r="C354" s="99" t="s">
        <v>399</v>
      </c>
      <c r="D354" s="108">
        <v>35741</v>
      </c>
      <c r="E354" s="103">
        <f t="shared" ca="1" si="5"/>
        <v>18</v>
      </c>
      <c r="F354" s="105">
        <v>42820</v>
      </c>
      <c r="G354" s="106">
        <v>3</v>
      </c>
    </row>
    <row r="355" spans="1:7" x14ac:dyDescent="0.25">
      <c r="A355" s="99" t="s">
        <v>752</v>
      </c>
      <c r="B355" s="101" t="s">
        <v>383</v>
      </c>
      <c r="C355" s="99" t="s">
        <v>398</v>
      </c>
      <c r="D355" s="108">
        <v>37389</v>
      </c>
      <c r="E355" s="103">
        <f t="shared" ca="1" si="5"/>
        <v>14</v>
      </c>
      <c r="F355" s="105">
        <v>50290</v>
      </c>
      <c r="G355" s="106">
        <v>5</v>
      </c>
    </row>
    <row r="356" spans="1:7" x14ac:dyDescent="0.25">
      <c r="A356" s="99" t="s">
        <v>1192</v>
      </c>
      <c r="B356" s="101" t="s">
        <v>383</v>
      </c>
      <c r="C356" s="99" t="s">
        <v>391</v>
      </c>
      <c r="D356" s="108">
        <v>39329</v>
      </c>
      <c r="E356" s="103">
        <f t="shared" ca="1" si="5"/>
        <v>8</v>
      </c>
      <c r="F356" s="105">
        <v>91950</v>
      </c>
      <c r="G356" s="106">
        <v>3</v>
      </c>
    </row>
    <row r="357" spans="1:7" x14ac:dyDescent="0.25">
      <c r="A357" s="99" t="s">
        <v>651</v>
      </c>
      <c r="B357" s="101" t="s">
        <v>383</v>
      </c>
      <c r="C357" s="99" t="s">
        <v>386</v>
      </c>
      <c r="D357" s="108">
        <v>35533</v>
      </c>
      <c r="E357" s="103">
        <f t="shared" ca="1" si="5"/>
        <v>19</v>
      </c>
      <c r="F357" s="105">
        <v>61530</v>
      </c>
      <c r="G357" s="106">
        <v>3</v>
      </c>
    </row>
    <row r="358" spans="1:7" x14ac:dyDescent="0.25">
      <c r="A358" s="99" t="s">
        <v>803</v>
      </c>
      <c r="B358" s="101" t="s">
        <v>383</v>
      </c>
      <c r="C358" s="100" t="s">
        <v>1168</v>
      </c>
      <c r="D358" s="108">
        <v>37991</v>
      </c>
      <c r="E358" s="103">
        <f t="shared" ca="1" si="5"/>
        <v>12</v>
      </c>
      <c r="F358" s="105">
        <v>59310</v>
      </c>
      <c r="G358" s="106">
        <v>1</v>
      </c>
    </row>
    <row r="359" spans="1:7" x14ac:dyDescent="0.25">
      <c r="A359" s="99" t="s">
        <v>949</v>
      </c>
      <c r="B359" s="101" t="s">
        <v>382</v>
      </c>
      <c r="C359" s="99" t="s">
        <v>1175</v>
      </c>
      <c r="D359" s="108">
        <v>34999</v>
      </c>
      <c r="E359" s="103">
        <f t="shared" ca="1" si="5"/>
        <v>20</v>
      </c>
      <c r="F359" s="105">
        <v>57390</v>
      </c>
      <c r="G359" s="106">
        <v>2</v>
      </c>
    </row>
    <row r="360" spans="1:7" x14ac:dyDescent="0.25">
      <c r="A360" s="99" t="s">
        <v>1198</v>
      </c>
      <c r="B360" s="101" t="s">
        <v>382</v>
      </c>
      <c r="C360" s="99" t="s">
        <v>391</v>
      </c>
      <c r="D360" s="108">
        <v>37340</v>
      </c>
      <c r="E360" s="103">
        <f t="shared" ca="1" si="5"/>
        <v>14</v>
      </c>
      <c r="F360" s="105">
        <v>106130</v>
      </c>
      <c r="G360" s="106">
        <v>2</v>
      </c>
    </row>
    <row r="361" spans="1:7" x14ac:dyDescent="0.25">
      <c r="A361" s="99" t="s">
        <v>1094</v>
      </c>
      <c r="B361" s="101" t="s">
        <v>382</v>
      </c>
      <c r="C361" s="99" t="s">
        <v>396</v>
      </c>
      <c r="D361" s="108">
        <v>35398</v>
      </c>
      <c r="E361" s="103">
        <f t="shared" ca="1" si="5"/>
        <v>19</v>
      </c>
      <c r="F361" s="105">
        <v>58020</v>
      </c>
      <c r="G361" s="106">
        <v>5</v>
      </c>
    </row>
    <row r="362" spans="1:7" x14ac:dyDescent="0.25">
      <c r="A362" s="99" t="s">
        <v>557</v>
      </c>
      <c r="B362" s="101" t="s">
        <v>383</v>
      </c>
      <c r="C362" s="99" t="s">
        <v>399</v>
      </c>
      <c r="D362" s="108">
        <v>37845</v>
      </c>
      <c r="E362" s="103">
        <f t="shared" ca="1" si="5"/>
        <v>12</v>
      </c>
      <c r="F362" s="105">
        <v>85820</v>
      </c>
      <c r="G362" s="106">
        <v>5</v>
      </c>
    </row>
    <row r="363" spans="1:7" x14ac:dyDescent="0.25">
      <c r="A363" s="99" t="s">
        <v>882</v>
      </c>
      <c r="B363" s="101" t="s">
        <v>382</v>
      </c>
      <c r="C363" s="99" t="s">
        <v>396</v>
      </c>
      <c r="D363" s="108">
        <v>36522</v>
      </c>
      <c r="E363" s="103">
        <f t="shared" ca="1" si="5"/>
        <v>16</v>
      </c>
      <c r="F363" s="105">
        <v>115850</v>
      </c>
      <c r="G363" s="106">
        <v>3</v>
      </c>
    </row>
    <row r="364" spans="1:7" x14ac:dyDescent="0.25">
      <c r="A364" s="99" t="s">
        <v>1138</v>
      </c>
      <c r="B364" s="101" t="s">
        <v>383</v>
      </c>
      <c r="C364" s="99" t="s">
        <v>399</v>
      </c>
      <c r="D364" s="108">
        <v>39630</v>
      </c>
      <c r="E364" s="103">
        <f t="shared" ca="1" si="5"/>
        <v>7</v>
      </c>
      <c r="F364" s="105">
        <v>63910</v>
      </c>
      <c r="G364" s="106">
        <v>3</v>
      </c>
    </row>
    <row r="365" spans="1:7" x14ac:dyDescent="0.25">
      <c r="A365" s="99" t="s">
        <v>799</v>
      </c>
      <c r="B365" s="101" t="s">
        <v>382</v>
      </c>
      <c r="C365" s="99" t="s">
        <v>391</v>
      </c>
      <c r="D365" s="108">
        <v>39756</v>
      </c>
      <c r="E365" s="103">
        <f t="shared" ca="1" si="5"/>
        <v>7</v>
      </c>
      <c r="F365" s="105">
        <v>41170</v>
      </c>
      <c r="G365" s="106">
        <v>5</v>
      </c>
    </row>
    <row r="366" spans="1:7" x14ac:dyDescent="0.25">
      <c r="A366" s="99" t="s">
        <v>876</v>
      </c>
      <c r="B366" s="101" t="s">
        <v>383</v>
      </c>
      <c r="C366" s="99" t="s">
        <v>389</v>
      </c>
      <c r="D366" s="108">
        <v>42290</v>
      </c>
      <c r="E366" s="103">
        <f t="shared" ca="1" si="5"/>
        <v>0</v>
      </c>
      <c r="F366" s="105">
        <v>56740</v>
      </c>
      <c r="G366" s="106">
        <v>3</v>
      </c>
    </row>
    <row r="367" spans="1:7" x14ac:dyDescent="0.25">
      <c r="A367" s="99" t="s">
        <v>1041</v>
      </c>
      <c r="B367" s="101" t="s">
        <v>383</v>
      </c>
      <c r="C367" s="99" t="s">
        <v>389</v>
      </c>
      <c r="D367" s="108">
        <v>37425</v>
      </c>
      <c r="E367" s="103">
        <f t="shared" ca="1" si="5"/>
        <v>13</v>
      </c>
      <c r="F367" s="105">
        <v>75710</v>
      </c>
      <c r="G367" s="106">
        <v>1</v>
      </c>
    </row>
    <row r="368" spans="1:7" x14ac:dyDescent="0.25">
      <c r="A368" s="99" t="s">
        <v>734</v>
      </c>
      <c r="B368" s="101" t="s">
        <v>383</v>
      </c>
      <c r="C368" s="99" t="s">
        <v>387</v>
      </c>
      <c r="D368" s="108">
        <v>39168</v>
      </c>
      <c r="E368" s="103">
        <f t="shared" ca="1" si="5"/>
        <v>9</v>
      </c>
      <c r="F368" s="105">
        <v>114320</v>
      </c>
      <c r="G368" s="106">
        <v>3</v>
      </c>
    </row>
    <row r="369" spans="1:7" x14ac:dyDescent="0.25">
      <c r="A369" s="99" t="s">
        <v>1167</v>
      </c>
      <c r="B369" s="101" t="s">
        <v>383</v>
      </c>
      <c r="C369" s="99" t="s">
        <v>397</v>
      </c>
      <c r="D369" s="108">
        <v>35969</v>
      </c>
      <c r="E369" s="103">
        <f t="shared" ca="1" si="5"/>
        <v>17</v>
      </c>
      <c r="F369" s="105">
        <v>84450</v>
      </c>
      <c r="G369" s="106">
        <v>3</v>
      </c>
    </row>
    <row r="370" spans="1:7" x14ac:dyDescent="0.25">
      <c r="A370" s="99" t="s">
        <v>548</v>
      </c>
      <c r="B370" s="101" t="s">
        <v>382</v>
      </c>
      <c r="C370" s="99" t="s">
        <v>389</v>
      </c>
      <c r="D370" s="108">
        <v>35743</v>
      </c>
      <c r="E370" s="103">
        <f t="shared" ca="1" si="5"/>
        <v>18</v>
      </c>
      <c r="F370" s="105">
        <v>61690</v>
      </c>
      <c r="G370" s="106">
        <v>5</v>
      </c>
    </row>
    <row r="371" spans="1:7" x14ac:dyDescent="0.25">
      <c r="A371" s="99" t="s">
        <v>774</v>
      </c>
      <c r="B371" s="101" t="s">
        <v>383</v>
      </c>
      <c r="C371" s="99" t="s">
        <v>389</v>
      </c>
      <c r="D371" s="108">
        <v>37902</v>
      </c>
      <c r="E371" s="103">
        <f t="shared" ca="1" si="5"/>
        <v>12</v>
      </c>
      <c r="F371" s="105">
        <v>109690</v>
      </c>
      <c r="G371" s="106">
        <v>2</v>
      </c>
    </row>
    <row r="372" spans="1:7" x14ac:dyDescent="0.25">
      <c r="A372" s="99" t="s">
        <v>1120</v>
      </c>
      <c r="B372" s="101" t="s">
        <v>383</v>
      </c>
      <c r="C372" s="99" t="s">
        <v>1173</v>
      </c>
      <c r="D372" s="108">
        <v>35371</v>
      </c>
      <c r="E372" s="103">
        <f t="shared" ca="1" si="5"/>
        <v>19</v>
      </c>
      <c r="F372" s="105">
        <v>55050</v>
      </c>
      <c r="G372" s="106">
        <v>2</v>
      </c>
    </row>
    <row r="373" spans="1:7" x14ac:dyDescent="0.25">
      <c r="A373" s="99" t="s">
        <v>687</v>
      </c>
      <c r="B373" s="101" t="s">
        <v>382</v>
      </c>
      <c r="C373" s="99" t="s">
        <v>399</v>
      </c>
      <c r="D373" s="108">
        <v>42388</v>
      </c>
      <c r="E373" s="103">
        <f t="shared" ca="1" si="5"/>
        <v>0</v>
      </c>
      <c r="F373" s="105">
        <v>61760</v>
      </c>
      <c r="G373" s="106">
        <v>5</v>
      </c>
    </row>
    <row r="374" spans="1:7" x14ac:dyDescent="0.25">
      <c r="A374" s="99" t="s">
        <v>657</v>
      </c>
      <c r="B374" s="101" t="s">
        <v>382</v>
      </c>
      <c r="C374" s="99" t="s">
        <v>387</v>
      </c>
      <c r="D374" s="108">
        <v>37649</v>
      </c>
      <c r="E374" s="103">
        <f t="shared" ca="1" si="5"/>
        <v>13</v>
      </c>
      <c r="F374" s="105">
        <v>81240</v>
      </c>
      <c r="G374" s="106">
        <v>3</v>
      </c>
    </row>
    <row r="375" spans="1:7" x14ac:dyDescent="0.25">
      <c r="A375" s="99" t="s">
        <v>677</v>
      </c>
      <c r="B375" s="101" t="s">
        <v>383</v>
      </c>
      <c r="C375" s="99" t="s">
        <v>388</v>
      </c>
      <c r="D375" s="108">
        <v>42220</v>
      </c>
      <c r="E375" s="103">
        <f t="shared" ca="1" si="5"/>
        <v>0</v>
      </c>
      <c r="F375" s="105">
        <v>105360</v>
      </c>
      <c r="G375" s="106">
        <v>2</v>
      </c>
    </row>
    <row r="376" spans="1:7" x14ac:dyDescent="0.25">
      <c r="A376" s="99" t="s">
        <v>493</v>
      </c>
      <c r="B376" s="101" t="s">
        <v>383</v>
      </c>
      <c r="C376" s="99" t="s">
        <v>391</v>
      </c>
      <c r="D376" s="108">
        <v>41168</v>
      </c>
      <c r="E376" s="103">
        <f t="shared" ca="1" si="5"/>
        <v>3</v>
      </c>
      <c r="F376" s="105">
        <v>61530</v>
      </c>
      <c r="G376" s="106">
        <v>2</v>
      </c>
    </row>
    <row r="377" spans="1:7" x14ac:dyDescent="0.25">
      <c r="A377" s="99" t="s">
        <v>739</v>
      </c>
      <c r="B377" s="101" t="s">
        <v>382</v>
      </c>
      <c r="C377" s="99" t="s">
        <v>387</v>
      </c>
      <c r="D377" s="108">
        <v>36906</v>
      </c>
      <c r="E377" s="103">
        <f t="shared" ca="1" si="5"/>
        <v>15</v>
      </c>
      <c r="F377" s="105">
        <v>102960</v>
      </c>
      <c r="G377" s="106">
        <v>5</v>
      </c>
    </row>
    <row r="378" spans="1:7" x14ac:dyDescent="0.25">
      <c r="A378" s="99" t="s">
        <v>829</v>
      </c>
      <c r="B378" s="101" t="s">
        <v>382</v>
      </c>
      <c r="C378" s="99" t="s">
        <v>393</v>
      </c>
      <c r="D378" s="108">
        <v>38283</v>
      </c>
      <c r="E378" s="103">
        <f t="shared" ca="1" si="5"/>
        <v>11</v>
      </c>
      <c r="F378" s="105">
        <v>58870</v>
      </c>
      <c r="G378" s="106">
        <v>3</v>
      </c>
    </row>
    <row r="379" spans="1:7" x14ac:dyDescent="0.25">
      <c r="A379" s="99" t="s">
        <v>550</v>
      </c>
      <c r="B379" s="101" t="s">
        <v>382</v>
      </c>
      <c r="C379" s="99" t="s">
        <v>1731</v>
      </c>
      <c r="D379" s="108">
        <v>38002</v>
      </c>
      <c r="E379" s="103">
        <f t="shared" ca="1" si="5"/>
        <v>12</v>
      </c>
      <c r="F379" s="105">
        <v>90920</v>
      </c>
      <c r="G379" s="106">
        <v>5</v>
      </c>
    </row>
    <row r="380" spans="1:7" x14ac:dyDescent="0.25">
      <c r="A380" s="99" t="s">
        <v>711</v>
      </c>
      <c r="B380" s="101" t="s">
        <v>382</v>
      </c>
      <c r="C380" s="99" t="s">
        <v>397</v>
      </c>
      <c r="D380" s="108">
        <v>35280</v>
      </c>
      <c r="E380" s="103">
        <f t="shared" ca="1" si="5"/>
        <v>19</v>
      </c>
      <c r="F380" s="105">
        <v>103480</v>
      </c>
      <c r="G380" s="106">
        <v>1</v>
      </c>
    </row>
    <row r="381" spans="1:7" x14ac:dyDescent="0.25">
      <c r="A381" s="99" t="s">
        <v>1095</v>
      </c>
      <c r="B381" s="101" t="s">
        <v>383</v>
      </c>
      <c r="C381" s="99" t="s">
        <v>398</v>
      </c>
      <c r="D381" s="108">
        <v>35424</v>
      </c>
      <c r="E381" s="103">
        <f t="shared" ca="1" si="5"/>
        <v>19</v>
      </c>
      <c r="F381" s="105">
        <v>72990</v>
      </c>
      <c r="G381" s="106">
        <v>1</v>
      </c>
    </row>
    <row r="382" spans="1:7" x14ac:dyDescent="0.25">
      <c r="A382" s="99" t="s">
        <v>554</v>
      </c>
      <c r="B382" s="101" t="s">
        <v>383</v>
      </c>
      <c r="C382" s="99" t="s">
        <v>392</v>
      </c>
      <c r="D382" s="108">
        <v>42133</v>
      </c>
      <c r="E382" s="103">
        <f t="shared" ca="1" si="5"/>
        <v>1</v>
      </c>
      <c r="F382" s="105">
        <v>48380</v>
      </c>
      <c r="G382" s="106">
        <v>5</v>
      </c>
    </row>
    <row r="383" spans="1:7" x14ac:dyDescent="0.25">
      <c r="A383" s="99" t="s">
        <v>480</v>
      </c>
      <c r="B383" s="101" t="s">
        <v>382</v>
      </c>
      <c r="C383" s="99" t="s">
        <v>389</v>
      </c>
      <c r="D383" s="108">
        <v>39955</v>
      </c>
      <c r="E383" s="103">
        <f t="shared" ca="1" si="5"/>
        <v>7</v>
      </c>
      <c r="F383" s="105">
        <v>87270</v>
      </c>
      <c r="G383" s="106">
        <v>1</v>
      </c>
    </row>
    <row r="384" spans="1:7" x14ac:dyDescent="0.25">
      <c r="A384" s="99" t="s">
        <v>520</v>
      </c>
      <c r="B384" s="101" t="s">
        <v>382</v>
      </c>
      <c r="C384" s="99" t="s">
        <v>399</v>
      </c>
      <c r="D384" s="108">
        <v>35099</v>
      </c>
      <c r="E384" s="103">
        <f t="shared" ca="1" si="5"/>
        <v>20</v>
      </c>
      <c r="F384" s="105">
        <v>44320</v>
      </c>
      <c r="G384" s="106">
        <v>5</v>
      </c>
    </row>
    <row r="385" spans="1:7" x14ac:dyDescent="0.25">
      <c r="A385" s="99" t="s">
        <v>675</v>
      </c>
      <c r="B385" s="101" t="s">
        <v>383</v>
      </c>
      <c r="C385" s="99" t="s">
        <v>1175</v>
      </c>
      <c r="D385" s="108">
        <v>34933</v>
      </c>
      <c r="E385" s="103">
        <f t="shared" ca="1" si="5"/>
        <v>20</v>
      </c>
      <c r="F385" s="105">
        <v>43400</v>
      </c>
      <c r="G385" s="106">
        <v>5</v>
      </c>
    </row>
    <row r="386" spans="1:7" x14ac:dyDescent="0.25">
      <c r="A386" s="99" t="s">
        <v>1078</v>
      </c>
      <c r="B386" s="101" t="s">
        <v>382</v>
      </c>
      <c r="C386" s="99" t="s">
        <v>399</v>
      </c>
      <c r="D386" s="108">
        <v>36490</v>
      </c>
      <c r="E386" s="103">
        <f t="shared" ref="E386:E394" ca="1" si="6">DATEDIF(D386,TODAY(),"Y")</f>
        <v>16</v>
      </c>
      <c r="F386" s="105">
        <v>92530</v>
      </c>
      <c r="G386" s="106">
        <v>5</v>
      </c>
    </row>
    <row r="387" spans="1:7" x14ac:dyDescent="0.25">
      <c r="A387" s="99" t="s">
        <v>994</v>
      </c>
      <c r="B387" s="101" t="s">
        <v>383</v>
      </c>
      <c r="C387" s="99" t="s">
        <v>399</v>
      </c>
      <c r="D387" s="108">
        <v>42500</v>
      </c>
      <c r="E387" s="103">
        <f t="shared" ca="1" si="6"/>
        <v>0</v>
      </c>
      <c r="F387" s="105">
        <v>42760</v>
      </c>
      <c r="G387" s="106">
        <v>4</v>
      </c>
    </row>
    <row r="388" spans="1:7" x14ac:dyDescent="0.25">
      <c r="A388" s="99" t="s">
        <v>723</v>
      </c>
      <c r="B388" s="101" t="s">
        <v>382</v>
      </c>
      <c r="C388" s="99" t="s">
        <v>1731</v>
      </c>
      <c r="D388" s="108">
        <v>34891</v>
      </c>
      <c r="E388" s="103">
        <f t="shared" ca="1" si="6"/>
        <v>20</v>
      </c>
      <c r="F388" s="105">
        <v>91930</v>
      </c>
      <c r="G388" s="106">
        <v>1</v>
      </c>
    </row>
    <row r="389" spans="1:7" x14ac:dyDescent="0.25">
      <c r="A389" s="99" t="s">
        <v>1022</v>
      </c>
      <c r="B389" s="101" t="s">
        <v>382</v>
      </c>
      <c r="C389" s="100" t="s">
        <v>1168</v>
      </c>
      <c r="D389" s="108">
        <v>41267</v>
      </c>
      <c r="E389" s="103">
        <f t="shared" ca="1" si="6"/>
        <v>3</v>
      </c>
      <c r="F389" s="105">
        <v>96950</v>
      </c>
      <c r="G389" s="106">
        <v>2</v>
      </c>
    </row>
    <row r="390" spans="1:7" x14ac:dyDescent="0.25">
      <c r="A390" s="99" t="s">
        <v>1947</v>
      </c>
      <c r="B390" s="101" t="s">
        <v>383</v>
      </c>
      <c r="C390" s="99" t="s">
        <v>1173</v>
      </c>
      <c r="D390" s="108">
        <v>38034</v>
      </c>
      <c r="E390" s="103">
        <f t="shared" ca="1" si="6"/>
        <v>12</v>
      </c>
      <c r="F390" s="105">
        <v>63690</v>
      </c>
      <c r="G390" s="106">
        <v>1</v>
      </c>
    </row>
    <row r="391" spans="1:7" x14ac:dyDescent="0.25">
      <c r="A391" s="99" t="s">
        <v>901</v>
      </c>
      <c r="B391" s="101" t="s">
        <v>382</v>
      </c>
      <c r="C391" s="99" t="s">
        <v>393</v>
      </c>
      <c r="D391" s="108">
        <v>38276</v>
      </c>
      <c r="E391" s="103">
        <f t="shared" ca="1" si="6"/>
        <v>11</v>
      </c>
      <c r="F391" s="105">
        <v>57850</v>
      </c>
      <c r="G391" s="106">
        <v>5</v>
      </c>
    </row>
    <row r="392" spans="1:7" x14ac:dyDescent="0.25">
      <c r="A392" s="99" t="s">
        <v>1040</v>
      </c>
      <c r="B392" s="101" t="s">
        <v>382</v>
      </c>
      <c r="C392" s="99" t="s">
        <v>397</v>
      </c>
      <c r="D392" s="108">
        <v>41719</v>
      </c>
      <c r="E392" s="103">
        <f t="shared" ca="1" si="6"/>
        <v>2</v>
      </c>
      <c r="F392" s="105">
        <v>45100</v>
      </c>
      <c r="G392" s="106">
        <v>3</v>
      </c>
    </row>
    <row r="393" spans="1:7" x14ac:dyDescent="0.25">
      <c r="A393" s="99" t="s">
        <v>1008</v>
      </c>
      <c r="B393" s="101" t="s">
        <v>382</v>
      </c>
      <c r="C393" s="99" t="s">
        <v>398</v>
      </c>
      <c r="D393" s="108">
        <v>38132</v>
      </c>
      <c r="E393" s="103">
        <f t="shared" ca="1" si="6"/>
        <v>12</v>
      </c>
      <c r="F393" s="105">
        <v>92120</v>
      </c>
      <c r="G393" s="106">
        <v>4</v>
      </c>
    </row>
    <row r="394" spans="1:7" x14ac:dyDescent="0.25">
      <c r="A394" s="99" t="s">
        <v>496</v>
      </c>
      <c r="B394" s="101" t="s">
        <v>383</v>
      </c>
      <c r="C394" s="99" t="s">
        <v>397</v>
      </c>
      <c r="D394" s="108">
        <v>36971</v>
      </c>
      <c r="E394" s="103">
        <f t="shared" ca="1" si="6"/>
        <v>15</v>
      </c>
      <c r="F394" s="105">
        <v>39620</v>
      </c>
      <c r="G394" s="106">
        <v>2</v>
      </c>
    </row>
  </sheetData>
  <customSheetViews>
    <customSheetView guid="{32E1B1E0-F29A-4FB3-9E7F-F78F245BC75E}" scale="190" topLeftCell="Q1">
      <selection activeCell="AE1" sqref="AE1:AE7"/>
      <pageMargins left="0.75" right="0.75" top="1" bottom="1" header="0.5" footer="0.5"/>
      <pageSetup orientation="portrait" r:id="rId1"/>
      <headerFooter alignWithMargins="0"/>
    </customSheetView>
  </customSheetViews>
  <phoneticPr fontId="6" type="noConversion"/>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autoPageBreaks="0"/>
  </sheetPr>
  <dimension ref="A1:M742"/>
  <sheetViews>
    <sheetView zoomScale="130" zoomScaleNormal="130" zoomScaleSheetLayoutView="100" workbookViewId="0"/>
  </sheetViews>
  <sheetFormatPr defaultColWidth="19.85546875" defaultRowHeight="15" x14ac:dyDescent="0.25"/>
  <cols>
    <col min="1" max="1" width="16.42578125" style="99" customWidth="1"/>
    <col min="2" max="2" width="17.7109375" style="99" customWidth="1"/>
    <col min="3" max="3" width="9.7109375" style="99" bestFit="1" customWidth="1"/>
    <col min="4" max="4" width="10.7109375" style="108" bestFit="1" customWidth="1"/>
    <col min="5" max="5" width="6.7109375" style="110" customWidth="1"/>
    <col min="6" max="6" width="8.42578125" style="107" bestFit="1" customWidth="1"/>
    <col min="7" max="7" width="6.5703125" style="99" bestFit="1" customWidth="1"/>
    <col min="8" max="9" width="2.85546875" style="99" customWidth="1"/>
    <col min="10" max="10" width="11.28515625" style="99" customWidth="1"/>
    <col min="11" max="11" width="12.28515625" style="111" bestFit="1" customWidth="1"/>
    <col min="12" max="12" width="9" style="99" customWidth="1"/>
    <col min="13" max="13" width="6.5703125" style="99" bestFit="1" customWidth="1"/>
    <col min="14" max="16384" width="19.85546875" style="99"/>
  </cols>
  <sheetData>
    <row r="1" spans="1:13" x14ac:dyDescent="0.25">
      <c r="A1" s="94" t="s">
        <v>377</v>
      </c>
      <c r="B1" s="96" t="s">
        <v>378</v>
      </c>
      <c r="C1" s="96" t="s">
        <v>379</v>
      </c>
      <c r="D1" s="97" t="s">
        <v>380</v>
      </c>
      <c r="E1" s="98" t="s">
        <v>330</v>
      </c>
      <c r="F1" s="112" t="s">
        <v>1978</v>
      </c>
      <c r="G1" s="95" t="s">
        <v>1965</v>
      </c>
      <c r="H1" s="138"/>
      <c r="J1" s="96" t="s">
        <v>379</v>
      </c>
      <c r="K1" s="95" t="s">
        <v>330</v>
      </c>
      <c r="L1" s="112" t="s">
        <v>1978</v>
      </c>
      <c r="M1" s="95" t="s">
        <v>1965</v>
      </c>
    </row>
    <row r="2" spans="1:13" x14ac:dyDescent="0.25">
      <c r="A2" s="99" t="s">
        <v>519</v>
      </c>
      <c r="B2" s="99" t="s">
        <v>399</v>
      </c>
      <c r="C2" s="99" t="s">
        <v>383</v>
      </c>
      <c r="D2" s="102">
        <v>37075</v>
      </c>
      <c r="E2" s="103">
        <f t="shared" ref="E2:E65" ca="1" si="0">DATEDIF(D2,TODAY(),"Y")</f>
        <v>14</v>
      </c>
      <c r="F2" s="105">
        <v>58370</v>
      </c>
      <c r="G2" s="106">
        <v>5</v>
      </c>
      <c r="H2" s="106"/>
      <c r="J2" s="99" t="s">
        <v>383</v>
      </c>
      <c r="K2" s="106" t="s">
        <v>1992</v>
      </c>
      <c r="L2" s="111"/>
    </row>
    <row r="3" spans="1:13" x14ac:dyDescent="0.25">
      <c r="A3" s="99" t="s">
        <v>1026</v>
      </c>
      <c r="B3" s="99" t="s">
        <v>397</v>
      </c>
      <c r="C3" s="99" t="s">
        <v>384</v>
      </c>
      <c r="D3" s="102">
        <v>42220</v>
      </c>
      <c r="E3" s="103">
        <f t="shared" ca="1" si="0"/>
        <v>0</v>
      </c>
      <c r="F3" s="105">
        <v>49355</v>
      </c>
      <c r="G3" s="106">
        <v>5</v>
      </c>
      <c r="H3" s="106"/>
      <c r="L3" s="99" t="s">
        <v>1996</v>
      </c>
      <c r="M3" s="100"/>
    </row>
    <row r="4" spans="1:13" x14ac:dyDescent="0.25">
      <c r="A4" s="99" t="s">
        <v>1209</v>
      </c>
      <c r="B4" s="99" t="s">
        <v>399</v>
      </c>
      <c r="C4" s="99" t="s">
        <v>383</v>
      </c>
      <c r="D4" s="102">
        <v>41527</v>
      </c>
      <c r="E4" s="103">
        <f t="shared" ca="1" si="0"/>
        <v>2</v>
      </c>
      <c r="F4" s="105">
        <v>82370</v>
      </c>
      <c r="G4" s="106">
        <v>5</v>
      </c>
      <c r="H4" s="106"/>
      <c r="K4" s="104"/>
      <c r="M4" s="100"/>
    </row>
    <row r="5" spans="1:13" x14ac:dyDescent="0.25">
      <c r="A5" s="99" t="s">
        <v>738</v>
      </c>
      <c r="B5" s="99" t="s">
        <v>391</v>
      </c>
      <c r="C5" s="99" t="s">
        <v>383</v>
      </c>
      <c r="D5" s="102">
        <v>38072</v>
      </c>
      <c r="E5" s="103">
        <f t="shared" ca="1" si="0"/>
        <v>12</v>
      </c>
      <c r="F5" s="105">
        <v>61330</v>
      </c>
      <c r="G5" s="106">
        <v>4</v>
      </c>
      <c r="H5" s="106"/>
      <c r="J5" s="99" t="s">
        <v>1963</v>
      </c>
      <c r="K5" s="104"/>
      <c r="M5" s="100"/>
    </row>
    <row r="6" spans="1:13" x14ac:dyDescent="0.25">
      <c r="A6" s="99" t="s">
        <v>720</v>
      </c>
      <c r="B6" s="99" t="s">
        <v>393</v>
      </c>
      <c r="C6" s="99" t="s">
        <v>383</v>
      </c>
      <c r="D6" s="102">
        <v>36547</v>
      </c>
      <c r="E6" s="103">
        <f t="shared" ca="1" si="0"/>
        <v>16</v>
      </c>
      <c r="F6" s="105">
        <v>54400</v>
      </c>
      <c r="G6" s="106">
        <v>5</v>
      </c>
      <c r="H6" s="106"/>
      <c r="J6" s="99" t="s">
        <v>1964</v>
      </c>
      <c r="K6" s="104"/>
      <c r="M6" s="100"/>
    </row>
    <row r="7" spans="1:13" x14ac:dyDescent="0.25">
      <c r="A7" s="99" t="s">
        <v>997</v>
      </c>
      <c r="B7" s="99" t="s">
        <v>397</v>
      </c>
      <c r="C7" s="99" t="s">
        <v>383</v>
      </c>
      <c r="D7" s="102">
        <v>41663</v>
      </c>
      <c r="E7" s="103">
        <f t="shared" ca="1" si="0"/>
        <v>2</v>
      </c>
      <c r="F7" s="105">
        <v>64320</v>
      </c>
      <c r="G7" s="106">
        <v>5</v>
      </c>
      <c r="H7" s="106"/>
      <c r="K7" s="104"/>
    </row>
    <row r="8" spans="1:13" x14ac:dyDescent="0.25">
      <c r="A8" s="99" t="s">
        <v>991</v>
      </c>
      <c r="B8" s="99" t="s">
        <v>399</v>
      </c>
      <c r="C8" s="99" t="s">
        <v>382</v>
      </c>
      <c r="D8" s="102">
        <v>39252</v>
      </c>
      <c r="E8" s="103">
        <f t="shared" ca="1" si="0"/>
        <v>8</v>
      </c>
      <c r="F8" s="105">
        <v>49090</v>
      </c>
      <c r="G8" s="106">
        <v>4</v>
      </c>
      <c r="H8" s="106"/>
      <c r="J8" s="99" t="s">
        <v>1966</v>
      </c>
      <c r="K8" s="104"/>
    </row>
    <row r="9" spans="1:13" x14ac:dyDescent="0.25">
      <c r="A9" s="99" t="s">
        <v>935</v>
      </c>
      <c r="B9" s="99" t="s">
        <v>400</v>
      </c>
      <c r="C9" s="99" t="s">
        <v>382</v>
      </c>
      <c r="D9" s="102">
        <v>35186</v>
      </c>
      <c r="E9" s="103">
        <f t="shared" ca="1" si="0"/>
        <v>20</v>
      </c>
      <c r="F9" s="105">
        <v>85510</v>
      </c>
      <c r="G9" s="106">
        <v>4</v>
      </c>
      <c r="H9" s="106"/>
      <c r="J9" s="99" t="s">
        <v>1967</v>
      </c>
      <c r="K9" s="104"/>
    </row>
    <row r="10" spans="1:13" x14ac:dyDescent="0.25">
      <c r="A10" s="99" t="s">
        <v>713</v>
      </c>
      <c r="B10" s="99" t="s">
        <v>393</v>
      </c>
      <c r="C10" s="99" t="s">
        <v>383</v>
      </c>
      <c r="D10" s="102">
        <v>37053</v>
      </c>
      <c r="E10" s="103">
        <f t="shared" ca="1" si="0"/>
        <v>14</v>
      </c>
      <c r="F10" s="105">
        <v>48800</v>
      </c>
      <c r="G10" s="106">
        <v>4</v>
      </c>
      <c r="H10" s="106"/>
      <c r="J10" s="99" t="s">
        <v>1968</v>
      </c>
      <c r="K10" s="104"/>
    </row>
    <row r="11" spans="1:13" x14ac:dyDescent="0.25">
      <c r="A11" s="99" t="s">
        <v>522</v>
      </c>
      <c r="B11" s="99" t="s">
        <v>399</v>
      </c>
      <c r="C11" s="99" t="s">
        <v>385</v>
      </c>
      <c r="D11" s="102">
        <v>38257</v>
      </c>
      <c r="E11" s="103">
        <f t="shared" ca="1" si="0"/>
        <v>11</v>
      </c>
      <c r="F11" s="105">
        <v>32536</v>
      </c>
      <c r="G11" s="106">
        <v>2</v>
      </c>
      <c r="H11" s="106"/>
      <c r="J11" s="99" t="s">
        <v>1969</v>
      </c>
      <c r="K11" s="104"/>
    </row>
    <row r="12" spans="1:13" x14ac:dyDescent="0.25">
      <c r="A12" s="99" t="s">
        <v>479</v>
      </c>
      <c r="B12" s="99" t="s">
        <v>398</v>
      </c>
      <c r="C12" s="99" t="s">
        <v>383</v>
      </c>
      <c r="D12" s="102">
        <v>35484</v>
      </c>
      <c r="E12" s="103">
        <f t="shared" ca="1" si="0"/>
        <v>19</v>
      </c>
      <c r="F12" s="105">
        <v>65571</v>
      </c>
      <c r="G12" s="106">
        <v>3</v>
      </c>
      <c r="H12" s="106"/>
      <c r="J12" s="99" t="s">
        <v>1970</v>
      </c>
      <c r="K12" s="104"/>
    </row>
    <row r="13" spans="1:13" x14ac:dyDescent="0.25">
      <c r="A13" s="99" t="s">
        <v>867</v>
      </c>
      <c r="B13" s="99" t="s">
        <v>399</v>
      </c>
      <c r="C13" s="99" t="s">
        <v>382</v>
      </c>
      <c r="D13" s="102">
        <v>37992</v>
      </c>
      <c r="E13" s="103">
        <f t="shared" ca="1" si="0"/>
        <v>12</v>
      </c>
      <c r="F13" s="105">
        <v>58250</v>
      </c>
      <c r="G13" s="106">
        <v>2</v>
      </c>
      <c r="H13" s="106"/>
      <c r="J13" s="99" t="s">
        <v>1971</v>
      </c>
      <c r="K13" s="104"/>
    </row>
    <row r="14" spans="1:13" x14ac:dyDescent="0.25">
      <c r="A14" s="99" t="s">
        <v>805</v>
      </c>
      <c r="B14" s="99" t="s">
        <v>399</v>
      </c>
      <c r="C14" s="99" t="s">
        <v>383</v>
      </c>
      <c r="D14" s="102">
        <v>41478</v>
      </c>
      <c r="E14" s="103">
        <f t="shared" ca="1" si="0"/>
        <v>2</v>
      </c>
      <c r="F14" s="105">
        <v>22820</v>
      </c>
      <c r="G14" s="106">
        <v>5</v>
      </c>
      <c r="H14" s="106"/>
      <c r="J14" s="99" t="s">
        <v>1972</v>
      </c>
      <c r="K14" s="104"/>
    </row>
    <row r="15" spans="1:13" x14ac:dyDescent="0.25">
      <c r="A15" s="99" t="s">
        <v>1036</v>
      </c>
      <c r="B15" s="99" t="s">
        <v>389</v>
      </c>
      <c r="C15" s="99" t="s">
        <v>384</v>
      </c>
      <c r="D15" s="102">
        <v>36554</v>
      </c>
      <c r="E15" s="103">
        <f t="shared" ca="1" si="0"/>
        <v>16</v>
      </c>
      <c r="F15" s="105">
        <v>15005</v>
      </c>
      <c r="G15" s="106">
        <v>4</v>
      </c>
      <c r="H15" s="106"/>
      <c r="J15" s="99" t="s">
        <v>1973</v>
      </c>
      <c r="K15" s="104"/>
    </row>
    <row r="16" spans="1:13" x14ac:dyDescent="0.25">
      <c r="A16" s="99" t="s">
        <v>727</v>
      </c>
      <c r="B16" s="99" t="s">
        <v>394</v>
      </c>
      <c r="C16" s="99" t="s">
        <v>382</v>
      </c>
      <c r="D16" s="102">
        <v>37246</v>
      </c>
      <c r="E16" s="103">
        <f t="shared" ca="1" si="0"/>
        <v>14</v>
      </c>
      <c r="F16" s="105">
        <v>54190</v>
      </c>
      <c r="G16" s="106">
        <v>4</v>
      </c>
      <c r="H16" s="106"/>
    </row>
    <row r="17" spans="1:8" x14ac:dyDescent="0.25">
      <c r="A17" s="99" t="s">
        <v>1206</v>
      </c>
      <c r="B17" s="99" t="s">
        <v>391</v>
      </c>
      <c r="C17" s="99" t="s">
        <v>382</v>
      </c>
      <c r="D17" s="102">
        <v>36984</v>
      </c>
      <c r="E17" s="103">
        <f t="shared" ca="1" si="0"/>
        <v>15</v>
      </c>
      <c r="F17" s="105">
        <v>24410</v>
      </c>
      <c r="G17" s="106">
        <v>3</v>
      </c>
      <c r="H17" s="106"/>
    </row>
    <row r="18" spans="1:8" x14ac:dyDescent="0.25">
      <c r="A18" s="99" t="s">
        <v>958</v>
      </c>
      <c r="B18" s="99" t="s">
        <v>399</v>
      </c>
      <c r="C18" s="99" t="s">
        <v>382</v>
      </c>
      <c r="D18" s="102">
        <v>38898</v>
      </c>
      <c r="E18" s="103">
        <f t="shared" ca="1" si="0"/>
        <v>9</v>
      </c>
      <c r="F18" s="105">
        <v>28270</v>
      </c>
      <c r="G18" s="106">
        <v>5</v>
      </c>
      <c r="H18" s="106"/>
    </row>
    <row r="19" spans="1:8" x14ac:dyDescent="0.25">
      <c r="A19" s="99" t="s">
        <v>998</v>
      </c>
      <c r="B19" s="99" t="s">
        <v>396</v>
      </c>
      <c r="C19" s="99" t="s">
        <v>383</v>
      </c>
      <c r="D19" s="102">
        <v>40026</v>
      </c>
      <c r="E19" s="103">
        <f t="shared" ca="1" si="0"/>
        <v>6</v>
      </c>
      <c r="F19" s="105">
        <v>86200</v>
      </c>
      <c r="G19" s="106">
        <v>3</v>
      </c>
      <c r="H19" s="106"/>
    </row>
    <row r="20" spans="1:8" x14ac:dyDescent="0.25">
      <c r="A20" s="99" t="s">
        <v>1068</v>
      </c>
      <c r="B20" s="99" t="s">
        <v>1732</v>
      </c>
      <c r="C20" s="99" t="s">
        <v>383</v>
      </c>
      <c r="D20" s="102">
        <v>41187</v>
      </c>
      <c r="E20" s="103">
        <f t="shared" ca="1" si="0"/>
        <v>3</v>
      </c>
      <c r="F20" s="105">
        <v>71120</v>
      </c>
      <c r="G20" s="106">
        <v>4</v>
      </c>
      <c r="H20" s="106"/>
    </row>
    <row r="21" spans="1:8" x14ac:dyDescent="0.25">
      <c r="A21" s="99" t="s">
        <v>795</v>
      </c>
      <c r="B21" s="99" t="s">
        <v>390</v>
      </c>
      <c r="C21" s="99" t="s">
        <v>384</v>
      </c>
      <c r="D21" s="102">
        <v>36200</v>
      </c>
      <c r="E21" s="103">
        <f t="shared" ca="1" si="0"/>
        <v>17</v>
      </c>
      <c r="F21" s="105">
        <v>89780</v>
      </c>
      <c r="G21" s="106">
        <v>4</v>
      </c>
      <c r="H21" s="106"/>
    </row>
    <row r="22" spans="1:8" x14ac:dyDescent="0.25">
      <c r="A22" s="99" t="s">
        <v>1055</v>
      </c>
      <c r="B22" s="99" t="s">
        <v>391</v>
      </c>
      <c r="C22" s="99" t="s">
        <v>382</v>
      </c>
      <c r="D22" s="102">
        <v>37148</v>
      </c>
      <c r="E22" s="103">
        <f t="shared" ca="1" si="0"/>
        <v>14</v>
      </c>
      <c r="F22" s="105">
        <v>52940</v>
      </c>
      <c r="G22" s="106">
        <v>4</v>
      </c>
      <c r="H22" s="106"/>
    </row>
    <row r="23" spans="1:8" x14ac:dyDescent="0.25">
      <c r="A23" s="99" t="s">
        <v>1109</v>
      </c>
      <c r="B23" s="99" t="s">
        <v>1171</v>
      </c>
      <c r="C23" s="99" t="s">
        <v>383</v>
      </c>
      <c r="D23" s="102">
        <v>38563</v>
      </c>
      <c r="E23" s="103">
        <f t="shared" ca="1" si="0"/>
        <v>10</v>
      </c>
      <c r="F23" s="105">
        <v>74840</v>
      </c>
      <c r="G23" s="106">
        <v>4</v>
      </c>
      <c r="H23" s="106"/>
    </row>
    <row r="24" spans="1:8" x14ac:dyDescent="0.25">
      <c r="A24" s="99" t="s">
        <v>473</v>
      </c>
      <c r="B24" s="99" t="s">
        <v>387</v>
      </c>
      <c r="C24" s="99" t="s">
        <v>383</v>
      </c>
      <c r="D24" s="102">
        <v>36273</v>
      </c>
      <c r="E24" s="103">
        <f t="shared" ca="1" si="0"/>
        <v>17</v>
      </c>
      <c r="F24" s="105">
        <v>74670</v>
      </c>
      <c r="G24" s="106">
        <v>5</v>
      </c>
      <c r="H24" s="106"/>
    </row>
    <row r="25" spans="1:8" x14ac:dyDescent="0.25">
      <c r="A25" s="99" t="s">
        <v>608</v>
      </c>
      <c r="B25" s="99" t="s">
        <v>399</v>
      </c>
      <c r="C25" s="99" t="s">
        <v>382</v>
      </c>
      <c r="D25" s="102">
        <v>35200</v>
      </c>
      <c r="E25" s="103">
        <f t="shared" ca="1" si="0"/>
        <v>20</v>
      </c>
      <c r="F25" s="105">
        <v>34680</v>
      </c>
      <c r="G25" s="106">
        <v>5</v>
      </c>
      <c r="H25" s="106"/>
    </row>
    <row r="26" spans="1:8" x14ac:dyDescent="0.25">
      <c r="A26" s="99" t="s">
        <v>1194</v>
      </c>
      <c r="B26" s="99" t="s">
        <v>397</v>
      </c>
      <c r="C26" s="99" t="s">
        <v>382</v>
      </c>
      <c r="D26" s="102">
        <v>42209</v>
      </c>
      <c r="E26" s="103">
        <f t="shared" ca="1" si="0"/>
        <v>0</v>
      </c>
      <c r="F26" s="105">
        <v>57680</v>
      </c>
      <c r="G26" s="106">
        <v>4</v>
      </c>
      <c r="H26" s="106"/>
    </row>
    <row r="27" spans="1:8" x14ac:dyDescent="0.25">
      <c r="A27" s="99" t="s">
        <v>857</v>
      </c>
      <c r="B27" s="99" t="s">
        <v>1173</v>
      </c>
      <c r="C27" s="99" t="s">
        <v>385</v>
      </c>
      <c r="D27" s="102">
        <v>37473</v>
      </c>
      <c r="E27" s="103">
        <f t="shared" ca="1" si="0"/>
        <v>13</v>
      </c>
      <c r="F27" s="105">
        <v>20028</v>
      </c>
      <c r="G27" s="106">
        <v>4</v>
      </c>
      <c r="H27" s="106"/>
    </row>
    <row r="28" spans="1:8" x14ac:dyDescent="0.25">
      <c r="A28" s="99" t="s">
        <v>862</v>
      </c>
      <c r="B28" s="99" t="s">
        <v>387</v>
      </c>
      <c r="C28" s="99" t="s">
        <v>384</v>
      </c>
      <c r="D28" s="102">
        <v>37316</v>
      </c>
      <c r="E28" s="103">
        <f t="shared" ca="1" si="0"/>
        <v>14</v>
      </c>
      <c r="F28" s="105">
        <v>48415</v>
      </c>
      <c r="G28" s="106">
        <v>4</v>
      </c>
      <c r="H28" s="106"/>
    </row>
    <row r="29" spans="1:8" x14ac:dyDescent="0.25">
      <c r="A29" s="99" t="s">
        <v>498</v>
      </c>
      <c r="B29" s="99" t="s">
        <v>391</v>
      </c>
      <c r="C29" s="99" t="s">
        <v>382</v>
      </c>
      <c r="D29" s="102">
        <v>40673</v>
      </c>
      <c r="E29" s="103">
        <f t="shared" ca="1" si="0"/>
        <v>5</v>
      </c>
      <c r="F29" s="105">
        <v>59330</v>
      </c>
      <c r="G29" s="106">
        <v>4</v>
      </c>
      <c r="H29" s="106"/>
    </row>
    <row r="30" spans="1:8" x14ac:dyDescent="0.25">
      <c r="A30" s="99" t="s">
        <v>563</v>
      </c>
      <c r="B30" s="99" t="s">
        <v>397</v>
      </c>
      <c r="C30" s="99" t="s">
        <v>383</v>
      </c>
      <c r="D30" s="102">
        <v>38472</v>
      </c>
      <c r="E30" s="103">
        <f t="shared" ca="1" si="0"/>
        <v>11</v>
      </c>
      <c r="F30" s="105">
        <v>48330</v>
      </c>
      <c r="G30" s="106">
        <v>1</v>
      </c>
      <c r="H30" s="106"/>
    </row>
    <row r="31" spans="1:8" x14ac:dyDescent="0.25">
      <c r="A31" s="99" t="s">
        <v>1183</v>
      </c>
      <c r="B31" s="99" t="s">
        <v>399</v>
      </c>
      <c r="C31" s="99" t="s">
        <v>382</v>
      </c>
      <c r="D31" s="102">
        <v>35294</v>
      </c>
      <c r="E31" s="103">
        <f t="shared" ca="1" si="0"/>
        <v>19</v>
      </c>
      <c r="F31" s="105">
        <v>62480</v>
      </c>
      <c r="G31" s="106">
        <v>5</v>
      </c>
      <c r="H31" s="106"/>
    </row>
    <row r="32" spans="1:8" x14ac:dyDescent="0.25">
      <c r="A32" s="99" t="s">
        <v>811</v>
      </c>
      <c r="B32" s="99" t="s">
        <v>399</v>
      </c>
      <c r="C32" s="99" t="s">
        <v>384</v>
      </c>
      <c r="D32" s="102">
        <v>38261</v>
      </c>
      <c r="E32" s="103">
        <f t="shared" ca="1" si="0"/>
        <v>11</v>
      </c>
      <c r="F32" s="105">
        <v>26185</v>
      </c>
      <c r="G32" s="106">
        <v>5</v>
      </c>
      <c r="H32" s="106"/>
    </row>
    <row r="33" spans="1:8" x14ac:dyDescent="0.25">
      <c r="A33" s="99" t="s">
        <v>1088</v>
      </c>
      <c r="B33" s="99" t="s">
        <v>391</v>
      </c>
      <c r="C33" s="99" t="s">
        <v>384</v>
      </c>
      <c r="D33" s="102">
        <v>38068</v>
      </c>
      <c r="E33" s="103">
        <f t="shared" ca="1" si="0"/>
        <v>12</v>
      </c>
      <c r="F33" s="105">
        <v>48190</v>
      </c>
      <c r="G33" s="106">
        <v>1</v>
      </c>
      <c r="H33" s="106"/>
    </row>
    <row r="34" spans="1:8" x14ac:dyDescent="0.25">
      <c r="A34" s="99" t="s">
        <v>701</v>
      </c>
      <c r="B34" s="99" t="s">
        <v>394</v>
      </c>
      <c r="C34" s="99" t="s">
        <v>383</v>
      </c>
      <c r="D34" s="102">
        <v>35416</v>
      </c>
      <c r="E34" s="103">
        <f t="shared" ca="1" si="0"/>
        <v>19</v>
      </c>
      <c r="F34" s="105">
        <v>39110</v>
      </c>
      <c r="G34" s="106">
        <v>5</v>
      </c>
      <c r="H34" s="106"/>
    </row>
    <row r="35" spans="1:8" x14ac:dyDescent="0.25">
      <c r="A35" s="99" t="s">
        <v>779</v>
      </c>
      <c r="B35" s="99" t="s">
        <v>387</v>
      </c>
      <c r="C35" s="99" t="s">
        <v>384</v>
      </c>
      <c r="D35" s="102">
        <v>36347</v>
      </c>
      <c r="E35" s="103">
        <f t="shared" ca="1" si="0"/>
        <v>16</v>
      </c>
      <c r="F35" s="105">
        <v>38920</v>
      </c>
      <c r="G35" s="106">
        <v>4</v>
      </c>
      <c r="H35" s="106"/>
    </row>
    <row r="36" spans="1:8" x14ac:dyDescent="0.25">
      <c r="A36" s="99" t="s">
        <v>578</v>
      </c>
      <c r="B36" s="99" t="s">
        <v>392</v>
      </c>
      <c r="C36" s="99" t="s">
        <v>383</v>
      </c>
      <c r="D36" s="102">
        <v>40837</v>
      </c>
      <c r="E36" s="103">
        <f t="shared" ca="1" si="0"/>
        <v>4</v>
      </c>
      <c r="F36" s="105">
        <v>71400</v>
      </c>
      <c r="G36" s="106">
        <v>4</v>
      </c>
      <c r="H36" s="106"/>
    </row>
    <row r="37" spans="1:8" x14ac:dyDescent="0.25">
      <c r="A37" s="99" t="s">
        <v>773</v>
      </c>
      <c r="B37" s="99" t="s">
        <v>391</v>
      </c>
      <c r="C37" s="99" t="s">
        <v>383</v>
      </c>
      <c r="D37" s="102">
        <v>37737</v>
      </c>
      <c r="E37" s="103">
        <f t="shared" ca="1" si="0"/>
        <v>13</v>
      </c>
      <c r="F37" s="105">
        <v>55450</v>
      </c>
      <c r="G37" s="106">
        <v>5</v>
      </c>
      <c r="H37" s="106"/>
    </row>
    <row r="38" spans="1:8" x14ac:dyDescent="0.25">
      <c r="A38" s="99" t="s">
        <v>885</v>
      </c>
      <c r="B38" s="99" t="s">
        <v>397</v>
      </c>
      <c r="C38" s="99" t="s">
        <v>382</v>
      </c>
      <c r="D38" s="102">
        <v>36714</v>
      </c>
      <c r="E38" s="103">
        <f t="shared" ca="1" si="0"/>
        <v>15</v>
      </c>
      <c r="F38" s="105">
        <v>76870</v>
      </c>
      <c r="G38" s="106">
        <v>5</v>
      </c>
      <c r="H38" s="106"/>
    </row>
    <row r="39" spans="1:8" x14ac:dyDescent="0.25">
      <c r="A39" s="99" t="s">
        <v>939</v>
      </c>
      <c r="B39" s="99" t="s">
        <v>397</v>
      </c>
      <c r="C39" s="99" t="s">
        <v>383</v>
      </c>
      <c r="D39" s="102">
        <v>37620</v>
      </c>
      <c r="E39" s="103">
        <f t="shared" ca="1" si="0"/>
        <v>13</v>
      </c>
      <c r="F39" s="105">
        <v>22870</v>
      </c>
      <c r="G39" s="106">
        <v>3</v>
      </c>
      <c r="H39" s="106"/>
    </row>
    <row r="40" spans="1:8" x14ac:dyDescent="0.25">
      <c r="A40" s="99" t="s">
        <v>1111</v>
      </c>
      <c r="B40" s="99" t="s">
        <v>391</v>
      </c>
      <c r="C40" s="99" t="s">
        <v>383</v>
      </c>
      <c r="D40" s="102">
        <v>35430</v>
      </c>
      <c r="E40" s="103">
        <f t="shared" ca="1" si="0"/>
        <v>19</v>
      </c>
      <c r="F40" s="105">
        <v>52940</v>
      </c>
      <c r="G40" s="106">
        <v>4</v>
      </c>
      <c r="H40" s="106"/>
    </row>
    <row r="41" spans="1:8" x14ac:dyDescent="0.25">
      <c r="A41" s="99" t="s">
        <v>649</v>
      </c>
      <c r="B41" s="99" t="s">
        <v>387</v>
      </c>
      <c r="C41" s="99" t="s">
        <v>382</v>
      </c>
      <c r="D41" s="102">
        <v>37304</v>
      </c>
      <c r="E41" s="103">
        <f t="shared" ca="1" si="0"/>
        <v>14</v>
      </c>
      <c r="F41" s="105">
        <v>74740</v>
      </c>
      <c r="G41" s="106">
        <v>5</v>
      </c>
      <c r="H41" s="106"/>
    </row>
    <row r="42" spans="1:8" x14ac:dyDescent="0.25">
      <c r="A42" s="99" t="s">
        <v>487</v>
      </c>
      <c r="B42" s="99" t="s">
        <v>397</v>
      </c>
      <c r="C42" s="99" t="s">
        <v>383</v>
      </c>
      <c r="D42" s="102">
        <v>38937</v>
      </c>
      <c r="E42" s="103">
        <f t="shared" ca="1" si="0"/>
        <v>9</v>
      </c>
      <c r="F42" s="105">
        <v>29130</v>
      </c>
      <c r="G42" s="106">
        <v>1</v>
      </c>
      <c r="H42" s="106"/>
    </row>
    <row r="43" spans="1:8" x14ac:dyDescent="0.25">
      <c r="A43" s="99" t="s">
        <v>832</v>
      </c>
      <c r="B43" s="99" t="s">
        <v>398</v>
      </c>
      <c r="C43" s="99" t="s">
        <v>383</v>
      </c>
      <c r="D43" s="102">
        <v>36553</v>
      </c>
      <c r="E43" s="103">
        <f t="shared" ca="1" si="0"/>
        <v>16</v>
      </c>
      <c r="F43" s="105">
        <v>39000</v>
      </c>
      <c r="G43" s="106">
        <v>5</v>
      </c>
      <c r="H43" s="106"/>
    </row>
    <row r="44" spans="1:8" x14ac:dyDescent="0.25">
      <c r="A44" s="99" t="s">
        <v>1069</v>
      </c>
      <c r="B44" s="99" t="s">
        <v>1174</v>
      </c>
      <c r="C44" s="99" t="s">
        <v>383</v>
      </c>
      <c r="D44" s="102">
        <v>35246</v>
      </c>
      <c r="E44" s="103">
        <f t="shared" ca="1" si="0"/>
        <v>19</v>
      </c>
      <c r="F44" s="105">
        <v>37620</v>
      </c>
      <c r="G44" s="106">
        <v>5</v>
      </c>
      <c r="H44" s="106"/>
    </row>
    <row r="45" spans="1:8" x14ac:dyDescent="0.25">
      <c r="A45" s="99" t="s">
        <v>667</v>
      </c>
      <c r="B45" s="99" t="s">
        <v>398</v>
      </c>
      <c r="C45" s="99" t="s">
        <v>383</v>
      </c>
      <c r="D45" s="102">
        <v>37877</v>
      </c>
      <c r="E45" s="103">
        <f t="shared" ca="1" si="0"/>
        <v>12</v>
      </c>
      <c r="F45" s="105">
        <v>79610</v>
      </c>
      <c r="G45" s="106">
        <v>2</v>
      </c>
      <c r="H45" s="106"/>
    </row>
    <row r="46" spans="1:8" x14ac:dyDescent="0.25">
      <c r="A46" s="99" t="s">
        <v>789</v>
      </c>
      <c r="B46" s="99" t="s">
        <v>396</v>
      </c>
      <c r="C46" s="99" t="s">
        <v>383</v>
      </c>
      <c r="D46" s="102">
        <v>37702</v>
      </c>
      <c r="E46" s="103">
        <f t="shared" ca="1" si="0"/>
        <v>13</v>
      </c>
      <c r="F46" s="105">
        <v>68520</v>
      </c>
      <c r="G46" s="106">
        <v>5</v>
      </c>
      <c r="H46" s="106"/>
    </row>
    <row r="47" spans="1:8" x14ac:dyDescent="0.25">
      <c r="A47" s="99" t="s">
        <v>1124</v>
      </c>
      <c r="B47" s="99" t="s">
        <v>391</v>
      </c>
      <c r="C47" s="99" t="s">
        <v>384</v>
      </c>
      <c r="D47" s="102">
        <v>38221</v>
      </c>
      <c r="E47" s="103">
        <f t="shared" ca="1" si="0"/>
        <v>11</v>
      </c>
      <c r="F47" s="105">
        <v>17270</v>
      </c>
      <c r="G47" s="106">
        <v>5</v>
      </c>
      <c r="H47" s="106"/>
    </row>
    <row r="48" spans="1:8" x14ac:dyDescent="0.25">
      <c r="A48" s="99" t="s">
        <v>1011</v>
      </c>
      <c r="B48" s="99" t="s">
        <v>399</v>
      </c>
      <c r="C48" s="99" t="s">
        <v>382</v>
      </c>
      <c r="D48" s="102">
        <v>38864</v>
      </c>
      <c r="E48" s="103">
        <f t="shared" ca="1" si="0"/>
        <v>10</v>
      </c>
      <c r="F48" s="105">
        <v>77136</v>
      </c>
      <c r="G48" s="106">
        <v>5</v>
      </c>
      <c r="H48" s="106"/>
    </row>
    <row r="49" spans="1:8" x14ac:dyDescent="0.25">
      <c r="A49" s="99" t="s">
        <v>511</v>
      </c>
      <c r="B49" s="99" t="s">
        <v>398</v>
      </c>
      <c r="C49" s="99" t="s">
        <v>384</v>
      </c>
      <c r="D49" s="102">
        <v>37995</v>
      </c>
      <c r="E49" s="103">
        <f t="shared" ca="1" si="0"/>
        <v>12</v>
      </c>
      <c r="F49" s="105">
        <v>34980</v>
      </c>
      <c r="G49" s="106">
        <v>2</v>
      </c>
      <c r="H49" s="106"/>
    </row>
    <row r="50" spans="1:8" x14ac:dyDescent="0.25">
      <c r="A50" s="99" t="s">
        <v>776</v>
      </c>
      <c r="B50" s="99" t="s">
        <v>399</v>
      </c>
      <c r="C50" s="99" t="s">
        <v>384</v>
      </c>
      <c r="D50" s="102">
        <v>41334</v>
      </c>
      <c r="E50" s="103">
        <f t="shared" ca="1" si="0"/>
        <v>3</v>
      </c>
      <c r="F50" s="105">
        <v>49080</v>
      </c>
      <c r="G50" s="106">
        <v>5</v>
      </c>
      <c r="H50" s="106"/>
    </row>
    <row r="51" spans="1:8" x14ac:dyDescent="0.25">
      <c r="A51" s="99" t="s">
        <v>509</v>
      </c>
      <c r="B51" s="99" t="s">
        <v>396</v>
      </c>
      <c r="C51" s="99" t="s">
        <v>384</v>
      </c>
      <c r="D51" s="102">
        <v>39269</v>
      </c>
      <c r="E51" s="103">
        <f t="shared" ca="1" si="0"/>
        <v>8</v>
      </c>
      <c r="F51" s="105">
        <v>33810</v>
      </c>
      <c r="G51" s="106">
        <v>5</v>
      </c>
      <c r="H51" s="106"/>
    </row>
    <row r="52" spans="1:8" x14ac:dyDescent="0.25">
      <c r="A52" s="99" t="s">
        <v>1039</v>
      </c>
      <c r="B52" s="99" t="s">
        <v>393</v>
      </c>
      <c r="C52" s="99" t="s">
        <v>382</v>
      </c>
      <c r="D52" s="102">
        <v>37991</v>
      </c>
      <c r="E52" s="103">
        <f t="shared" ca="1" si="0"/>
        <v>12</v>
      </c>
      <c r="F52" s="105">
        <v>47620</v>
      </c>
      <c r="G52" s="106">
        <v>5</v>
      </c>
      <c r="H52" s="106"/>
    </row>
    <row r="53" spans="1:8" x14ac:dyDescent="0.25">
      <c r="A53" s="99" t="s">
        <v>468</v>
      </c>
      <c r="B53" s="99" t="s">
        <v>391</v>
      </c>
      <c r="C53" s="99" t="s">
        <v>383</v>
      </c>
      <c r="D53" s="102">
        <v>37155</v>
      </c>
      <c r="E53" s="103">
        <f t="shared" ca="1" si="0"/>
        <v>14</v>
      </c>
      <c r="F53" s="105">
        <v>45480</v>
      </c>
      <c r="G53" s="106">
        <v>4</v>
      </c>
      <c r="H53" s="106"/>
    </row>
    <row r="54" spans="1:8" x14ac:dyDescent="0.25">
      <c r="A54" s="99" t="s">
        <v>569</v>
      </c>
      <c r="B54" s="99" t="s">
        <v>400</v>
      </c>
      <c r="C54" s="99" t="s">
        <v>383</v>
      </c>
      <c r="D54" s="102">
        <v>38872</v>
      </c>
      <c r="E54" s="103">
        <f t="shared" ca="1" si="0"/>
        <v>9</v>
      </c>
      <c r="F54" s="105">
        <v>40680</v>
      </c>
      <c r="G54" s="106">
        <v>5</v>
      </c>
      <c r="H54" s="106"/>
    </row>
    <row r="55" spans="1:8" x14ac:dyDescent="0.25">
      <c r="A55" s="99" t="s">
        <v>555</v>
      </c>
      <c r="B55" s="99" t="s">
        <v>398</v>
      </c>
      <c r="C55" s="99" t="s">
        <v>383</v>
      </c>
      <c r="D55" s="102">
        <v>37207</v>
      </c>
      <c r="E55" s="103">
        <f t="shared" ca="1" si="0"/>
        <v>14</v>
      </c>
      <c r="F55" s="105">
        <v>34330</v>
      </c>
      <c r="G55" s="106">
        <v>3</v>
      </c>
      <c r="H55" s="106"/>
    </row>
    <row r="56" spans="1:8" x14ac:dyDescent="0.25">
      <c r="A56" s="99" t="s">
        <v>955</v>
      </c>
      <c r="B56" s="99" t="s">
        <v>398</v>
      </c>
      <c r="C56" s="99" t="s">
        <v>383</v>
      </c>
      <c r="D56" s="102">
        <v>40701</v>
      </c>
      <c r="E56" s="103">
        <f t="shared" ca="1" si="0"/>
        <v>4</v>
      </c>
      <c r="F56" s="105">
        <v>73560</v>
      </c>
      <c r="G56" s="106">
        <v>3</v>
      </c>
      <c r="H56" s="106"/>
    </row>
    <row r="57" spans="1:8" x14ac:dyDescent="0.25">
      <c r="A57" s="99" t="s">
        <v>680</v>
      </c>
      <c r="B57" s="99" t="s">
        <v>397</v>
      </c>
      <c r="C57" s="99" t="s">
        <v>383</v>
      </c>
      <c r="D57" s="102">
        <v>40846</v>
      </c>
      <c r="E57" s="103">
        <f t="shared" ca="1" si="0"/>
        <v>4</v>
      </c>
      <c r="F57" s="105">
        <v>65880</v>
      </c>
      <c r="G57" s="106">
        <v>5</v>
      </c>
      <c r="H57" s="106"/>
    </row>
    <row r="58" spans="1:8" x14ac:dyDescent="0.25">
      <c r="A58" s="99" t="s">
        <v>721</v>
      </c>
      <c r="B58" s="99" t="s">
        <v>396</v>
      </c>
      <c r="C58" s="99" t="s">
        <v>383</v>
      </c>
      <c r="D58" s="102">
        <v>41284</v>
      </c>
      <c r="E58" s="103">
        <f t="shared" ca="1" si="0"/>
        <v>3</v>
      </c>
      <c r="F58" s="105">
        <v>88850</v>
      </c>
      <c r="G58" s="106">
        <v>3</v>
      </c>
      <c r="H58" s="106"/>
    </row>
    <row r="59" spans="1:8" x14ac:dyDescent="0.25">
      <c r="A59" s="99" t="s">
        <v>1047</v>
      </c>
      <c r="B59" s="99" t="s">
        <v>389</v>
      </c>
      <c r="C59" s="99" t="s">
        <v>383</v>
      </c>
      <c r="D59" s="102">
        <v>40552</v>
      </c>
      <c r="E59" s="103">
        <f t="shared" ca="1" si="0"/>
        <v>5</v>
      </c>
      <c r="F59" s="105">
        <v>22410</v>
      </c>
      <c r="G59" s="106">
        <v>4</v>
      </c>
      <c r="H59" s="106"/>
    </row>
    <row r="60" spans="1:8" x14ac:dyDescent="0.25">
      <c r="A60" s="99" t="s">
        <v>1053</v>
      </c>
      <c r="B60" s="99" t="s">
        <v>387</v>
      </c>
      <c r="C60" s="99" t="s">
        <v>382</v>
      </c>
      <c r="D60" s="102">
        <v>37647</v>
      </c>
      <c r="E60" s="103">
        <f t="shared" ca="1" si="0"/>
        <v>13</v>
      </c>
      <c r="F60" s="105">
        <v>85480</v>
      </c>
      <c r="G60" s="106">
        <v>5</v>
      </c>
      <c r="H60" s="106"/>
    </row>
    <row r="61" spans="1:8" x14ac:dyDescent="0.25">
      <c r="A61" s="99" t="s">
        <v>972</v>
      </c>
      <c r="B61" s="99" t="s">
        <v>388</v>
      </c>
      <c r="C61" s="99" t="s">
        <v>383</v>
      </c>
      <c r="D61" s="102">
        <v>40386</v>
      </c>
      <c r="E61" s="103">
        <f t="shared" ca="1" si="0"/>
        <v>5</v>
      </c>
      <c r="F61" s="105">
        <v>47350</v>
      </c>
      <c r="G61" s="106">
        <v>5</v>
      </c>
      <c r="H61" s="106"/>
    </row>
    <row r="62" spans="1:8" x14ac:dyDescent="0.25">
      <c r="A62" s="99" t="s">
        <v>506</v>
      </c>
      <c r="B62" s="99" t="s">
        <v>399</v>
      </c>
      <c r="C62" s="99" t="s">
        <v>383</v>
      </c>
      <c r="D62" s="102">
        <v>41817</v>
      </c>
      <c r="E62" s="103">
        <f t="shared" ca="1" si="0"/>
        <v>1</v>
      </c>
      <c r="F62" s="105">
        <v>34990</v>
      </c>
      <c r="G62" s="106">
        <v>3</v>
      </c>
      <c r="H62" s="106"/>
    </row>
    <row r="63" spans="1:8" x14ac:dyDescent="0.25">
      <c r="A63" s="99" t="s">
        <v>950</v>
      </c>
      <c r="B63" s="99" t="s">
        <v>1731</v>
      </c>
      <c r="C63" s="99" t="s">
        <v>384</v>
      </c>
      <c r="D63" s="102">
        <v>42315</v>
      </c>
      <c r="E63" s="103">
        <f t="shared" ca="1" si="0"/>
        <v>0</v>
      </c>
      <c r="F63" s="105">
        <v>28625</v>
      </c>
      <c r="G63" s="106">
        <v>1</v>
      </c>
      <c r="H63" s="106"/>
    </row>
    <row r="64" spans="1:8" x14ac:dyDescent="0.25">
      <c r="A64" s="99" t="s">
        <v>1151</v>
      </c>
      <c r="B64" s="99" t="s">
        <v>396</v>
      </c>
      <c r="C64" s="99" t="s">
        <v>383</v>
      </c>
      <c r="D64" s="102">
        <v>35441</v>
      </c>
      <c r="E64" s="103">
        <f t="shared" ca="1" si="0"/>
        <v>19</v>
      </c>
      <c r="F64" s="105">
        <v>79770</v>
      </c>
      <c r="G64" s="106">
        <v>4</v>
      </c>
      <c r="H64" s="106"/>
    </row>
    <row r="65" spans="1:8" x14ac:dyDescent="0.25">
      <c r="A65" s="99" t="s">
        <v>616</v>
      </c>
      <c r="B65" s="99" t="s">
        <v>398</v>
      </c>
      <c r="C65" s="99" t="s">
        <v>383</v>
      </c>
      <c r="D65" s="102">
        <v>42380</v>
      </c>
      <c r="E65" s="103">
        <f t="shared" ca="1" si="0"/>
        <v>0</v>
      </c>
      <c r="F65" s="105">
        <v>80260</v>
      </c>
      <c r="G65" s="106">
        <v>3</v>
      </c>
      <c r="H65" s="106"/>
    </row>
    <row r="66" spans="1:8" x14ac:dyDescent="0.25">
      <c r="A66" s="99" t="s">
        <v>1057</v>
      </c>
      <c r="B66" s="99" t="s">
        <v>396</v>
      </c>
      <c r="C66" s="99" t="s">
        <v>385</v>
      </c>
      <c r="D66" s="102">
        <v>38128</v>
      </c>
      <c r="E66" s="103">
        <f t="shared" ref="E66:E129" ca="1" si="1">DATEDIF(D66,TODAY(),"Y")</f>
        <v>12</v>
      </c>
      <c r="F66" s="105">
        <v>39764</v>
      </c>
      <c r="G66" s="106">
        <v>1</v>
      </c>
      <c r="H66" s="106"/>
    </row>
    <row r="67" spans="1:8" x14ac:dyDescent="0.25">
      <c r="A67" s="99" t="s">
        <v>1133</v>
      </c>
      <c r="B67" s="99" t="s">
        <v>391</v>
      </c>
      <c r="C67" s="99" t="s">
        <v>382</v>
      </c>
      <c r="D67" s="102">
        <v>39619</v>
      </c>
      <c r="E67" s="103">
        <f t="shared" ca="1" si="1"/>
        <v>7</v>
      </c>
      <c r="F67" s="105">
        <v>75420</v>
      </c>
      <c r="G67" s="106">
        <v>1</v>
      </c>
      <c r="H67" s="106"/>
    </row>
    <row r="68" spans="1:8" x14ac:dyDescent="0.25">
      <c r="A68" s="99" t="s">
        <v>547</v>
      </c>
      <c r="B68" s="99" t="s">
        <v>397</v>
      </c>
      <c r="C68" s="99" t="s">
        <v>383</v>
      </c>
      <c r="D68" s="102">
        <v>37994</v>
      </c>
      <c r="E68" s="103">
        <f t="shared" ca="1" si="1"/>
        <v>12</v>
      </c>
      <c r="F68" s="105">
        <v>46360</v>
      </c>
      <c r="G68" s="106">
        <v>5</v>
      </c>
      <c r="H68" s="106"/>
    </row>
    <row r="69" spans="1:8" x14ac:dyDescent="0.25">
      <c r="A69" s="99" t="s">
        <v>561</v>
      </c>
      <c r="B69" s="99" t="s">
        <v>391</v>
      </c>
      <c r="C69" s="99" t="s">
        <v>383</v>
      </c>
      <c r="D69" s="102">
        <v>37997</v>
      </c>
      <c r="E69" s="103">
        <f t="shared" ca="1" si="1"/>
        <v>12</v>
      </c>
      <c r="F69" s="105">
        <v>81400</v>
      </c>
      <c r="G69" s="106">
        <v>2</v>
      </c>
      <c r="H69" s="106"/>
    </row>
    <row r="70" spans="1:8" x14ac:dyDescent="0.25">
      <c r="A70" s="99" t="s">
        <v>959</v>
      </c>
      <c r="B70" s="99" t="s">
        <v>394</v>
      </c>
      <c r="C70" s="99" t="s">
        <v>383</v>
      </c>
      <c r="D70" s="102">
        <v>38697</v>
      </c>
      <c r="E70" s="103">
        <f t="shared" ca="1" si="1"/>
        <v>10</v>
      </c>
      <c r="F70" s="105">
        <v>71820</v>
      </c>
      <c r="G70" s="106">
        <v>2</v>
      </c>
      <c r="H70" s="106"/>
    </row>
    <row r="71" spans="1:8" x14ac:dyDescent="0.25">
      <c r="A71" s="99" t="s">
        <v>631</v>
      </c>
      <c r="B71" s="99" t="s">
        <v>1174</v>
      </c>
      <c r="C71" s="99" t="s">
        <v>384</v>
      </c>
      <c r="D71" s="102">
        <v>38156</v>
      </c>
      <c r="E71" s="103">
        <f t="shared" ca="1" si="1"/>
        <v>11</v>
      </c>
      <c r="F71" s="105">
        <v>42905</v>
      </c>
      <c r="G71" s="106">
        <v>1</v>
      </c>
      <c r="H71" s="106"/>
    </row>
    <row r="72" spans="1:8" x14ac:dyDescent="0.25">
      <c r="A72" s="99" t="s">
        <v>658</v>
      </c>
      <c r="B72" s="99" t="s">
        <v>1173</v>
      </c>
      <c r="C72" s="99" t="s">
        <v>383</v>
      </c>
      <c r="D72" s="102">
        <v>39850</v>
      </c>
      <c r="E72" s="103">
        <f t="shared" ca="1" si="1"/>
        <v>7</v>
      </c>
      <c r="F72" s="105">
        <v>30350</v>
      </c>
      <c r="G72" s="106">
        <v>1</v>
      </c>
      <c r="H72" s="106"/>
    </row>
    <row r="73" spans="1:8" x14ac:dyDescent="0.25">
      <c r="A73" s="99" t="s">
        <v>638</v>
      </c>
      <c r="B73" s="99" t="s">
        <v>391</v>
      </c>
      <c r="C73" s="99" t="s">
        <v>382</v>
      </c>
      <c r="D73" s="102">
        <v>38503</v>
      </c>
      <c r="E73" s="103">
        <f t="shared" ca="1" si="1"/>
        <v>10</v>
      </c>
      <c r="F73" s="105">
        <v>57760</v>
      </c>
      <c r="G73" s="106">
        <v>3</v>
      </c>
      <c r="H73" s="106"/>
    </row>
    <row r="74" spans="1:8" x14ac:dyDescent="0.25">
      <c r="A74" s="99" t="s">
        <v>512</v>
      </c>
      <c r="B74" s="99" t="s">
        <v>399</v>
      </c>
      <c r="C74" s="99" t="s">
        <v>382</v>
      </c>
      <c r="D74" s="102">
        <v>42322</v>
      </c>
      <c r="E74" s="103">
        <f t="shared" ca="1" si="1"/>
        <v>0</v>
      </c>
      <c r="F74" s="105">
        <v>46570</v>
      </c>
      <c r="G74" s="106">
        <v>4</v>
      </c>
      <c r="H74" s="106"/>
    </row>
    <row r="75" spans="1:8" x14ac:dyDescent="0.25">
      <c r="A75" s="100" t="s">
        <v>1974</v>
      </c>
      <c r="B75" s="99" t="s">
        <v>396</v>
      </c>
      <c r="C75" s="99" t="s">
        <v>384</v>
      </c>
      <c r="D75" s="102">
        <v>41098</v>
      </c>
      <c r="E75" s="103">
        <f t="shared" ca="1" si="1"/>
        <v>3</v>
      </c>
      <c r="F75" s="105">
        <v>47760</v>
      </c>
      <c r="G75" s="106">
        <v>3</v>
      </c>
      <c r="H75" s="106"/>
    </row>
    <row r="76" spans="1:8" x14ac:dyDescent="0.25">
      <c r="A76" s="99" t="s">
        <v>565</v>
      </c>
      <c r="B76" s="99" t="s">
        <v>397</v>
      </c>
      <c r="C76" s="99" t="s">
        <v>383</v>
      </c>
      <c r="D76" s="102">
        <v>41161</v>
      </c>
      <c r="E76" s="103">
        <f t="shared" ca="1" si="1"/>
        <v>3</v>
      </c>
      <c r="F76" s="105">
        <v>42020</v>
      </c>
      <c r="G76" s="106">
        <v>5</v>
      </c>
      <c r="H76" s="106"/>
    </row>
    <row r="77" spans="1:8" x14ac:dyDescent="0.25">
      <c r="A77" s="99" t="s">
        <v>1201</v>
      </c>
      <c r="B77" s="99" t="s">
        <v>391</v>
      </c>
      <c r="C77" s="99" t="s">
        <v>383</v>
      </c>
      <c r="D77" s="102">
        <v>39130</v>
      </c>
      <c r="E77" s="103">
        <f t="shared" ca="1" si="1"/>
        <v>9</v>
      </c>
      <c r="F77" s="105">
        <v>62750</v>
      </c>
      <c r="G77" s="106">
        <v>3</v>
      </c>
      <c r="H77" s="106"/>
    </row>
    <row r="78" spans="1:8" x14ac:dyDescent="0.25">
      <c r="A78" s="99" t="s">
        <v>1128</v>
      </c>
      <c r="B78" s="99" t="s">
        <v>399</v>
      </c>
      <c r="C78" s="99" t="s">
        <v>382</v>
      </c>
      <c r="D78" s="102">
        <v>35619</v>
      </c>
      <c r="E78" s="103">
        <f t="shared" ca="1" si="1"/>
        <v>18</v>
      </c>
      <c r="F78" s="105">
        <v>70300</v>
      </c>
      <c r="G78" s="106">
        <v>3</v>
      </c>
      <c r="H78" s="106"/>
    </row>
    <row r="79" spans="1:8" x14ac:dyDescent="0.25">
      <c r="A79" s="99" t="s">
        <v>804</v>
      </c>
      <c r="B79" s="99" t="s">
        <v>389</v>
      </c>
      <c r="C79" s="99" t="s">
        <v>383</v>
      </c>
      <c r="D79" s="102">
        <v>37788</v>
      </c>
      <c r="E79" s="103">
        <f t="shared" ca="1" si="1"/>
        <v>12</v>
      </c>
      <c r="F79" s="105">
        <v>71010</v>
      </c>
      <c r="G79" s="106">
        <v>5</v>
      </c>
      <c r="H79" s="106"/>
    </row>
    <row r="80" spans="1:8" x14ac:dyDescent="0.25">
      <c r="A80" s="99" t="s">
        <v>1065</v>
      </c>
      <c r="B80" s="99" t="s">
        <v>391</v>
      </c>
      <c r="C80" s="99" t="s">
        <v>383</v>
      </c>
      <c r="D80" s="102">
        <v>40631</v>
      </c>
      <c r="E80" s="103">
        <f t="shared" ca="1" si="1"/>
        <v>5</v>
      </c>
      <c r="F80" s="105">
        <v>29420</v>
      </c>
      <c r="G80" s="106">
        <v>5</v>
      </c>
      <c r="H80" s="106"/>
    </row>
    <row r="81" spans="1:8" x14ac:dyDescent="0.25">
      <c r="A81" s="99" t="s">
        <v>716</v>
      </c>
      <c r="B81" s="99" t="s">
        <v>398</v>
      </c>
      <c r="C81" s="99" t="s">
        <v>385</v>
      </c>
      <c r="D81" s="102">
        <v>37668</v>
      </c>
      <c r="E81" s="103">
        <f t="shared" ca="1" si="1"/>
        <v>13</v>
      </c>
      <c r="F81" s="105">
        <v>17912</v>
      </c>
      <c r="G81" s="106">
        <v>5</v>
      </c>
      <c r="H81" s="106"/>
    </row>
    <row r="82" spans="1:8" x14ac:dyDescent="0.25">
      <c r="A82" s="99" t="s">
        <v>679</v>
      </c>
      <c r="B82" s="99" t="s">
        <v>399</v>
      </c>
      <c r="C82" s="99" t="s">
        <v>383</v>
      </c>
      <c r="D82" s="102">
        <v>35777</v>
      </c>
      <c r="E82" s="103">
        <f t="shared" ca="1" si="1"/>
        <v>18</v>
      </c>
      <c r="F82" s="105">
        <v>46410</v>
      </c>
      <c r="G82" s="106">
        <v>2</v>
      </c>
      <c r="H82" s="106"/>
    </row>
    <row r="83" spans="1:8" x14ac:dyDescent="0.25">
      <c r="A83" s="99" t="s">
        <v>999</v>
      </c>
      <c r="B83" s="99" t="s">
        <v>399</v>
      </c>
      <c r="C83" s="99" t="s">
        <v>383</v>
      </c>
      <c r="D83" s="102">
        <v>39294</v>
      </c>
      <c r="E83" s="103">
        <f t="shared" ca="1" si="1"/>
        <v>8</v>
      </c>
      <c r="F83" s="105">
        <v>60300</v>
      </c>
      <c r="G83" s="106">
        <v>2</v>
      </c>
      <c r="H83" s="106"/>
    </row>
    <row r="84" spans="1:8" x14ac:dyDescent="0.25">
      <c r="A84" s="99" t="s">
        <v>1107</v>
      </c>
      <c r="B84" s="99" t="s">
        <v>1731</v>
      </c>
      <c r="C84" s="99" t="s">
        <v>383</v>
      </c>
      <c r="D84" s="102">
        <v>38048</v>
      </c>
      <c r="E84" s="103">
        <f t="shared" ca="1" si="1"/>
        <v>12</v>
      </c>
      <c r="F84" s="105">
        <v>49860</v>
      </c>
      <c r="G84" s="106">
        <v>2</v>
      </c>
      <c r="H84" s="106"/>
    </row>
    <row r="85" spans="1:8" x14ac:dyDescent="0.25">
      <c r="A85" s="99" t="s">
        <v>838</v>
      </c>
      <c r="B85" s="99" t="s">
        <v>398</v>
      </c>
      <c r="C85" s="99" t="s">
        <v>383</v>
      </c>
      <c r="D85" s="102">
        <v>40152</v>
      </c>
      <c r="E85" s="103">
        <f t="shared" ca="1" si="1"/>
        <v>6</v>
      </c>
      <c r="F85" s="105">
        <v>83710</v>
      </c>
      <c r="G85" s="106">
        <v>3</v>
      </c>
      <c r="H85" s="106"/>
    </row>
    <row r="86" spans="1:8" x14ac:dyDescent="0.25">
      <c r="A86" s="99" t="s">
        <v>1176</v>
      </c>
      <c r="B86" s="99" t="s">
        <v>394</v>
      </c>
      <c r="C86" s="99" t="s">
        <v>383</v>
      </c>
      <c r="D86" s="102">
        <v>37974</v>
      </c>
      <c r="E86" s="103">
        <f t="shared" ca="1" si="1"/>
        <v>12</v>
      </c>
      <c r="F86" s="105">
        <v>23520</v>
      </c>
      <c r="G86" s="106">
        <v>2</v>
      </c>
      <c r="H86" s="106"/>
    </row>
    <row r="87" spans="1:8" x14ac:dyDescent="0.25">
      <c r="A87" s="99" t="s">
        <v>1153</v>
      </c>
      <c r="B87" s="99" t="s">
        <v>399</v>
      </c>
      <c r="C87" s="99" t="s">
        <v>385</v>
      </c>
      <c r="D87" s="102">
        <v>40445</v>
      </c>
      <c r="E87" s="103">
        <f t="shared" ca="1" si="1"/>
        <v>5</v>
      </c>
      <c r="F87" s="105">
        <v>37344</v>
      </c>
      <c r="G87" s="106">
        <v>2</v>
      </c>
      <c r="H87" s="106"/>
    </row>
    <row r="88" spans="1:8" x14ac:dyDescent="0.25">
      <c r="A88" s="99" t="s">
        <v>985</v>
      </c>
      <c r="B88" s="99" t="s">
        <v>389</v>
      </c>
      <c r="C88" s="99" t="s">
        <v>382</v>
      </c>
      <c r="D88" s="102">
        <v>39440</v>
      </c>
      <c r="E88" s="103">
        <f t="shared" ca="1" si="1"/>
        <v>8</v>
      </c>
      <c r="F88" s="105">
        <v>31970</v>
      </c>
      <c r="G88" s="106">
        <v>5</v>
      </c>
      <c r="H88" s="106"/>
    </row>
    <row r="89" spans="1:8" x14ac:dyDescent="0.25">
      <c r="A89" s="99" t="s">
        <v>941</v>
      </c>
      <c r="B89" s="99" t="s">
        <v>398</v>
      </c>
      <c r="C89" s="99" t="s">
        <v>383</v>
      </c>
      <c r="D89" s="102">
        <v>38313</v>
      </c>
      <c r="E89" s="103">
        <f t="shared" ca="1" si="1"/>
        <v>11</v>
      </c>
      <c r="F89" s="105">
        <v>48250</v>
      </c>
      <c r="G89" s="106">
        <v>3</v>
      </c>
      <c r="H89" s="106"/>
    </row>
    <row r="90" spans="1:8" x14ac:dyDescent="0.25">
      <c r="A90" s="99" t="s">
        <v>1035</v>
      </c>
      <c r="B90" s="99" t="s">
        <v>386</v>
      </c>
      <c r="C90" s="99" t="s">
        <v>382</v>
      </c>
      <c r="D90" s="102">
        <v>37194</v>
      </c>
      <c r="E90" s="103">
        <f t="shared" ca="1" si="1"/>
        <v>14</v>
      </c>
      <c r="F90" s="105">
        <v>58130</v>
      </c>
      <c r="G90" s="106">
        <v>2</v>
      </c>
      <c r="H90" s="106"/>
    </row>
    <row r="91" spans="1:8" x14ac:dyDescent="0.25">
      <c r="A91" s="99" t="s">
        <v>1000</v>
      </c>
      <c r="B91" s="99" t="s">
        <v>391</v>
      </c>
      <c r="C91" s="99" t="s">
        <v>383</v>
      </c>
      <c r="D91" s="102">
        <v>40176</v>
      </c>
      <c r="E91" s="103">
        <f t="shared" ca="1" si="1"/>
        <v>6</v>
      </c>
      <c r="F91" s="105">
        <v>41060</v>
      </c>
      <c r="G91" s="106">
        <v>3</v>
      </c>
      <c r="H91" s="106"/>
    </row>
    <row r="92" spans="1:8" x14ac:dyDescent="0.25">
      <c r="A92" s="100" t="s">
        <v>700</v>
      </c>
      <c r="B92" s="99" t="s">
        <v>399</v>
      </c>
      <c r="C92" s="99" t="s">
        <v>382</v>
      </c>
      <c r="D92" s="102">
        <v>35934</v>
      </c>
      <c r="E92" s="103">
        <f t="shared" ca="1" si="1"/>
        <v>18</v>
      </c>
      <c r="F92" s="105">
        <v>78590</v>
      </c>
      <c r="G92" s="106">
        <v>1</v>
      </c>
      <c r="H92" s="106"/>
    </row>
    <row r="93" spans="1:8" x14ac:dyDescent="0.25">
      <c r="A93" s="99" t="s">
        <v>842</v>
      </c>
      <c r="B93" s="99" t="s">
        <v>387</v>
      </c>
      <c r="C93" s="99" t="s">
        <v>383</v>
      </c>
      <c r="D93" s="102">
        <v>37006</v>
      </c>
      <c r="E93" s="103">
        <f t="shared" ca="1" si="1"/>
        <v>15</v>
      </c>
      <c r="F93" s="105">
        <v>77580</v>
      </c>
      <c r="G93" s="106">
        <v>3</v>
      </c>
      <c r="H93" s="106"/>
    </row>
    <row r="94" spans="1:8" x14ac:dyDescent="0.25">
      <c r="A94" s="99" t="s">
        <v>760</v>
      </c>
      <c r="B94" s="99" t="s">
        <v>397</v>
      </c>
      <c r="C94" s="99" t="s">
        <v>385</v>
      </c>
      <c r="D94" s="102">
        <v>38139</v>
      </c>
      <c r="E94" s="103">
        <f t="shared" ca="1" si="1"/>
        <v>11</v>
      </c>
      <c r="F94" s="105">
        <v>37016</v>
      </c>
      <c r="G94" s="106">
        <v>4</v>
      </c>
      <c r="H94" s="106"/>
    </row>
    <row r="95" spans="1:8" x14ac:dyDescent="0.25">
      <c r="A95" s="99" t="s">
        <v>1121</v>
      </c>
      <c r="B95" s="99" t="s">
        <v>391</v>
      </c>
      <c r="C95" s="99" t="s">
        <v>383</v>
      </c>
      <c r="D95" s="102">
        <v>38867</v>
      </c>
      <c r="E95" s="103">
        <f t="shared" ca="1" si="1"/>
        <v>9</v>
      </c>
      <c r="F95" s="105">
        <v>66010</v>
      </c>
      <c r="G95" s="106">
        <v>5</v>
      </c>
      <c r="H95" s="106"/>
    </row>
    <row r="96" spans="1:8" x14ac:dyDescent="0.25">
      <c r="A96" s="99" t="s">
        <v>707</v>
      </c>
      <c r="B96" s="99" t="s">
        <v>393</v>
      </c>
      <c r="C96" s="99" t="s">
        <v>382</v>
      </c>
      <c r="D96" s="102">
        <v>37575</v>
      </c>
      <c r="E96" s="103">
        <f t="shared" ca="1" si="1"/>
        <v>13</v>
      </c>
      <c r="F96" s="105">
        <v>77930</v>
      </c>
      <c r="G96" s="106">
        <v>5</v>
      </c>
      <c r="H96" s="106"/>
    </row>
    <row r="97" spans="1:8" x14ac:dyDescent="0.25">
      <c r="A97" s="99" t="s">
        <v>635</v>
      </c>
      <c r="B97" s="100" t="s">
        <v>1171</v>
      </c>
      <c r="C97" s="100" t="s">
        <v>384</v>
      </c>
      <c r="D97" s="102">
        <v>35273</v>
      </c>
      <c r="E97" s="103">
        <f t="shared" ca="1" si="1"/>
        <v>19</v>
      </c>
      <c r="F97" s="105">
        <v>30445</v>
      </c>
      <c r="G97" s="106">
        <v>1</v>
      </c>
      <c r="H97" s="106"/>
    </row>
    <row r="98" spans="1:8" x14ac:dyDescent="0.25">
      <c r="A98" s="99" t="s">
        <v>724</v>
      </c>
      <c r="B98" s="99" t="s">
        <v>387</v>
      </c>
      <c r="C98" s="99" t="s">
        <v>383</v>
      </c>
      <c r="D98" s="102">
        <v>39584</v>
      </c>
      <c r="E98" s="103">
        <f t="shared" ca="1" si="1"/>
        <v>8</v>
      </c>
      <c r="F98" s="105">
        <v>87280</v>
      </c>
      <c r="G98" s="106">
        <v>4</v>
      </c>
      <c r="H98" s="106"/>
    </row>
    <row r="99" spans="1:8" x14ac:dyDescent="0.25">
      <c r="A99" s="99" t="s">
        <v>600</v>
      </c>
      <c r="B99" s="99" t="s">
        <v>398</v>
      </c>
      <c r="C99" s="99" t="s">
        <v>383</v>
      </c>
      <c r="D99" s="102">
        <v>40036</v>
      </c>
      <c r="E99" s="103">
        <f t="shared" ca="1" si="1"/>
        <v>6</v>
      </c>
      <c r="F99" s="105">
        <v>31910</v>
      </c>
      <c r="G99" s="106">
        <v>5</v>
      </c>
      <c r="H99" s="106"/>
    </row>
    <row r="100" spans="1:8" x14ac:dyDescent="0.25">
      <c r="A100" s="99" t="s">
        <v>808</v>
      </c>
      <c r="B100" s="99" t="s">
        <v>397</v>
      </c>
      <c r="C100" s="99" t="s">
        <v>383</v>
      </c>
      <c r="D100" s="102">
        <v>40589</v>
      </c>
      <c r="E100" s="103">
        <f t="shared" ca="1" si="1"/>
        <v>5</v>
      </c>
      <c r="F100" s="105">
        <v>62688</v>
      </c>
      <c r="G100" s="106">
        <v>3</v>
      </c>
      <c r="H100" s="106"/>
    </row>
    <row r="101" spans="1:8" x14ac:dyDescent="0.25">
      <c r="A101" s="99" t="s">
        <v>691</v>
      </c>
      <c r="B101" s="100" t="s">
        <v>1171</v>
      </c>
      <c r="C101" s="100" t="s">
        <v>383</v>
      </c>
      <c r="D101" s="102">
        <v>41503</v>
      </c>
      <c r="E101" s="103">
        <f t="shared" ca="1" si="1"/>
        <v>2</v>
      </c>
      <c r="F101" s="105">
        <v>58290</v>
      </c>
      <c r="G101" s="106">
        <v>5</v>
      </c>
      <c r="H101" s="106"/>
    </row>
    <row r="102" spans="1:8" x14ac:dyDescent="0.25">
      <c r="A102" s="99" t="s">
        <v>967</v>
      </c>
      <c r="B102" s="99" t="s">
        <v>391</v>
      </c>
      <c r="C102" s="99" t="s">
        <v>382</v>
      </c>
      <c r="D102" s="102">
        <v>35618</v>
      </c>
      <c r="E102" s="103">
        <f t="shared" ca="1" si="1"/>
        <v>18</v>
      </c>
      <c r="F102" s="105">
        <v>49530</v>
      </c>
      <c r="G102" s="106">
        <v>2</v>
      </c>
      <c r="H102" s="106"/>
    </row>
    <row r="103" spans="1:8" x14ac:dyDescent="0.25">
      <c r="A103" s="99" t="s">
        <v>714</v>
      </c>
      <c r="B103" s="99" t="s">
        <v>391</v>
      </c>
      <c r="C103" s="99" t="s">
        <v>383</v>
      </c>
      <c r="D103" s="102">
        <v>37731</v>
      </c>
      <c r="E103" s="103">
        <f t="shared" ca="1" si="1"/>
        <v>13</v>
      </c>
      <c r="F103" s="105">
        <v>89740</v>
      </c>
      <c r="G103" s="106">
        <v>5</v>
      </c>
      <c r="H103" s="106"/>
    </row>
    <row r="104" spans="1:8" x14ac:dyDescent="0.25">
      <c r="A104" s="99" t="s">
        <v>1161</v>
      </c>
      <c r="B104" s="99" t="s">
        <v>398</v>
      </c>
      <c r="C104" s="99" t="s">
        <v>383</v>
      </c>
      <c r="D104" s="102">
        <v>37296</v>
      </c>
      <c r="E104" s="103">
        <f t="shared" ca="1" si="1"/>
        <v>14</v>
      </c>
      <c r="F104" s="105">
        <v>78710</v>
      </c>
      <c r="G104" s="106">
        <v>4</v>
      </c>
      <c r="H104" s="106"/>
    </row>
    <row r="105" spans="1:8" x14ac:dyDescent="0.25">
      <c r="A105" s="99" t="s">
        <v>987</v>
      </c>
      <c r="B105" s="99" t="s">
        <v>399</v>
      </c>
      <c r="C105" s="99" t="s">
        <v>382</v>
      </c>
      <c r="D105" s="102">
        <v>35588</v>
      </c>
      <c r="E105" s="103">
        <f t="shared" ca="1" si="1"/>
        <v>18</v>
      </c>
      <c r="F105" s="105">
        <v>59128</v>
      </c>
      <c r="G105" s="106">
        <v>4</v>
      </c>
      <c r="H105" s="106"/>
    </row>
    <row r="106" spans="1:8" x14ac:dyDescent="0.25">
      <c r="A106" s="99" t="s">
        <v>1061</v>
      </c>
      <c r="B106" s="99" t="s">
        <v>397</v>
      </c>
      <c r="C106" s="99" t="s">
        <v>382</v>
      </c>
      <c r="D106" s="102">
        <v>34966</v>
      </c>
      <c r="E106" s="103">
        <f t="shared" ca="1" si="1"/>
        <v>20</v>
      </c>
      <c r="F106" s="105">
        <v>23020</v>
      </c>
      <c r="G106" s="106">
        <v>4</v>
      </c>
      <c r="H106" s="106"/>
    </row>
    <row r="107" spans="1:8" x14ac:dyDescent="0.25">
      <c r="A107" s="99" t="s">
        <v>1152</v>
      </c>
      <c r="B107" s="99" t="s">
        <v>391</v>
      </c>
      <c r="C107" s="99" t="s">
        <v>382</v>
      </c>
      <c r="D107" s="102">
        <v>35830</v>
      </c>
      <c r="E107" s="103">
        <f t="shared" ca="1" si="1"/>
        <v>18</v>
      </c>
      <c r="F107" s="105">
        <v>64430</v>
      </c>
      <c r="G107" s="106">
        <v>4</v>
      </c>
      <c r="H107" s="106"/>
    </row>
    <row r="108" spans="1:8" x14ac:dyDescent="0.25">
      <c r="A108" s="99" t="s">
        <v>470</v>
      </c>
      <c r="B108" s="99" t="s">
        <v>393</v>
      </c>
      <c r="C108" s="99" t="s">
        <v>383</v>
      </c>
      <c r="D108" s="102">
        <v>37346</v>
      </c>
      <c r="E108" s="103">
        <f t="shared" ca="1" si="1"/>
        <v>14</v>
      </c>
      <c r="F108" s="105">
        <v>81640</v>
      </c>
      <c r="G108" s="106">
        <v>4</v>
      </c>
      <c r="H108" s="106"/>
    </row>
    <row r="109" spans="1:8" x14ac:dyDescent="0.25">
      <c r="A109" s="99" t="s">
        <v>597</v>
      </c>
      <c r="B109" s="99" t="s">
        <v>397</v>
      </c>
      <c r="C109" s="99" t="s">
        <v>383</v>
      </c>
      <c r="D109" s="102">
        <v>37935</v>
      </c>
      <c r="E109" s="103">
        <f t="shared" ca="1" si="1"/>
        <v>12</v>
      </c>
      <c r="F109" s="105">
        <v>45000</v>
      </c>
      <c r="G109" s="106">
        <v>4</v>
      </c>
      <c r="H109" s="106"/>
    </row>
    <row r="110" spans="1:8" x14ac:dyDescent="0.25">
      <c r="A110" s="99" t="s">
        <v>881</v>
      </c>
      <c r="B110" s="99" t="s">
        <v>398</v>
      </c>
      <c r="C110" s="99" t="s">
        <v>382</v>
      </c>
      <c r="D110" s="102">
        <v>35220</v>
      </c>
      <c r="E110" s="103">
        <f t="shared" ca="1" si="1"/>
        <v>19</v>
      </c>
      <c r="F110" s="105">
        <v>46650</v>
      </c>
      <c r="G110" s="106">
        <v>2</v>
      </c>
      <c r="H110" s="106"/>
    </row>
    <row r="111" spans="1:8" x14ac:dyDescent="0.25">
      <c r="A111" s="99" t="s">
        <v>800</v>
      </c>
      <c r="B111" s="99" t="s">
        <v>399</v>
      </c>
      <c r="C111" s="99" t="s">
        <v>382</v>
      </c>
      <c r="D111" s="102">
        <v>35925</v>
      </c>
      <c r="E111" s="103">
        <f t="shared" ca="1" si="1"/>
        <v>18</v>
      </c>
      <c r="F111" s="105">
        <v>75550</v>
      </c>
      <c r="G111" s="106">
        <v>3</v>
      </c>
      <c r="H111" s="106"/>
    </row>
    <row r="112" spans="1:8" x14ac:dyDescent="0.25">
      <c r="A112" s="99" t="s">
        <v>1092</v>
      </c>
      <c r="B112" s="99" t="s">
        <v>1732</v>
      </c>
      <c r="C112" s="99" t="s">
        <v>383</v>
      </c>
      <c r="D112" s="102">
        <v>40196</v>
      </c>
      <c r="E112" s="103">
        <f t="shared" ca="1" si="1"/>
        <v>6</v>
      </c>
      <c r="F112" s="105">
        <v>36630</v>
      </c>
      <c r="G112" s="106">
        <v>4</v>
      </c>
      <c r="H112" s="106"/>
    </row>
    <row r="113" spans="1:8" x14ac:dyDescent="0.25">
      <c r="A113" s="99" t="s">
        <v>1033</v>
      </c>
      <c r="B113" s="99" t="s">
        <v>391</v>
      </c>
      <c r="C113" s="99" t="s">
        <v>383</v>
      </c>
      <c r="D113" s="102">
        <v>36819</v>
      </c>
      <c r="E113" s="103">
        <f t="shared" ca="1" si="1"/>
        <v>15</v>
      </c>
      <c r="F113" s="105">
        <v>38940</v>
      </c>
      <c r="G113" s="106">
        <v>2</v>
      </c>
      <c r="H113" s="106"/>
    </row>
    <row r="114" spans="1:8" x14ac:dyDescent="0.25">
      <c r="A114" s="99" t="s">
        <v>1143</v>
      </c>
      <c r="B114" s="99" t="s">
        <v>1175</v>
      </c>
      <c r="C114" s="99" t="s">
        <v>383</v>
      </c>
      <c r="D114" s="102">
        <v>35387</v>
      </c>
      <c r="E114" s="103">
        <f t="shared" ca="1" si="1"/>
        <v>19</v>
      </c>
      <c r="F114" s="105">
        <v>44620</v>
      </c>
      <c r="G114" s="106">
        <v>5</v>
      </c>
      <c r="H114" s="106"/>
    </row>
    <row r="115" spans="1:8" x14ac:dyDescent="0.25">
      <c r="A115" s="99" t="s">
        <v>523</v>
      </c>
      <c r="B115" s="99" t="s">
        <v>399</v>
      </c>
      <c r="C115" s="99" t="s">
        <v>383</v>
      </c>
      <c r="D115" s="102">
        <v>42436</v>
      </c>
      <c r="E115" s="103">
        <f t="shared" ca="1" si="1"/>
        <v>0</v>
      </c>
      <c r="F115" s="105">
        <v>86640</v>
      </c>
      <c r="G115" s="106">
        <v>3</v>
      </c>
      <c r="H115" s="106"/>
    </row>
    <row r="116" spans="1:8" x14ac:dyDescent="0.25">
      <c r="A116" s="99" t="s">
        <v>671</v>
      </c>
      <c r="B116" s="99" t="s">
        <v>398</v>
      </c>
      <c r="C116" s="99" t="s">
        <v>385</v>
      </c>
      <c r="D116" s="102">
        <v>37660</v>
      </c>
      <c r="E116" s="103">
        <f t="shared" ca="1" si="1"/>
        <v>13</v>
      </c>
      <c r="F116" s="105">
        <v>12836</v>
      </c>
      <c r="G116" s="106">
        <v>5</v>
      </c>
      <c r="H116" s="106"/>
    </row>
    <row r="117" spans="1:8" x14ac:dyDescent="0.25">
      <c r="A117" s="99" t="s">
        <v>1005</v>
      </c>
      <c r="B117" s="99" t="s">
        <v>388</v>
      </c>
      <c r="C117" s="99" t="s">
        <v>382</v>
      </c>
      <c r="D117" s="102">
        <v>40326</v>
      </c>
      <c r="E117" s="103">
        <f t="shared" ca="1" si="1"/>
        <v>5</v>
      </c>
      <c r="F117" s="105">
        <v>60060</v>
      </c>
      <c r="G117" s="106">
        <v>2</v>
      </c>
      <c r="H117" s="106"/>
    </row>
    <row r="118" spans="1:8" x14ac:dyDescent="0.25">
      <c r="A118" s="99" t="s">
        <v>500</v>
      </c>
      <c r="B118" s="99" t="s">
        <v>394</v>
      </c>
      <c r="C118" s="99" t="s">
        <v>383</v>
      </c>
      <c r="D118" s="102">
        <v>38265</v>
      </c>
      <c r="E118" s="103">
        <f t="shared" ca="1" si="1"/>
        <v>11</v>
      </c>
      <c r="F118" s="105">
        <v>68410</v>
      </c>
      <c r="G118" s="106">
        <v>5</v>
      </c>
      <c r="H118" s="106"/>
    </row>
    <row r="119" spans="1:8" x14ac:dyDescent="0.25">
      <c r="A119" s="99" t="s">
        <v>886</v>
      </c>
      <c r="B119" s="99" t="s">
        <v>387</v>
      </c>
      <c r="C119" s="99" t="s">
        <v>384</v>
      </c>
      <c r="D119" s="102">
        <v>35965</v>
      </c>
      <c r="E119" s="103">
        <f t="shared" ca="1" si="1"/>
        <v>17</v>
      </c>
      <c r="F119" s="105">
        <v>26890</v>
      </c>
      <c r="G119" s="106">
        <v>3</v>
      </c>
      <c r="H119" s="106"/>
    </row>
    <row r="120" spans="1:8" x14ac:dyDescent="0.25">
      <c r="A120" s="99" t="s">
        <v>1075</v>
      </c>
      <c r="B120" s="99" t="s">
        <v>393</v>
      </c>
      <c r="C120" s="99" t="s">
        <v>383</v>
      </c>
      <c r="D120" s="102">
        <v>35405</v>
      </c>
      <c r="E120" s="103">
        <f t="shared" ca="1" si="1"/>
        <v>19</v>
      </c>
      <c r="F120" s="105">
        <v>87120</v>
      </c>
      <c r="G120" s="106">
        <v>3</v>
      </c>
      <c r="H120" s="106"/>
    </row>
    <row r="121" spans="1:8" x14ac:dyDescent="0.25">
      <c r="A121" s="100" t="s">
        <v>594</v>
      </c>
      <c r="B121" s="99" t="s">
        <v>398</v>
      </c>
      <c r="C121" s="99" t="s">
        <v>383</v>
      </c>
      <c r="D121" s="102">
        <v>41614</v>
      </c>
      <c r="E121" s="103">
        <f t="shared" ca="1" si="1"/>
        <v>2</v>
      </c>
      <c r="F121" s="105">
        <v>72060</v>
      </c>
      <c r="G121" s="106">
        <v>2</v>
      </c>
      <c r="H121" s="106"/>
    </row>
    <row r="122" spans="1:8" x14ac:dyDescent="0.25">
      <c r="A122" s="99" t="s">
        <v>1087</v>
      </c>
      <c r="B122" s="99" t="s">
        <v>391</v>
      </c>
      <c r="C122" s="99" t="s">
        <v>383</v>
      </c>
      <c r="D122" s="102">
        <v>41254</v>
      </c>
      <c r="E122" s="103">
        <f t="shared" ca="1" si="1"/>
        <v>3</v>
      </c>
      <c r="F122" s="105">
        <v>59420</v>
      </c>
      <c r="G122" s="106">
        <v>4</v>
      </c>
      <c r="H122" s="106"/>
    </row>
    <row r="123" spans="1:8" x14ac:dyDescent="0.25">
      <c r="A123" s="99" t="s">
        <v>930</v>
      </c>
      <c r="B123" s="99" t="s">
        <v>396</v>
      </c>
      <c r="C123" s="99" t="s">
        <v>385</v>
      </c>
      <c r="D123" s="102">
        <v>42251</v>
      </c>
      <c r="E123" s="103">
        <f t="shared" ca="1" si="1"/>
        <v>0</v>
      </c>
      <c r="F123" s="105">
        <v>9180</v>
      </c>
      <c r="G123" s="106">
        <v>3</v>
      </c>
      <c r="H123" s="106"/>
    </row>
    <row r="124" spans="1:8" x14ac:dyDescent="0.25">
      <c r="A124" s="99" t="s">
        <v>645</v>
      </c>
      <c r="B124" s="99" t="s">
        <v>391</v>
      </c>
      <c r="C124" s="99" t="s">
        <v>383</v>
      </c>
      <c r="D124" s="102">
        <v>38117</v>
      </c>
      <c r="E124" s="103">
        <f t="shared" ca="1" si="1"/>
        <v>12</v>
      </c>
      <c r="F124" s="105">
        <v>68750</v>
      </c>
      <c r="G124" s="106">
        <v>1</v>
      </c>
      <c r="H124" s="106"/>
    </row>
    <row r="125" spans="1:8" x14ac:dyDescent="0.25">
      <c r="A125" s="99" t="s">
        <v>1135</v>
      </c>
      <c r="B125" s="99" t="s">
        <v>391</v>
      </c>
      <c r="C125" s="99" t="s">
        <v>383</v>
      </c>
      <c r="D125" s="102">
        <v>41974</v>
      </c>
      <c r="E125" s="103">
        <f t="shared" ca="1" si="1"/>
        <v>1</v>
      </c>
      <c r="F125" s="105">
        <v>34690</v>
      </c>
      <c r="G125" s="106">
        <v>2</v>
      </c>
      <c r="H125" s="106"/>
    </row>
    <row r="126" spans="1:8" x14ac:dyDescent="0.25">
      <c r="A126" s="99" t="s">
        <v>1129</v>
      </c>
      <c r="B126" s="99" t="s">
        <v>398</v>
      </c>
      <c r="C126" s="99" t="s">
        <v>385</v>
      </c>
      <c r="D126" s="102">
        <v>36144</v>
      </c>
      <c r="E126" s="103">
        <f t="shared" ca="1" si="1"/>
        <v>17</v>
      </c>
      <c r="F126" s="105">
        <v>36788</v>
      </c>
      <c r="G126" s="106">
        <v>4</v>
      </c>
      <c r="H126" s="106"/>
    </row>
    <row r="127" spans="1:8" x14ac:dyDescent="0.25">
      <c r="A127" s="99" t="s">
        <v>525</v>
      </c>
      <c r="B127" s="99" t="s">
        <v>389</v>
      </c>
      <c r="C127" s="99" t="s">
        <v>383</v>
      </c>
      <c r="D127" s="102">
        <v>42198</v>
      </c>
      <c r="E127" s="103">
        <f t="shared" ca="1" si="1"/>
        <v>0</v>
      </c>
      <c r="F127" s="105">
        <v>32640</v>
      </c>
      <c r="G127" s="106">
        <v>4</v>
      </c>
      <c r="H127" s="106"/>
    </row>
    <row r="128" spans="1:8" x14ac:dyDescent="0.25">
      <c r="A128" s="99" t="s">
        <v>1044</v>
      </c>
      <c r="B128" s="99" t="s">
        <v>397</v>
      </c>
      <c r="C128" s="99" t="s">
        <v>383</v>
      </c>
      <c r="D128" s="102">
        <v>35860</v>
      </c>
      <c r="E128" s="103">
        <f t="shared" ca="1" si="1"/>
        <v>18</v>
      </c>
      <c r="F128" s="105">
        <v>23320</v>
      </c>
      <c r="G128" s="106">
        <v>4</v>
      </c>
      <c r="H128" s="106"/>
    </row>
    <row r="129" spans="1:8" x14ac:dyDescent="0.25">
      <c r="A129" s="99" t="s">
        <v>906</v>
      </c>
      <c r="B129" s="99" t="s">
        <v>397</v>
      </c>
      <c r="C129" s="99" t="s">
        <v>383</v>
      </c>
      <c r="D129" s="102">
        <v>42423</v>
      </c>
      <c r="E129" s="103">
        <f t="shared" ca="1" si="1"/>
        <v>0</v>
      </c>
      <c r="F129" s="105">
        <v>86500</v>
      </c>
      <c r="G129" s="106">
        <v>1</v>
      </c>
      <c r="H129" s="106"/>
    </row>
    <row r="130" spans="1:8" x14ac:dyDescent="0.25">
      <c r="A130" s="99" t="s">
        <v>637</v>
      </c>
      <c r="B130" s="99" t="s">
        <v>396</v>
      </c>
      <c r="C130" s="99" t="s">
        <v>383</v>
      </c>
      <c r="D130" s="102">
        <v>37768</v>
      </c>
      <c r="E130" s="103">
        <f t="shared" ref="E130:E193" ca="1" si="2">DATEDIF(D130,TODAY(),"Y")</f>
        <v>13</v>
      </c>
      <c r="F130" s="105">
        <v>74530</v>
      </c>
      <c r="G130" s="106">
        <v>5</v>
      </c>
      <c r="H130" s="106"/>
    </row>
    <row r="131" spans="1:8" x14ac:dyDescent="0.25">
      <c r="A131" s="99" t="s">
        <v>892</v>
      </c>
      <c r="B131" s="99" t="s">
        <v>389</v>
      </c>
      <c r="C131" s="99" t="s">
        <v>382</v>
      </c>
      <c r="D131" s="102">
        <v>41853</v>
      </c>
      <c r="E131" s="103">
        <f t="shared" ca="1" si="2"/>
        <v>1</v>
      </c>
      <c r="F131" s="105">
        <v>56920</v>
      </c>
      <c r="G131" s="106">
        <v>4</v>
      </c>
      <c r="H131" s="106"/>
    </row>
    <row r="132" spans="1:8" x14ac:dyDescent="0.25">
      <c r="A132" s="99" t="s">
        <v>767</v>
      </c>
      <c r="B132" s="99" t="s">
        <v>387</v>
      </c>
      <c r="C132" s="99" t="s">
        <v>382</v>
      </c>
      <c r="D132" s="102">
        <v>37739</v>
      </c>
      <c r="E132" s="103">
        <f t="shared" ca="1" si="2"/>
        <v>13</v>
      </c>
      <c r="F132" s="105">
        <v>88000</v>
      </c>
      <c r="G132" s="106">
        <v>5</v>
      </c>
      <c r="H132" s="106"/>
    </row>
    <row r="133" spans="1:8" x14ac:dyDescent="0.25">
      <c r="A133" s="99" t="s">
        <v>1178</v>
      </c>
      <c r="B133" s="99" t="s">
        <v>393</v>
      </c>
      <c r="C133" s="99" t="s">
        <v>383</v>
      </c>
      <c r="D133" s="102">
        <v>35564</v>
      </c>
      <c r="E133" s="103">
        <f t="shared" ca="1" si="2"/>
        <v>19</v>
      </c>
      <c r="F133" s="105">
        <v>73930</v>
      </c>
      <c r="G133" s="106">
        <v>1</v>
      </c>
      <c r="H133" s="106"/>
    </row>
    <row r="134" spans="1:8" x14ac:dyDescent="0.25">
      <c r="A134" s="99" t="s">
        <v>764</v>
      </c>
      <c r="B134" s="99" t="s">
        <v>391</v>
      </c>
      <c r="C134" s="99" t="s">
        <v>383</v>
      </c>
      <c r="D134" s="102">
        <v>41771</v>
      </c>
      <c r="E134" s="103">
        <f t="shared" ca="1" si="2"/>
        <v>2</v>
      </c>
      <c r="F134" s="105">
        <v>78170</v>
      </c>
      <c r="G134" s="106">
        <v>5</v>
      </c>
      <c r="H134" s="106"/>
    </row>
    <row r="135" spans="1:8" x14ac:dyDescent="0.25">
      <c r="A135" s="99" t="s">
        <v>841</v>
      </c>
      <c r="B135" s="99" t="s">
        <v>399</v>
      </c>
      <c r="C135" s="99" t="s">
        <v>382</v>
      </c>
      <c r="D135" s="102">
        <v>36333</v>
      </c>
      <c r="E135" s="103">
        <f t="shared" ca="1" si="2"/>
        <v>16</v>
      </c>
      <c r="F135" s="105">
        <v>45105</v>
      </c>
      <c r="G135" s="106">
        <v>1</v>
      </c>
      <c r="H135" s="106"/>
    </row>
    <row r="136" spans="1:8" x14ac:dyDescent="0.25">
      <c r="A136" s="99" t="s">
        <v>836</v>
      </c>
      <c r="B136" s="99" t="s">
        <v>387</v>
      </c>
      <c r="C136" s="99" t="s">
        <v>383</v>
      </c>
      <c r="D136" s="102">
        <v>35374</v>
      </c>
      <c r="E136" s="103">
        <f t="shared" ca="1" si="2"/>
        <v>19</v>
      </c>
      <c r="F136" s="105">
        <v>61400</v>
      </c>
      <c r="G136" s="106">
        <v>5</v>
      </c>
      <c r="H136" s="106"/>
    </row>
    <row r="137" spans="1:8" x14ac:dyDescent="0.25">
      <c r="A137" s="99" t="s">
        <v>793</v>
      </c>
      <c r="B137" s="99" t="s">
        <v>396</v>
      </c>
      <c r="C137" s="99" t="s">
        <v>385</v>
      </c>
      <c r="D137" s="102">
        <v>39510</v>
      </c>
      <c r="E137" s="103">
        <f t="shared" ca="1" si="2"/>
        <v>8</v>
      </c>
      <c r="F137" s="105">
        <v>21648</v>
      </c>
      <c r="G137" s="106">
        <v>2</v>
      </c>
      <c r="H137" s="106"/>
    </row>
    <row r="138" spans="1:8" x14ac:dyDescent="0.25">
      <c r="A138" s="99" t="s">
        <v>905</v>
      </c>
      <c r="B138" s="99" t="s">
        <v>391</v>
      </c>
      <c r="C138" s="99" t="s">
        <v>382</v>
      </c>
      <c r="D138" s="102">
        <v>39843</v>
      </c>
      <c r="E138" s="103">
        <f t="shared" ca="1" si="2"/>
        <v>7</v>
      </c>
      <c r="F138" s="105">
        <v>57410</v>
      </c>
      <c r="G138" s="106">
        <v>2</v>
      </c>
      <c r="H138" s="106"/>
    </row>
    <row r="139" spans="1:8" x14ac:dyDescent="0.25">
      <c r="A139" s="99" t="s">
        <v>492</v>
      </c>
      <c r="B139" s="99" t="s">
        <v>394</v>
      </c>
      <c r="C139" s="99" t="s">
        <v>384</v>
      </c>
      <c r="D139" s="102">
        <v>36949</v>
      </c>
      <c r="E139" s="103">
        <f t="shared" ca="1" si="2"/>
        <v>15</v>
      </c>
      <c r="F139" s="105">
        <v>49405</v>
      </c>
      <c r="G139" s="106">
        <v>4</v>
      </c>
      <c r="H139" s="106"/>
    </row>
    <row r="140" spans="1:8" x14ac:dyDescent="0.25">
      <c r="A140" s="99" t="s">
        <v>619</v>
      </c>
      <c r="B140" s="99" t="s">
        <v>393</v>
      </c>
      <c r="C140" s="99" t="s">
        <v>384</v>
      </c>
      <c r="D140" s="102">
        <v>38170</v>
      </c>
      <c r="E140" s="103">
        <f t="shared" ca="1" si="2"/>
        <v>11</v>
      </c>
      <c r="F140" s="105">
        <v>26790</v>
      </c>
      <c r="G140" s="106">
        <v>2</v>
      </c>
      <c r="H140" s="106"/>
    </row>
    <row r="141" spans="1:8" x14ac:dyDescent="0.25">
      <c r="A141" s="99" t="s">
        <v>601</v>
      </c>
      <c r="B141" s="99" t="s">
        <v>391</v>
      </c>
      <c r="C141" s="99" t="s">
        <v>383</v>
      </c>
      <c r="D141" s="102">
        <v>36282</v>
      </c>
      <c r="E141" s="103">
        <f t="shared" ca="1" si="2"/>
        <v>17</v>
      </c>
      <c r="F141" s="105">
        <v>81010</v>
      </c>
      <c r="G141" s="106">
        <v>4</v>
      </c>
      <c r="H141" s="106"/>
    </row>
    <row r="142" spans="1:8" x14ac:dyDescent="0.25">
      <c r="A142" s="99" t="s">
        <v>516</v>
      </c>
      <c r="B142" s="99" t="s">
        <v>397</v>
      </c>
      <c r="C142" s="99" t="s">
        <v>382</v>
      </c>
      <c r="D142" s="102">
        <v>35437</v>
      </c>
      <c r="E142" s="103">
        <f t="shared" ca="1" si="2"/>
        <v>19</v>
      </c>
      <c r="F142" s="105">
        <v>47590</v>
      </c>
      <c r="G142" s="106">
        <v>3</v>
      </c>
      <c r="H142" s="106"/>
    </row>
    <row r="143" spans="1:8" x14ac:dyDescent="0.25">
      <c r="A143" s="99" t="s">
        <v>1027</v>
      </c>
      <c r="B143" s="99" t="s">
        <v>393</v>
      </c>
      <c r="C143" s="99" t="s">
        <v>383</v>
      </c>
      <c r="D143" s="102">
        <v>37915</v>
      </c>
      <c r="E143" s="103">
        <f t="shared" ca="1" si="2"/>
        <v>12</v>
      </c>
      <c r="F143" s="105">
        <v>49770</v>
      </c>
      <c r="G143" s="106">
        <v>1</v>
      </c>
      <c r="H143" s="106"/>
    </row>
    <row r="144" spans="1:8" x14ac:dyDescent="0.25">
      <c r="A144" s="99" t="s">
        <v>1123</v>
      </c>
      <c r="B144" s="99" t="s">
        <v>391</v>
      </c>
      <c r="C144" s="99" t="s">
        <v>382</v>
      </c>
      <c r="D144" s="102">
        <v>35852</v>
      </c>
      <c r="E144" s="103">
        <f t="shared" ca="1" si="2"/>
        <v>18</v>
      </c>
      <c r="F144" s="105">
        <v>79220</v>
      </c>
      <c r="G144" s="106">
        <v>4</v>
      </c>
      <c r="H144" s="106"/>
    </row>
    <row r="145" spans="1:8" x14ac:dyDescent="0.25">
      <c r="A145" s="99" t="s">
        <v>556</v>
      </c>
      <c r="B145" s="99" t="s">
        <v>398</v>
      </c>
      <c r="C145" s="99" t="s">
        <v>383</v>
      </c>
      <c r="D145" s="102">
        <v>41877</v>
      </c>
      <c r="E145" s="103">
        <f t="shared" ca="1" si="2"/>
        <v>1</v>
      </c>
      <c r="F145" s="105">
        <v>23190</v>
      </c>
      <c r="G145" s="106">
        <v>5</v>
      </c>
      <c r="H145" s="106"/>
    </row>
    <row r="146" spans="1:8" x14ac:dyDescent="0.25">
      <c r="A146" s="99" t="s">
        <v>507</v>
      </c>
      <c r="B146" s="99" t="s">
        <v>390</v>
      </c>
      <c r="C146" s="99" t="s">
        <v>383</v>
      </c>
      <c r="D146" s="102">
        <v>35184</v>
      </c>
      <c r="E146" s="103">
        <f t="shared" ca="1" si="2"/>
        <v>20</v>
      </c>
      <c r="F146" s="105">
        <v>89140</v>
      </c>
      <c r="G146" s="106">
        <v>1</v>
      </c>
      <c r="H146" s="106"/>
    </row>
    <row r="147" spans="1:8" x14ac:dyDescent="0.25">
      <c r="A147" s="99" t="s">
        <v>893</v>
      </c>
      <c r="B147" s="99" t="s">
        <v>399</v>
      </c>
      <c r="C147" s="99" t="s">
        <v>383</v>
      </c>
      <c r="D147" s="102">
        <v>38129</v>
      </c>
      <c r="E147" s="103">
        <f t="shared" ca="1" si="2"/>
        <v>12</v>
      </c>
      <c r="F147" s="105">
        <v>61850</v>
      </c>
      <c r="G147" s="106">
        <v>2</v>
      </c>
      <c r="H147" s="106"/>
    </row>
    <row r="148" spans="1:8" x14ac:dyDescent="0.25">
      <c r="A148" s="99" t="s">
        <v>928</v>
      </c>
      <c r="B148" s="99" t="s">
        <v>397</v>
      </c>
      <c r="C148" s="99" t="s">
        <v>383</v>
      </c>
      <c r="D148" s="102">
        <v>38335</v>
      </c>
      <c r="E148" s="103">
        <f t="shared" ca="1" si="2"/>
        <v>11</v>
      </c>
      <c r="F148" s="105">
        <v>62400</v>
      </c>
      <c r="G148" s="106">
        <v>4</v>
      </c>
      <c r="H148" s="106"/>
    </row>
    <row r="149" spans="1:8" x14ac:dyDescent="0.25">
      <c r="A149" s="99" t="s">
        <v>527</v>
      </c>
      <c r="B149" s="99" t="s">
        <v>399</v>
      </c>
      <c r="C149" s="99" t="s">
        <v>383</v>
      </c>
      <c r="D149" s="102">
        <v>36936</v>
      </c>
      <c r="E149" s="103">
        <f t="shared" ca="1" si="2"/>
        <v>15</v>
      </c>
      <c r="F149" s="105">
        <v>33590</v>
      </c>
      <c r="G149" s="106">
        <v>5</v>
      </c>
      <c r="H149" s="106"/>
    </row>
    <row r="150" spans="1:8" x14ac:dyDescent="0.25">
      <c r="A150" s="99" t="s">
        <v>1112</v>
      </c>
      <c r="B150" s="99" t="s">
        <v>391</v>
      </c>
      <c r="C150" s="99" t="s">
        <v>384</v>
      </c>
      <c r="D150" s="102">
        <v>38403</v>
      </c>
      <c r="E150" s="103">
        <f t="shared" ca="1" si="2"/>
        <v>11</v>
      </c>
      <c r="F150" s="105">
        <v>46710</v>
      </c>
      <c r="G150" s="106">
        <v>3</v>
      </c>
      <c r="H150" s="106"/>
    </row>
    <row r="151" spans="1:8" x14ac:dyDescent="0.25">
      <c r="A151" s="99" t="s">
        <v>634</v>
      </c>
      <c r="B151" s="99" t="s">
        <v>387</v>
      </c>
      <c r="C151" s="99" t="s">
        <v>385</v>
      </c>
      <c r="D151" s="102">
        <v>35419</v>
      </c>
      <c r="E151" s="103">
        <f t="shared" ca="1" si="2"/>
        <v>19</v>
      </c>
      <c r="F151" s="105">
        <v>14568</v>
      </c>
      <c r="G151" s="106">
        <v>3</v>
      </c>
      <c r="H151" s="106"/>
    </row>
    <row r="152" spans="1:8" x14ac:dyDescent="0.25">
      <c r="A152" s="99" t="s">
        <v>1158</v>
      </c>
      <c r="B152" s="99" t="s">
        <v>398</v>
      </c>
      <c r="C152" s="99" t="s">
        <v>382</v>
      </c>
      <c r="D152" s="102">
        <v>37605</v>
      </c>
      <c r="E152" s="103">
        <f t="shared" ca="1" si="2"/>
        <v>13</v>
      </c>
      <c r="F152" s="105">
        <v>86100</v>
      </c>
      <c r="G152" s="106">
        <v>4</v>
      </c>
      <c r="H152" s="106"/>
    </row>
    <row r="153" spans="1:8" x14ac:dyDescent="0.25">
      <c r="A153" s="99" t="s">
        <v>879</v>
      </c>
      <c r="B153" s="99" t="s">
        <v>397</v>
      </c>
      <c r="C153" s="99" t="s">
        <v>382</v>
      </c>
      <c r="D153" s="102">
        <v>36457</v>
      </c>
      <c r="E153" s="103">
        <f t="shared" ca="1" si="2"/>
        <v>16</v>
      </c>
      <c r="F153" s="105">
        <v>85980</v>
      </c>
      <c r="G153" s="106">
        <v>2</v>
      </c>
      <c r="H153" s="106"/>
    </row>
    <row r="154" spans="1:8" x14ac:dyDescent="0.25">
      <c r="A154" s="99" t="s">
        <v>1193</v>
      </c>
      <c r="B154" s="99" t="s">
        <v>393</v>
      </c>
      <c r="C154" s="99" t="s">
        <v>384</v>
      </c>
      <c r="D154" s="102">
        <v>37920</v>
      </c>
      <c r="E154" s="103">
        <f t="shared" ca="1" si="2"/>
        <v>12</v>
      </c>
      <c r="F154" s="105">
        <v>28880</v>
      </c>
      <c r="G154" s="106">
        <v>3</v>
      </c>
      <c r="H154" s="106"/>
    </row>
    <row r="155" spans="1:8" x14ac:dyDescent="0.25">
      <c r="A155" s="99" t="s">
        <v>982</v>
      </c>
      <c r="B155" s="99" t="s">
        <v>393</v>
      </c>
      <c r="C155" s="99" t="s">
        <v>384</v>
      </c>
      <c r="D155" s="102">
        <v>38965</v>
      </c>
      <c r="E155" s="103">
        <f t="shared" ca="1" si="2"/>
        <v>9</v>
      </c>
      <c r="F155" s="105">
        <v>47295</v>
      </c>
      <c r="G155" s="106">
        <v>4</v>
      </c>
      <c r="H155" s="106"/>
    </row>
    <row r="156" spans="1:8" x14ac:dyDescent="0.25">
      <c r="A156" s="99" t="s">
        <v>1207</v>
      </c>
      <c r="B156" s="99" t="s">
        <v>387</v>
      </c>
      <c r="C156" s="99" t="s">
        <v>383</v>
      </c>
      <c r="D156" s="102">
        <v>35147</v>
      </c>
      <c r="E156" s="103">
        <f t="shared" ca="1" si="2"/>
        <v>20</v>
      </c>
      <c r="F156" s="105">
        <v>49810</v>
      </c>
      <c r="G156" s="106">
        <v>2</v>
      </c>
      <c r="H156" s="106"/>
    </row>
    <row r="157" spans="1:8" x14ac:dyDescent="0.25">
      <c r="A157" s="99" t="s">
        <v>801</v>
      </c>
      <c r="B157" s="99" t="s">
        <v>394</v>
      </c>
      <c r="C157" s="99" t="s">
        <v>383</v>
      </c>
      <c r="D157" s="102">
        <v>42332</v>
      </c>
      <c r="E157" s="103">
        <f t="shared" ca="1" si="2"/>
        <v>0</v>
      </c>
      <c r="F157" s="105">
        <v>62180</v>
      </c>
      <c r="G157" s="106">
        <v>2</v>
      </c>
      <c r="H157" s="106"/>
    </row>
    <row r="158" spans="1:8" x14ac:dyDescent="0.25">
      <c r="A158" s="99" t="s">
        <v>513</v>
      </c>
      <c r="B158" s="99" t="s">
        <v>397</v>
      </c>
      <c r="C158" s="99" t="s">
        <v>383</v>
      </c>
      <c r="D158" s="102">
        <v>37717</v>
      </c>
      <c r="E158" s="103">
        <f t="shared" ca="1" si="2"/>
        <v>13</v>
      </c>
      <c r="F158" s="105">
        <v>73740</v>
      </c>
      <c r="G158" s="106">
        <v>4</v>
      </c>
      <c r="H158" s="106"/>
    </row>
    <row r="159" spans="1:8" x14ac:dyDescent="0.25">
      <c r="A159" s="99" t="s">
        <v>589</v>
      </c>
      <c r="B159" s="99" t="s">
        <v>396</v>
      </c>
      <c r="C159" s="99" t="s">
        <v>383</v>
      </c>
      <c r="D159" s="102">
        <v>35727</v>
      </c>
      <c r="E159" s="103">
        <f t="shared" ca="1" si="2"/>
        <v>18</v>
      </c>
      <c r="F159" s="105">
        <v>68010</v>
      </c>
      <c r="G159" s="106">
        <v>1</v>
      </c>
      <c r="H159" s="106"/>
    </row>
    <row r="160" spans="1:8" x14ac:dyDescent="0.25">
      <c r="A160" s="99" t="s">
        <v>990</v>
      </c>
      <c r="B160" s="99" t="s">
        <v>387</v>
      </c>
      <c r="C160" s="99" t="s">
        <v>383</v>
      </c>
      <c r="D160" s="102">
        <v>37466</v>
      </c>
      <c r="E160" s="103">
        <f t="shared" ca="1" si="2"/>
        <v>13</v>
      </c>
      <c r="F160" s="105">
        <v>40920</v>
      </c>
      <c r="G160" s="106">
        <v>4</v>
      </c>
      <c r="H160" s="106"/>
    </row>
    <row r="161" spans="1:8" x14ac:dyDescent="0.25">
      <c r="A161" s="99" t="s">
        <v>769</v>
      </c>
      <c r="B161" s="99" t="s">
        <v>393</v>
      </c>
      <c r="C161" s="99" t="s">
        <v>383</v>
      </c>
      <c r="D161" s="102">
        <v>38096</v>
      </c>
      <c r="E161" s="103">
        <f t="shared" ca="1" si="2"/>
        <v>12</v>
      </c>
      <c r="F161" s="105">
        <v>46030</v>
      </c>
      <c r="G161" s="106">
        <v>2</v>
      </c>
      <c r="H161" s="106"/>
    </row>
    <row r="162" spans="1:8" x14ac:dyDescent="0.25">
      <c r="A162" s="99" t="s">
        <v>573</v>
      </c>
      <c r="B162" s="99" t="s">
        <v>397</v>
      </c>
      <c r="C162" s="99" t="s">
        <v>382</v>
      </c>
      <c r="D162" s="102">
        <v>37498</v>
      </c>
      <c r="E162" s="103">
        <f t="shared" ca="1" si="2"/>
        <v>13</v>
      </c>
      <c r="F162" s="105">
        <v>36230</v>
      </c>
      <c r="G162" s="106">
        <v>2</v>
      </c>
      <c r="H162" s="106"/>
    </row>
    <row r="163" spans="1:8" x14ac:dyDescent="0.25">
      <c r="A163" s="100" t="s">
        <v>618</v>
      </c>
      <c r="B163" s="99" t="s">
        <v>391</v>
      </c>
      <c r="C163" s="99" t="s">
        <v>382</v>
      </c>
      <c r="D163" s="102">
        <v>35573</v>
      </c>
      <c r="E163" s="103">
        <f t="shared" ca="1" si="2"/>
        <v>19</v>
      </c>
      <c r="F163" s="105">
        <v>32190</v>
      </c>
      <c r="G163" s="106">
        <v>3</v>
      </c>
      <c r="H163" s="106"/>
    </row>
    <row r="164" spans="1:8" x14ac:dyDescent="0.25">
      <c r="A164" s="99" t="s">
        <v>485</v>
      </c>
      <c r="B164" s="99" t="s">
        <v>391</v>
      </c>
      <c r="C164" s="99" t="s">
        <v>383</v>
      </c>
      <c r="D164" s="102">
        <v>37390</v>
      </c>
      <c r="E164" s="103">
        <f t="shared" ca="1" si="2"/>
        <v>14</v>
      </c>
      <c r="F164" s="105">
        <v>61150</v>
      </c>
      <c r="G164" s="106">
        <v>2</v>
      </c>
      <c r="H164" s="106"/>
    </row>
    <row r="165" spans="1:8" x14ac:dyDescent="0.25">
      <c r="A165" s="99" t="s">
        <v>790</v>
      </c>
      <c r="B165" s="99" t="s">
        <v>393</v>
      </c>
      <c r="C165" s="99" t="s">
        <v>382</v>
      </c>
      <c r="D165" s="102">
        <v>35853</v>
      </c>
      <c r="E165" s="103">
        <f t="shared" ca="1" si="2"/>
        <v>18</v>
      </c>
      <c r="F165" s="105">
        <v>29000</v>
      </c>
      <c r="G165" s="106">
        <v>5</v>
      </c>
      <c r="H165" s="106"/>
    </row>
    <row r="166" spans="1:8" x14ac:dyDescent="0.25">
      <c r="A166" s="99" t="s">
        <v>660</v>
      </c>
      <c r="B166" s="99" t="s">
        <v>1173</v>
      </c>
      <c r="C166" s="99" t="s">
        <v>383</v>
      </c>
      <c r="D166" s="102">
        <v>38692</v>
      </c>
      <c r="E166" s="103">
        <f t="shared" ca="1" si="2"/>
        <v>10</v>
      </c>
      <c r="F166" s="105">
        <v>33640</v>
      </c>
      <c r="G166" s="106">
        <v>3</v>
      </c>
      <c r="H166" s="106"/>
    </row>
    <row r="167" spans="1:8" x14ac:dyDescent="0.25">
      <c r="A167" s="99" t="s">
        <v>974</v>
      </c>
      <c r="B167" s="99" t="s">
        <v>389</v>
      </c>
      <c r="C167" s="99" t="s">
        <v>383</v>
      </c>
      <c r="D167" s="102">
        <v>35885</v>
      </c>
      <c r="E167" s="103">
        <f t="shared" ca="1" si="2"/>
        <v>18</v>
      </c>
      <c r="F167" s="105">
        <v>31840</v>
      </c>
      <c r="G167" s="106">
        <v>1</v>
      </c>
      <c r="H167" s="106"/>
    </row>
    <row r="168" spans="1:8" x14ac:dyDescent="0.25">
      <c r="A168" s="99" t="s">
        <v>976</v>
      </c>
      <c r="B168" s="99" t="s">
        <v>387</v>
      </c>
      <c r="C168" s="99" t="s">
        <v>383</v>
      </c>
      <c r="D168" s="102">
        <v>38807</v>
      </c>
      <c r="E168" s="103">
        <f t="shared" ca="1" si="2"/>
        <v>10</v>
      </c>
      <c r="F168" s="105">
        <v>27180</v>
      </c>
      <c r="G168" s="106">
        <v>4</v>
      </c>
      <c r="H168" s="106"/>
    </row>
    <row r="169" spans="1:8" x14ac:dyDescent="0.25">
      <c r="A169" s="99" t="s">
        <v>676</v>
      </c>
      <c r="B169" s="99" t="s">
        <v>399</v>
      </c>
      <c r="C169" s="99" t="s">
        <v>383</v>
      </c>
      <c r="D169" s="102">
        <v>35756</v>
      </c>
      <c r="E169" s="103">
        <f t="shared" ca="1" si="2"/>
        <v>18</v>
      </c>
      <c r="F169" s="105">
        <v>59490</v>
      </c>
      <c r="G169" s="106">
        <v>3</v>
      </c>
      <c r="H169" s="106"/>
    </row>
    <row r="170" spans="1:8" x14ac:dyDescent="0.25">
      <c r="A170" s="99" t="s">
        <v>482</v>
      </c>
      <c r="B170" s="99" t="s">
        <v>399</v>
      </c>
      <c r="C170" s="99" t="s">
        <v>384</v>
      </c>
      <c r="D170" s="102">
        <v>35953</v>
      </c>
      <c r="E170" s="103">
        <f t="shared" ca="1" si="2"/>
        <v>17</v>
      </c>
      <c r="F170" s="105">
        <v>49545</v>
      </c>
      <c r="G170" s="106">
        <v>2</v>
      </c>
      <c r="H170" s="106"/>
    </row>
    <row r="171" spans="1:8" x14ac:dyDescent="0.25">
      <c r="A171" s="99" t="s">
        <v>969</v>
      </c>
      <c r="B171" s="99" t="s">
        <v>398</v>
      </c>
      <c r="C171" s="99" t="s">
        <v>385</v>
      </c>
      <c r="D171" s="102">
        <v>36833</v>
      </c>
      <c r="E171" s="103">
        <f t="shared" ca="1" si="2"/>
        <v>15</v>
      </c>
      <c r="F171" s="105">
        <v>23692</v>
      </c>
      <c r="G171" s="106">
        <v>4</v>
      </c>
      <c r="H171" s="106"/>
    </row>
    <row r="172" spans="1:8" x14ac:dyDescent="0.25">
      <c r="A172" s="99" t="s">
        <v>903</v>
      </c>
      <c r="B172" s="99" t="s">
        <v>389</v>
      </c>
      <c r="C172" s="99" t="s">
        <v>382</v>
      </c>
      <c r="D172" s="102">
        <v>42035</v>
      </c>
      <c r="E172" s="103">
        <f t="shared" ca="1" si="2"/>
        <v>1</v>
      </c>
      <c r="F172" s="105">
        <v>45830</v>
      </c>
      <c r="G172" s="106">
        <v>4</v>
      </c>
      <c r="H172" s="106"/>
    </row>
    <row r="173" spans="1:8" x14ac:dyDescent="0.25">
      <c r="A173" s="99" t="s">
        <v>580</v>
      </c>
      <c r="B173" s="99" t="s">
        <v>389</v>
      </c>
      <c r="C173" s="99" t="s">
        <v>383</v>
      </c>
      <c r="D173" s="102">
        <v>34916</v>
      </c>
      <c r="E173" s="103">
        <f t="shared" ca="1" si="2"/>
        <v>20</v>
      </c>
      <c r="F173" s="105">
        <v>35360</v>
      </c>
      <c r="G173" s="106">
        <v>5</v>
      </c>
      <c r="H173" s="106"/>
    </row>
    <row r="174" spans="1:8" x14ac:dyDescent="0.25">
      <c r="A174" s="99" t="s">
        <v>904</v>
      </c>
      <c r="B174" s="99" t="s">
        <v>397</v>
      </c>
      <c r="C174" s="99" t="s">
        <v>383</v>
      </c>
      <c r="D174" s="102">
        <v>35372</v>
      </c>
      <c r="E174" s="103">
        <f t="shared" ca="1" si="2"/>
        <v>19</v>
      </c>
      <c r="F174" s="105">
        <v>71680</v>
      </c>
      <c r="G174" s="106">
        <v>4</v>
      </c>
      <c r="H174" s="106"/>
    </row>
    <row r="175" spans="1:8" x14ac:dyDescent="0.25">
      <c r="A175" s="99" t="s">
        <v>855</v>
      </c>
      <c r="B175" s="99" t="s">
        <v>399</v>
      </c>
      <c r="C175" s="99" t="s">
        <v>383</v>
      </c>
      <c r="D175" s="102">
        <v>38808</v>
      </c>
      <c r="E175" s="103">
        <f t="shared" ca="1" si="2"/>
        <v>10</v>
      </c>
      <c r="F175" s="105">
        <v>78710</v>
      </c>
      <c r="G175" s="106">
        <v>2</v>
      </c>
      <c r="H175" s="106"/>
    </row>
    <row r="176" spans="1:8" x14ac:dyDescent="0.25">
      <c r="A176" s="99" t="s">
        <v>824</v>
      </c>
      <c r="B176" s="99" t="s">
        <v>391</v>
      </c>
      <c r="C176" s="99" t="s">
        <v>382</v>
      </c>
      <c r="D176" s="102">
        <v>37726</v>
      </c>
      <c r="E176" s="103">
        <f t="shared" ca="1" si="2"/>
        <v>13</v>
      </c>
      <c r="F176" s="105">
        <v>76910</v>
      </c>
      <c r="G176" s="106">
        <v>1</v>
      </c>
      <c r="H176" s="106"/>
    </row>
    <row r="177" spans="1:8" x14ac:dyDescent="0.25">
      <c r="A177" s="99" t="s">
        <v>1155</v>
      </c>
      <c r="B177" s="99" t="s">
        <v>391</v>
      </c>
      <c r="C177" s="99" t="s">
        <v>383</v>
      </c>
      <c r="D177" s="102">
        <v>38334</v>
      </c>
      <c r="E177" s="103">
        <f t="shared" ca="1" si="2"/>
        <v>11</v>
      </c>
      <c r="F177" s="105">
        <v>76192</v>
      </c>
      <c r="G177" s="106">
        <v>4</v>
      </c>
      <c r="H177" s="106"/>
    </row>
    <row r="178" spans="1:8" x14ac:dyDescent="0.25">
      <c r="A178" s="99" t="s">
        <v>641</v>
      </c>
      <c r="B178" s="99" t="s">
        <v>391</v>
      </c>
      <c r="C178" s="99" t="s">
        <v>383</v>
      </c>
      <c r="D178" s="102">
        <v>35520</v>
      </c>
      <c r="E178" s="103">
        <f t="shared" ca="1" si="2"/>
        <v>19</v>
      </c>
      <c r="F178" s="105">
        <v>26190</v>
      </c>
      <c r="G178" s="106">
        <v>5</v>
      </c>
      <c r="H178" s="106"/>
    </row>
    <row r="179" spans="1:8" x14ac:dyDescent="0.25">
      <c r="A179" s="99" t="s">
        <v>768</v>
      </c>
      <c r="B179" s="99" t="s">
        <v>387</v>
      </c>
      <c r="C179" s="99" t="s">
        <v>383</v>
      </c>
      <c r="D179" s="102">
        <v>36795</v>
      </c>
      <c r="E179" s="103">
        <f t="shared" ca="1" si="2"/>
        <v>15</v>
      </c>
      <c r="F179" s="105">
        <v>67890</v>
      </c>
      <c r="G179" s="106">
        <v>5</v>
      </c>
      <c r="H179" s="106"/>
    </row>
    <row r="180" spans="1:8" x14ac:dyDescent="0.25">
      <c r="A180" s="99" t="s">
        <v>963</v>
      </c>
      <c r="B180" s="99" t="s">
        <v>387</v>
      </c>
      <c r="C180" s="99" t="s">
        <v>383</v>
      </c>
      <c r="D180" s="102">
        <v>38305</v>
      </c>
      <c r="E180" s="103">
        <f t="shared" ca="1" si="2"/>
        <v>11</v>
      </c>
      <c r="F180" s="105">
        <v>32100</v>
      </c>
      <c r="G180" s="106">
        <v>1</v>
      </c>
      <c r="H180" s="106"/>
    </row>
    <row r="181" spans="1:8" x14ac:dyDescent="0.25">
      <c r="A181" s="99" t="s">
        <v>595</v>
      </c>
      <c r="B181" s="99" t="s">
        <v>1175</v>
      </c>
      <c r="C181" s="99" t="s">
        <v>384</v>
      </c>
      <c r="D181" s="102">
        <v>34911</v>
      </c>
      <c r="E181" s="103">
        <f t="shared" ca="1" si="2"/>
        <v>20</v>
      </c>
      <c r="F181" s="105">
        <v>24815</v>
      </c>
      <c r="G181" s="106">
        <v>1</v>
      </c>
      <c r="H181" s="106"/>
    </row>
    <row r="182" spans="1:8" x14ac:dyDescent="0.25">
      <c r="A182" s="100" t="s">
        <v>1042</v>
      </c>
      <c r="B182" s="99" t="s">
        <v>399</v>
      </c>
      <c r="C182" s="99" t="s">
        <v>384</v>
      </c>
      <c r="D182" s="102">
        <v>38164</v>
      </c>
      <c r="E182" s="103">
        <f t="shared" ca="1" si="2"/>
        <v>11</v>
      </c>
      <c r="F182" s="105">
        <v>19825</v>
      </c>
      <c r="G182" s="106">
        <v>2</v>
      </c>
      <c r="H182" s="106"/>
    </row>
    <row r="183" spans="1:8" x14ac:dyDescent="0.25">
      <c r="A183" s="99" t="s">
        <v>915</v>
      </c>
      <c r="B183" s="99" t="s">
        <v>397</v>
      </c>
      <c r="C183" s="99" t="s">
        <v>382</v>
      </c>
      <c r="D183" s="102">
        <v>35377</v>
      </c>
      <c r="E183" s="103">
        <f t="shared" ca="1" si="2"/>
        <v>19</v>
      </c>
      <c r="F183" s="105">
        <v>50840</v>
      </c>
      <c r="G183" s="106">
        <v>4</v>
      </c>
      <c r="H183" s="106"/>
    </row>
    <row r="184" spans="1:8" x14ac:dyDescent="0.25">
      <c r="A184" s="99" t="s">
        <v>505</v>
      </c>
      <c r="B184" s="99" t="s">
        <v>393</v>
      </c>
      <c r="C184" s="99" t="s">
        <v>383</v>
      </c>
      <c r="D184" s="102">
        <v>37656</v>
      </c>
      <c r="E184" s="103">
        <f t="shared" ca="1" si="2"/>
        <v>13</v>
      </c>
      <c r="F184" s="105">
        <v>82110</v>
      </c>
      <c r="G184" s="106">
        <v>3</v>
      </c>
      <c r="H184" s="106"/>
    </row>
    <row r="185" spans="1:8" x14ac:dyDescent="0.25">
      <c r="A185" s="99" t="s">
        <v>652</v>
      </c>
      <c r="B185" s="99" t="s">
        <v>396</v>
      </c>
      <c r="C185" s="99" t="s">
        <v>383</v>
      </c>
      <c r="D185" s="102">
        <v>35680</v>
      </c>
      <c r="E185" s="103">
        <f t="shared" ca="1" si="2"/>
        <v>18</v>
      </c>
      <c r="F185" s="105">
        <v>46910</v>
      </c>
      <c r="G185" s="106">
        <v>3</v>
      </c>
      <c r="H185" s="106"/>
    </row>
    <row r="186" spans="1:8" x14ac:dyDescent="0.25">
      <c r="A186" s="99" t="s">
        <v>1119</v>
      </c>
      <c r="B186" s="99" t="s">
        <v>394</v>
      </c>
      <c r="C186" s="99" t="s">
        <v>383</v>
      </c>
      <c r="D186" s="102">
        <v>36920</v>
      </c>
      <c r="E186" s="103">
        <f t="shared" ca="1" si="2"/>
        <v>15</v>
      </c>
      <c r="F186" s="105">
        <v>22860</v>
      </c>
      <c r="G186" s="106">
        <v>5</v>
      </c>
      <c r="H186" s="106"/>
    </row>
    <row r="187" spans="1:8" x14ac:dyDescent="0.25">
      <c r="A187" s="99" t="s">
        <v>683</v>
      </c>
      <c r="B187" s="99" t="s">
        <v>391</v>
      </c>
      <c r="C187" s="99" t="s">
        <v>382</v>
      </c>
      <c r="D187" s="102">
        <v>40306</v>
      </c>
      <c r="E187" s="103">
        <f t="shared" ca="1" si="2"/>
        <v>6</v>
      </c>
      <c r="F187" s="105">
        <v>40940</v>
      </c>
      <c r="G187" s="106">
        <v>2</v>
      </c>
      <c r="H187" s="106"/>
    </row>
    <row r="188" spans="1:8" x14ac:dyDescent="0.25">
      <c r="A188" s="99" t="s">
        <v>834</v>
      </c>
      <c r="B188" s="99" t="s">
        <v>1174</v>
      </c>
      <c r="C188" s="99" t="s">
        <v>383</v>
      </c>
      <c r="D188" s="102">
        <v>37876</v>
      </c>
      <c r="E188" s="103">
        <f t="shared" ca="1" si="2"/>
        <v>12</v>
      </c>
      <c r="F188" s="105">
        <v>50110</v>
      </c>
      <c r="G188" s="106">
        <v>1</v>
      </c>
      <c r="H188" s="106"/>
    </row>
    <row r="189" spans="1:8" x14ac:dyDescent="0.25">
      <c r="A189" s="99" t="s">
        <v>559</v>
      </c>
      <c r="B189" s="99" t="s">
        <v>391</v>
      </c>
      <c r="C189" s="99" t="s">
        <v>382</v>
      </c>
      <c r="D189" s="102">
        <v>41629</v>
      </c>
      <c r="E189" s="103">
        <f t="shared" ca="1" si="2"/>
        <v>2</v>
      </c>
      <c r="F189" s="105">
        <v>78520</v>
      </c>
      <c r="G189" s="106">
        <v>4</v>
      </c>
      <c r="H189" s="106"/>
    </row>
    <row r="190" spans="1:8" x14ac:dyDescent="0.25">
      <c r="A190" s="99" t="s">
        <v>669</v>
      </c>
      <c r="B190" s="99" t="s">
        <v>400</v>
      </c>
      <c r="C190" s="99" t="s">
        <v>383</v>
      </c>
      <c r="D190" s="102">
        <v>39483</v>
      </c>
      <c r="E190" s="103">
        <f t="shared" ca="1" si="2"/>
        <v>8</v>
      </c>
      <c r="F190" s="105">
        <v>42800</v>
      </c>
      <c r="G190" s="106">
        <v>5</v>
      </c>
      <c r="H190" s="106"/>
    </row>
    <row r="191" spans="1:8" x14ac:dyDescent="0.25">
      <c r="A191" s="99" t="s">
        <v>961</v>
      </c>
      <c r="B191" s="99" t="s">
        <v>398</v>
      </c>
      <c r="C191" s="99" t="s">
        <v>383</v>
      </c>
      <c r="D191" s="102">
        <v>36599</v>
      </c>
      <c r="E191" s="103">
        <f t="shared" ca="1" si="2"/>
        <v>16</v>
      </c>
      <c r="F191" s="105">
        <v>82700</v>
      </c>
      <c r="G191" s="106">
        <v>3</v>
      </c>
      <c r="H191" s="106"/>
    </row>
    <row r="192" spans="1:8" x14ac:dyDescent="0.25">
      <c r="A192" s="99" t="s">
        <v>1072</v>
      </c>
      <c r="B192" s="99" t="s">
        <v>391</v>
      </c>
      <c r="C192" s="99" t="s">
        <v>382</v>
      </c>
      <c r="D192" s="102">
        <v>35778</v>
      </c>
      <c r="E192" s="103">
        <f t="shared" ca="1" si="2"/>
        <v>18</v>
      </c>
      <c r="F192" s="105">
        <v>73990</v>
      </c>
      <c r="G192" s="106">
        <v>3</v>
      </c>
      <c r="H192" s="106"/>
    </row>
    <row r="193" spans="1:8" x14ac:dyDescent="0.25">
      <c r="A193" s="99" t="s">
        <v>868</v>
      </c>
      <c r="B193" s="99" t="s">
        <v>1175</v>
      </c>
      <c r="C193" s="99" t="s">
        <v>383</v>
      </c>
      <c r="D193" s="102">
        <v>35045</v>
      </c>
      <c r="E193" s="103">
        <f t="shared" ca="1" si="2"/>
        <v>20</v>
      </c>
      <c r="F193" s="105">
        <v>71730</v>
      </c>
      <c r="G193" s="106">
        <v>1</v>
      </c>
      <c r="H193" s="106"/>
    </row>
    <row r="194" spans="1:8" x14ac:dyDescent="0.25">
      <c r="A194" s="99" t="s">
        <v>1103</v>
      </c>
      <c r="B194" s="99" t="s">
        <v>391</v>
      </c>
      <c r="C194" s="99" t="s">
        <v>385</v>
      </c>
      <c r="D194" s="102">
        <v>37781</v>
      </c>
      <c r="E194" s="103">
        <f t="shared" ref="E194:E257" ca="1" si="3">DATEDIF(D194,TODAY(),"Y")</f>
        <v>12</v>
      </c>
      <c r="F194" s="105">
        <v>8904</v>
      </c>
      <c r="G194" s="106">
        <v>3</v>
      </c>
      <c r="H194" s="106"/>
    </row>
    <row r="195" spans="1:8" x14ac:dyDescent="0.25">
      <c r="A195" s="99" t="s">
        <v>1002</v>
      </c>
      <c r="B195" s="99" t="s">
        <v>391</v>
      </c>
      <c r="C195" s="99" t="s">
        <v>385</v>
      </c>
      <c r="D195" s="102">
        <v>39529</v>
      </c>
      <c r="E195" s="103">
        <f t="shared" ca="1" si="3"/>
        <v>8</v>
      </c>
      <c r="F195" s="105">
        <v>8892</v>
      </c>
      <c r="G195" s="106">
        <v>1</v>
      </c>
      <c r="H195" s="106"/>
    </row>
    <row r="196" spans="1:8" x14ac:dyDescent="0.25">
      <c r="A196" s="99" t="s">
        <v>1089</v>
      </c>
      <c r="B196" s="99" t="s">
        <v>386</v>
      </c>
      <c r="C196" s="99" t="s">
        <v>384</v>
      </c>
      <c r="D196" s="102">
        <v>41216</v>
      </c>
      <c r="E196" s="103">
        <f t="shared" ca="1" si="3"/>
        <v>3</v>
      </c>
      <c r="F196" s="105">
        <v>46095</v>
      </c>
      <c r="G196" s="106">
        <v>3</v>
      </c>
      <c r="H196" s="106"/>
    </row>
    <row r="197" spans="1:8" x14ac:dyDescent="0.25">
      <c r="A197" s="99" t="s">
        <v>983</v>
      </c>
      <c r="B197" s="99" t="s">
        <v>391</v>
      </c>
      <c r="C197" s="99" t="s">
        <v>383</v>
      </c>
      <c r="D197" s="102">
        <v>36203</v>
      </c>
      <c r="E197" s="103">
        <f t="shared" ca="1" si="3"/>
        <v>17</v>
      </c>
      <c r="F197" s="105">
        <v>24710</v>
      </c>
      <c r="G197" s="106">
        <v>2</v>
      </c>
      <c r="H197" s="106"/>
    </row>
    <row r="198" spans="1:8" x14ac:dyDescent="0.25">
      <c r="A198" s="99" t="s">
        <v>648</v>
      </c>
      <c r="B198" s="99" t="s">
        <v>399</v>
      </c>
      <c r="C198" s="99" t="s">
        <v>384</v>
      </c>
      <c r="D198" s="102">
        <v>35190</v>
      </c>
      <c r="E198" s="103">
        <f t="shared" ca="1" si="3"/>
        <v>20</v>
      </c>
      <c r="F198" s="105">
        <v>13455</v>
      </c>
      <c r="G198" s="106">
        <v>2</v>
      </c>
      <c r="H198" s="106"/>
    </row>
    <row r="199" spans="1:8" x14ac:dyDescent="0.25">
      <c r="A199" s="99" t="s">
        <v>585</v>
      </c>
      <c r="B199" s="99" t="s">
        <v>399</v>
      </c>
      <c r="C199" s="99" t="s">
        <v>385</v>
      </c>
      <c r="D199" s="102">
        <v>37046</v>
      </c>
      <c r="E199" s="103">
        <f t="shared" ca="1" si="3"/>
        <v>14</v>
      </c>
      <c r="F199" s="105">
        <v>33752</v>
      </c>
      <c r="G199" s="106">
        <v>3</v>
      </c>
      <c r="H199" s="106"/>
    </row>
    <row r="200" spans="1:8" x14ac:dyDescent="0.25">
      <c r="A200" s="99" t="s">
        <v>1116</v>
      </c>
      <c r="B200" s="99" t="s">
        <v>397</v>
      </c>
      <c r="C200" s="99" t="s">
        <v>384</v>
      </c>
      <c r="D200" s="102">
        <v>41965</v>
      </c>
      <c r="E200" s="103">
        <f t="shared" ca="1" si="3"/>
        <v>1</v>
      </c>
      <c r="F200" s="105">
        <v>25245</v>
      </c>
      <c r="G200" s="106">
        <v>5</v>
      </c>
      <c r="H200" s="106"/>
    </row>
    <row r="201" spans="1:8" x14ac:dyDescent="0.25">
      <c r="A201" s="99" t="s">
        <v>609</v>
      </c>
      <c r="B201" s="99" t="s">
        <v>396</v>
      </c>
      <c r="C201" s="99" t="s">
        <v>383</v>
      </c>
      <c r="D201" s="102">
        <v>37211</v>
      </c>
      <c r="E201" s="103">
        <f t="shared" ca="1" si="3"/>
        <v>14</v>
      </c>
      <c r="F201" s="105">
        <v>77950</v>
      </c>
      <c r="G201" s="106">
        <v>4</v>
      </c>
      <c r="H201" s="106"/>
    </row>
    <row r="202" spans="1:8" x14ac:dyDescent="0.25">
      <c r="A202" s="99" t="s">
        <v>756</v>
      </c>
      <c r="B202" s="99" t="s">
        <v>387</v>
      </c>
      <c r="C202" s="99" t="s">
        <v>383</v>
      </c>
      <c r="D202" s="102">
        <v>41884</v>
      </c>
      <c r="E202" s="103">
        <f t="shared" ca="1" si="3"/>
        <v>1</v>
      </c>
      <c r="F202" s="105">
        <v>41490</v>
      </c>
      <c r="G202" s="106">
        <v>5</v>
      </c>
      <c r="H202" s="106"/>
    </row>
    <row r="203" spans="1:8" x14ac:dyDescent="0.25">
      <c r="A203" s="99" t="s">
        <v>1190</v>
      </c>
      <c r="B203" s="99" t="s">
        <v>1175</v>
      </c>
      <c r="C203" s="99" t="s">
        <v>383</v>
      </c>
      <c r="D203" s="102">
        <v>35335</v>
      </c>
      <c r="E203" s="103">
        <f t="shared" ca="1" si="3"/>
        <v>19</v>
      </c>
      <c r="F203" s="105">
        <v>81530</v>
      </c>
      <c r="G203" s="106">
        <v>5</v>
      </c>
      <c r="H203" s="106"/>
    </row>
    <row r="204" spans="1:8" x14ac:dyDescent="0.25">
      <c r="A204" s="99" t="s">
        <v>539</v>
      </c>
      <c r="B204" s="99" t="s">
        <v>1174</v>
      </c>
      <c r="C204" s="99" t="s">
        <v>385</v>
      </c>
      <c r="D204" s="102">
        <v>37472</v>
      </c>
      <c r="E204" s="103">
        <f t="shared" ca="1" si="3"/>
        <v>13</v>
      </c>
      <c r="F204" s="105">
        <v>12676</v>
      </c>
      <c r="G204" s="106">
        <v>2</v>
      </c>
      <c r="H204" s="106"/>
    </row>
    <row r="205" spans="1:8" x14ac:dyDescent="0.25">
      <c r="A205" s="99" t="s">
        <v>633</v>
      </c>
      <c r="B205" s="99" t="s">
        <v>397</v>
      </c>
      <c r="C205" s="99" t="s">
        <v>382</v>
      </c>
      <c r="D205" s="102">
        <v>37885</v>
      </c>
      <c r="E205" s="103">
        <f t="shared" ca="1" si="3"/>
        <v>12</v>
      </c>
      <c r="F205" s="105">
        <v>47520</v>
      </c>
      <c r="G205" s="106">
        <v>1</v>
      </c>
      <c r="H205" s="106"/>
    </row>
    <row r="206" spans="1:8" x14ac:dyDescent="0.25">
      <c r="A206" s="99" t="s">
        <v>610</v>
      </c>
      <c r="B206" s="99" t="s">
        <v>396</v>
      </c>
      <c r="C206" s="99" t="s">
        <v>384</v>
      </c>
      <c r="D206" s="102">
        <v>35301</v>
      </c>
      <c r="E206" s="103">
        <f t="shared" ca="1" si="3"/>
        <v>19</v>
      </c>
      <c r="F206" s="105">
        <v>35045</v>
      </c>
      <c r="G206" s="106">
        <v>4</v>
      </c>
      <c r="H206" s="106"/>
    </row>
    <row r="207" spans="1:8" x14ac:dyDescent="0.25">
      <c r="A207" s="99" t="s">
        <v>558</v>
      </c>
      <c r="B207" s="100" t="s">
        <v>1168</v>
      </c>
      <c r="C207" s="100" t="s">
        <v>385</v>
      </c>
      <c r="D207" s="102">
        <v>35645</v>
      </c>
      <c r="E207" s="103">
        <f t="shared" ca="1" si="3"/>
        <v>18</v>
      </c>
      <c r="F207" s="105">
        <v>35680</v>
      </c>
      <c r="G207" s="106">
        <v>2</v>
      </c>
      <c r="H207" s="106"/>
    </row>
    <row r="208" spans="1:8" x14ac:dyDescent="0.25">
      <c r="A208" s="99" t="s">
        <v>1181</v>
      </c>
      <c r="B208" s="99" t="s">
        <v>391</v>
      </c>
      <c r="C208" s="99" t="s">
        <v>382</v>
      </c>
      <c r="D208" s="102">
        <v>38517</v>
      </c>
      <c r="E208" s="103">
        <f t="shared" ca="1" si="3"/>
        <v>10</v>
      </c>
      <c r="F208" s="105">
        <v>89520</v>
      </c>
      <c r="G208" s="106">
        <v>5</v>
      </c>
      <c r="H208" s="106"/>
    </row>
    <row r="209" spans="1:8" x14ac:dyDescent="0.25">
      <c r="A209" s="99" t="s">
        <v>663</v>
      </c>
      <c r="B209" s="99" t="s">
        <v>399</v>
      </c>
      <c r="C209" s="99" t="s">
        <v>383</v>
      </c>
      <c r="D209" s="102">
        <v>37426</v>
      </c>
      <c r="E209" s="103">
        <f t="shared" ca="1" si="3"/>
        <v>13</v>
      </c>
      <c r="F209" s="105">
        <v>41380</v>
      </c>
      <c r="G209" s="106">
        <v>2</v>
      </c>
      <c r="H209" s="106"/>
    </row>
    <row r="210" spans="1:8" x14ac:dyDescent="0.25">
      <c r="A210" s="99" t="s">
        <v>662</v>
      </c>
      <c r="B210" s="99" t="s">
        <v>391</v>
      </c>
      <c r="C210" s="99" t="s">
        <v>383</v>
      </c>
      <c r="D210" s="102">
        <v>37629</v>
      </c>
      <c r="E210" s="103">
        <f t="shared" ca="1" si="3"/>
        <v>13</v>
      </c>
      <c r="F210" s="105">
        <v>35460</v>
      </c>
      <c r="G210" s="106">
        <v>5</v>
      </c>
      <c r="H210" s="106"/>
    </row>
    <row r="211" spans="1:8" x14ac:dyDescent="0.25">
      <c r="A211" s="99" t="s">
        <v>745</v>
      </c>
      <c r="B211" s="99" t="s">
        <v>393</v>
      </c>
      <c r="C211" s="99" t="s">
        <v>383</v>
      </c>
      <c r="D211" s="102">
        <v>38461</v>
      </c>
      <c r="E211" s="103">
        <f t="shared" ca="1" si="3"/>
        <v>11</v>
      </c>
      <c r="F211" s="105">
        <v>52490</v>
      </c>
      <c r="G211" s="106">
        <v>4</v>
      </c>
      <c r="H211" s="106"/>
    </row>
    <row r="212" spans="1:8" x14ac:dyDescent="0.25">
      <c r="A212" s="99" t="s">
        <v>1058</v>
      </c>
      <c r="B212" s="100" t="s">
        <v>1168</v>
      </c>
      <c r="C212" s="100" t="s">
        <v>384</v>
      </c>
      <c r="D212" s="102">
        <v>35089</v>
      </c>
      <c r="E212" s="103">
        <f t="shared" ca="1" si="3"/>
        <v>20</v>
      </c>
      <c r="F212" s="105">
        <v>26795</v>
      </c>
      <c r="G212" s="106">
        <v>4</v>
      </c>
      <c r="H212" s="106"/>
    </row>
    <row r="213" spans="1:8" x14ac:dyDescent="0.25">
      <c r="A213" s="99" t="s">
        <v>704</v>
      </c>
      <c r="B213" s="99" t="s">
        <v>397</v>
      </c>
      <c r="C213" s="99" t="s">
        <v>383</v>
      </c>
      <c r="D213" s="102">
        <v>39500</v>
      </c>
      <c r="E213" s="103">
        <f t="shared" ca="1" si="3"/>
        <v>8</v>
      </c>
      <c r="F213" s="105">
        <v>23560</v>
      </c>
      <c r="G213" s="106">
        <v>3</v>
      </c>
      <c r="H213" s="106"/>
    </row>
    <row r="214" spans="1:8" x14ac:dyDescent="0.25">
      <c r="A214" s="99" t="s">
        <v>719</v>
      </c>
      <c r="B214" s="99" t="s">
        <v>391</v>
      </c>
      <c r="C214" s="99" t="s">
        <v>383</v>
      </c>
      <c r="D214" s="102">
        <v>36823</v>
      </c>
      <c r="E214" s="103">
        <f t="shared" ca="1" si="3"/>
        <v>15</v>
      </c>
      <c r="F214" s="105">
        <v>73072</v>
      </c>
      <c r="G214" s="106">
        <v>5</v>
      </c>
      <c r="H214" s="106"/>
    </row>
    <row r="215" spans="1:8" x14ac:dyDescent="0.25">
      <c r="A215" s="99" t="s">
        <v>541</v>
      </c>
      <c r="B215" s="99" t="s">
        <v>391</v>
      </c>
      <c r="C215" s="99" t="s">
        <v>383</v>
      </c>
      <c r="D215" s="102">
        <v>37325</v>
      </c>
      <c r="E215" s="103">
        <f t="shared" ca="1" si="3"/>
        <v>14</v>
      </c>
      <c r="F215" s="105">
        <v>32390</v>
      </c>
      <c r="G215" s="106">
        <v>2</v>
      </c>
      <c r="H215" s="106"/>
    </row>
    <row r="216" spans="1:8" x14ac:dyDescent="0.25">
      <c r="A216" s="99" t="s">
        <v>728</v>
      </c>
      <c r="B216" s="99" t="s">
        <v>396</v>
      </c>
      <c r="C216" s="99" t="s">
        <v>382</v>
      </c>
      <c r="D216" s="102">
        <v>42419</v>
      </c>
      <c r="E216" s="103">
        <f t="shared" ca="1" si="3"/>
        <v>0</v>
      </c>
      <c r="F216" s="105">
        <v>84300</v>
      </c>
      <c r="G216" s="106">
        <v>1</v>
      </c>
      <c r="H216" s="106"/>
    </row>
    <row r="217" spans="1:8" x14ac:dyDescent="0.25">
      <c r="A217" s="99" t="s">
        <v>1018</v>
      </c>
      <c r="B217" s="99" t="s">
        <v>391</v>
      </c>
      <c r="C217" s="99" t="s">
        <v>383</v>
      </c>
      <c r="D217" s="102">
        <v>38497</v>
      </c>
      <c r="E217" s="103">
        <f t="shared" ca="1" si="3"/>
        <v>11</v>
      </c>
      <c r="F217" s="105">
        <v>23650</v>
      </c>
      <c r="G217" s="106">
        <v>1</v>
      </c>
      <c r="H217" s="106"/>
    </row>
    <row r="218" spans="1:8" x14ac:dyDescent="0.25">
      <c r="A218" s="99" t="s">
        <v>544</v>
      </c>
      <c r="B218" s="99" t="s">
        <v>1171</v>
      </c>
      <c r="C218" s="99" t="s">
        <v>382</v>
      </c>
      <c r="D218" s="102">
        <v>38576</v>
      </c>
      <c r="E218" s="103">
        <f t="shared" ca="1" si="3"/>
        <v>10</v>
      </c>
      <c r="F218" s="105">
        <v>76690</v>
      </c>
      <c r="G218" s="106">
        <v>3</v>
      </c>
      <c r="H218" s="106"/>
    </row>
    <row r="219" spans="1:8" x14ac:dyDescent="0.25">
      <c r="A219" s="99" t="s">
        <v>1004</v>
      </c>
      <c r="B219" s="99" t="s">
        <v>391</v>
      </c>
      <c r="C219" s="99" t="s">
        <v>383</v>
      </c>
      <c r="D219" s="102">
        <v>40176</v>
      </c>
      <c r="E219" s="103">
        <f t="shared" ca="1" si="3"/>
        <v>6</v>
      </c>
      <c r="F219" s="105">
        <v>87760</v>
      </c>
      <c r="G219" s="106">
        <v>1</v>
      </c>
      <c r="H219" s="106"/>
    </row>
    <row r="220" spans="1:8" x14ac:dyDescent="0.25">
      <c r="A220" s="99" t="s">
        <v>736</v>
      </c>
      <c r="B220" s="99" t="s">
        <v>1175</v>
      </c>
      <c r="C220" s="99" t="s">
        <v>384</v>
      </c>
      <c r="D220" s="102">
        <v>34959</v>
      </c>
      <c r="E220" s="103">
        <f t="shared" ca="1" si="3"/>
        <v>20</v>
      </c>
      <c r="F220" s="105">
        <v>39620</v>
      </c>
      <c r="G220" s="106">
        <v>5</v>
      </c>
      <c r="H220" s="106"/>
    </row>
    <row r="221" spans="1:8" x14ac:dyDescent="0.25">
      <c r="A221" s="99" t="s">
        <v>689</v>
      </c>
      <c r="B221" s="99" t="s">
        <v>393</v>
      </c>
      <c r="C221" s="99" t="s">
        <v>383</v>
      </c>
      <c r="D221" s="102">
        <v>42246</v>
      </c>
      <c r="E221" s="103">
        <f t="shared" ca="1" si="3"/>
        <v>0</v>
      </c>
      <c r="F221" s="105">
        <v>33970</v>
      </c>
      <c r="G221" s="106">
        <v>4</v>
      </c>
      <c r="H221" s="106"/>
    </row>
    <row r="222" spans="1:8" x14ac:dyDescent="0.25">
      <c r="A222" s="99" t="s">
        <v>899</v>
      </c>
      <c r="B222" s="99" t="s">
        <v>388</v>
      </c>
      <c r="C222" s="99" t="s">
        <v>383</v>
      </c>
      <c r="D222" s="102">
        <v>37128</v>
      </c>
      <c r="E222" s="103">
        <f t="shared" ca="1" si="3"/>
        <v>14</v>
      </c>
      <c r="F222" s="105">
        <v>66740</v>
      </c>
      <c r="G222" s="106">
        <v>2</v>
      </c>
      <c r="H222" s="106"/>
    </row>
    <row r="223" spans="1:8" x14ac:dyDescent="0.25">
      <c r="A223" s="99" t="s">
        <v>858</v>
      </c>
      <c r="B223" s="99" t="s">
        <v>391</v>
      </c>
      <c r="C223" s="99" t="s">
        <v>385</v>
      </c>
      <c r="D223" s="102">
        <v>41546</v>
      </c>
      <c r="E223" s="103">
        <f t="shared" ca="1" si="3"/>
        <v>2</v>
      </c>
      <c r="F223" s="105">
        <v>10572</v>
      </c>
      <c r="G223" s="106">
        <v>4</v>
      </c>
      <c r="H223" s="106"/>
    </row>
    <row r="224" spans="1:8" x14ac:dyDescent="0.25">
      <c r="A224" s="99" t="s">
        <v>474</v>
      </c>
      <c r="B224" s="99" t="s">
        <v>397</v>
      </c>
      <c r="C224" s="99" t="s">
        <v>382</v>
      </c>
      <c r="D224" s="102">
        <v>38096</v>
      </c>
      <c r="E224" s="103">
        <f t="shared" ca="1" si="3"/>
        <v>12</v>
      </c>
      <c r="F224" s="105">
        <v>57990</v>
      </c>
      <c r="G224" s="106">
        <v>5</v>
      </c>
      <c r="H224" s="106"/>
    </row>
    <row r="225" spans="1:8" x14ac:dyDescent="0.25">
      <c r="A225" s="99" t="s">
        <v>588</v>
      </c>
      <c r="B225" s="99" t="s">
        <v>398</v>
      </c>
      <c r="C225" s="99" t="s">
        <v>384</v>
      </c>
      <c r="D225" s="102">
        <v>37487</v>
      </c>
      <c r="E225" s="103">
        <f t="shared" ca="1" si="3"/>
        <v>13</v>
      </c>
      <c r="F225" s="105">
        <v>42740</v>
      </c>
      <c r="G225" s="106">
        <v>2</v>
      </c>
      <c r="H225" s="106"/>
    </row>
    <row r="226" spans="1:8" x14ac:dyDescent="0.25">
      <c r="A226" s="99" t="s">
        <v>576</v>
      </c>
      <c r="B226" s="99" t="s">
        <v>389</v>
      </c>
      <c r="C226" s="99" t="s">
        <v>384</v>
      </c>
      <c r="D226" s="102">
        <v>35508</v>
      </c>
      <c r="E226" s="103">
        <f t="shared" ca="1" si="3"/>
        <v>19</v>
      </c>
      <c r="F226" s="105">
        <v>34110</v>
      </c>
      <c r="G226" s="106">
        <v>4</v>
      </c>
      <c r="H226" s="106"/>
    </row>
    <row r="227" spans="1:8" x14ac:dyDescent="0.25">
      <c r="A227" s="100" t="s">
        <v>646</v>
      </c>
      <c r="B227" s="99" t="s">
        <v>397</v>
      </c>
      <c r="C227" s="99" t="s">
        <v>383</v>
      </c>
      <c r="D227" s="102">
        <v>36021</v>
      </c>
      <c r="E227" s="103">
        <f t="shared" ca="1" si="3"/>
        <v>17</v>
      </c>
      <c r="F227" s="105">
        <v>62688</v>
      </c>
      <c r="G227" s="106">
        <v>2</v>
      </c>
      <c r="H227" s="106"/>
    </row>
    <row r="228" spans="1:8" x14ac:dyDescent="0.25">
      <c r="A228" s="99" t="s">
        <v>530</v>
      </c>
      <c r="B228" s="100" t="s">
        <v>1171</v>
      </c>
      <c r="C228" s="100" t="s">
        <v>385</v>
      </c>
      <c r="D228" s="102">
        <v>41925</v>
      </c>
      <c r="E228" s="103">
        <f t="shared" ca="1" si="3"/>
        <v>1</v>
      </c>
      <c r="F228" s="105">
        <v>10636</v>
      </c>
      <c r="G228" s="106">
        <v>4</v>
      </c>
      <c r="H228" s="106"/>
    </row>
    <row r="229" spans="1:8" x14ac:dyDescent="0.25">
      <c r="A229" s="99" t="s">
        <v>607</v>
      </c>
      <c r="B229" s="99" t="s">
        <v>393</v>
      </c>
      <c r="C229" s="99" t="s">
        <v>383</v>
      </c>
      <c r="D229" s="102">
        <v>42160</v>
      </c>
      <c r="E229" s="103">
        <f t="shared" ca="1" si="3"/>
        <v>0</v>
      </c>
      <c r="F229" s="105">
        <v>75780</v>
      </c>
      <c r="G229" s="106">
        <v>2</v>
      </c>
      <c r="H229" s="106"/>
    </row>
    <row r="230" spans="1:8" x14ac:dyDescent="0.25">
      <c r="A230" s="99" t="s">
        <v>643</v>
      </c>
      <c r="B230" s="99" t="s">
        <v>399</v>
      </c>
      <c r="C230" s="99" t="s">
        <v>382</v>
      </c>
      <c r="D230" s="102">
        <v>42133</v>
      </c>
      <c r="E230" s="103">
        <f t="shared" ca="1" si="3"/>
        <v>1</v>
      </c>
      <c r="F230" s="105">
        <v>47280</v>
      </c>
      <c r="G230" s="106">
        <v>1</v>
      </c>
      <c r="H230" s="106"/>
    </row>
    <row r="231" spans="1:8" x14ac:dyDescent="0.25">
      <c r="A231" s="99" t="s">
        <v>807</v>
      </c>
      <c r="B231" s="99" t="s">
        <v>391</v>
      </c>
      <c r="C231" s="99" t="s">
        <v>382</v>
      </c>
      <c r="D231" s="102">
        <v>42269</v>
      </c>
      <c r="E231" s="103">
        <f t="shared" ca="1" si="3"/>
        <v>0</v>
      </c>
      <c r="F231" s="105">
        <v>37840</v>
      </c>
      <c r="G231" s="106">
        <v>1</v>
      </c>
      <c r="H231" s="106"/>
    </row>
    <row r="232" spans="1:8" x14ac:dyDescent="0.25">
      <c r="A232" s="99" t="s">
        <v>1955</v>
      </c>
      <c r="B232" s="99" t="s">
        <v>393</v>
      </c>
      <c r="C232" s="99" t="s">
        <v>382</v>
      </c>
      <c r="D232" s="102">
        <v>37481</v>
      </c>
      <c r="E232" s="103">
        <f t="shared" ca="1" si="3"/>
        <v>13</v>
      </c>
      <c r="F232" s="105">
        <v>63850</v>
      </c>
      <c r="G232" s="106">
        <v>2</v>
      </c>
      <c r="H232" s="106"/>
    </row>
    <row r="233" spans="1:8" x14ac:dyDescent="0.25">
      <c r="A233" s="99" t="s">
        <v>1950</v>
      </c>
      <c r="B233" s="99" t="s">
        <v>389</v>
      </c>
      <c r="C233" s="99" t="s">
        <v>382</v>
      </c>
      <c r="D233" s="102">
        <v>37738</v>
      </c>
      <c r="E233" s="103">
        <f t="shared" ca="1" si="3"/>
        <v>13</v>
      </c>
      <c r="F233" s="105">
        <v>25120</v>
      </c>
      <c r="G233" s="106">
        <v>5</v>
      </c>
      <c r="H233" s="106"/>
    </row>
    <row r="234" spans="1:8" x14ac:dyDescent="0.25">
      <c r="A234" s="99" t="s">
        <v>729</v>
      </c>
      <c r="B234" s="99" t="s">
        <v>391</v>
      </c>
      <c r="C234" s="99" t="s">
        <v>383</v>
      </c>
      <c r="D234" s="102">
        <v>38506</v>
      </c>
      <c r="E234" s="103">
        <f t="shared" ca="1" si="3"/>
        <v>10</v>
      </c>
      <c r="F234" s="105">
        <v>38870</v>
      </c>
      <c r="G234" s="106">
        <v>2</v>
      </c>
      <c r="H234" s="106"/>
    </row>
    <row r="235" spans="1:8" x14ac:dyDescent="0.25">
      <c r="A235" s="99" t="s">
        <v>1012</v>
      </c>
      <c r="B235" s="99" t="s">
        <v>389</v>
      </c>
      <c r="C235" s="99" t="s">
        <v>383</v>
      </c>
      <c r="D235" s="102">
        <v>38213</v>
      </c>
      <c r="E235" s="103">
        <f t="shared" ca="1" si="3"/>
        <v>11</v>
      </c>
      <c r="F235" s="105">
        <v>39680</v>
      </c>
      <c r="G235" s="106">
        <v>5</v>
      </c>
      <c r="H235" s="106"/>
    </row>
    <row r="236" spans="1:8" x14ac:dyDescent="0.25">
      <c r="A236" s="99" t="s">
        <v>1720</v>
      </c>
      <c r="B236" s="99" t="s">
        <v>389</v>
      </c>
      <c r="C236" s="99" t="s">
        <v>385</v>
      </c>
      <c r="D236" s="102">
        <v>38062</v>
      </c>
      <c r="E236" s="103">
        <f t="shared" ca="1" si="3"/>
        <v>12</v>
      </c>
      <c r="F236" s="105">
        <v>38768</v>
      </c>
      <c r="G236" s="106">
        <v>4</v>
      </c>
      <c r="H236" s="106"/>
    </row>
    <row r="237" spans="1:8" x14ac:dyDescent="0.25">
      <c r="A237" s="99" t="s">
        <v>784</v>
      </c>
      <c r="B237" s="99" t="s">
        <v>396</v>
      </c>
      <c r="C237" s="99" t="s">
        <v>382</v>
      </c>
      <c r="D237" s="102">
        <v>37720</v>
      </c>
      <c r="E237" s="103">
        <f t="shared" ca="1" si="3"/>
        <v>13</v>
      </c>
      <c r="F237" s="105">
        <v>63330</v>
      </c>
      <c r="G237" s="106">
        <v>4</v>
      </c>
      <c r="H237" s="106"/>
    </row>
    <row r="238" spans="1:8" x14ac:dyDescent="0.25">
      <c r="A238" s="99" t="s">
        <v>1136</v>
      </c>
      <c r="B238" s="99" t="s">
        <v>389</v>
      </c>
      <c r="C238" s="99" t="s">
        <v>382</v>
      </c>
      <c r="D238" s="102">
        <v>35223</v>
      </c>
      <c r="E238" s="103">
        <f t="shared" ca="1" si="3"/>
        <v>19</v>
      </c>
      <c r="F238" s="105">
        <v>22320</v>
      </c>
      <c r="G238" s="106">
        <v>2</v>
      </c>
      <c r="H238" s="106"/>
    </row>
    <row r="239" spans="1:8" x14ac:dyDescent="0.25">
      <c r="A239" s="99" t="s">
        <v>1118</v>
      </c>
      <c r="B239" s="99" t="s">
        <v>396</v>
      </c>
      <c r="C239" s="99" t="s">
        <v>383</v>
      </c>
      <c r="D239" s="102">
        <v>40715</v>
      </c>
      <c r="E239" s="103">
        <f t="shared" ca="1" si="3"/>
        <v>4</v>
      </c>
      <c r="F239" s="105">
        <v>27560</v>
      </c>
      <c r="G239" s="106">
        <v>2</v>
      </c>
      <c r="H239" s="106"/>
    </row>
    <row r="240" spans="1:8" x14ac:dyDescent="0.25">
      <c r="A240" s="99" t="s">
        <v>956</v>
      </c>
      <c r="B240" s="99" t="s">
        <v>391</v>
      </c>
      <c r="C240" s="99" t="s">
        <v>383</v>
      </c>
      <c r="D240" s="102">
        <v>37110</v>
      </c>
      <c r="E240" s="103">
        <f t="shared" ca="1" si="3"/>
        <v>14</v>
      </c>
      <c r="F240" s="105">
        <v>39520</v>
      </c>
      <c r="G240" s="106">
        <v>5</v>
      </c>
      <c r="H240" s="106"/>
    </row>
    <row r="241" spans="1:8" x14ac:dyDescent="0.25">
      <c r="A241" s="99" t="s">
        <v>1007</v>
      </c>
      <c r="B241" s="99" t="s">
        <v>391</v>
      </c>
      <c r="C241" s="99" t="s">
        <v>383</v>
      </c>
      <c r="D241" s="102">
        <v>35447</v>
      </c>
      <c r="E241" s="103">
        <f t="shared" ca="1" si="3"/>
        <v>19</v>
      </c>
      <c r="F241" s="105">
        <v>60380</v>
      </c>
      <c r="G241" s="106">
        <v>4</v>
      </c>
      <c r="H241" s="106"/>
    </row>
    <row r="242" spans="1:8" x14ac:dyDescent="0.25">
      <c r="A242" s="99" t="s">
        <v>947</v>
      </c>
      <c r="B242" s="99" t="s">
        <v>397</v>
      </c>
      <c r="C242" s="99" t="s">
        <v>384</v>
      </c>
      <c r="D242" s="102">
        <v>38016</v>
      </c>
      <c r="E242" s="103">
        <f t="shared" ca="1" si="3"/>
        <v>12</v>
      </c>
      <c r="F242" s="105">
        <v>22475</v>
      </c>
      <c r="G242" s="106">
        <v>4</v>
      </c>
      <c r="H242" s="106"/>
    </row>
    <row r="243" spans="1:8" x14ac:dyDescent="0.25">
      <c r="A243" s="99" t="s">
        <v>973</v>
      </c>
      <c r="B243" s="99" t="s">
        <v>391</v>
      </c>
      <c r="C243" s="99" t="s">
        <v>383</v>
      </c>
      <c r="D243" s="102">
        <v>37160</v>
      </c>
      <c r="E243" s="103">
        <f t="shared" ca="1" si="3"/>
        <v>14</v>
      </c>
      <c r="F243" s="105">
        <v>59320</v>
      </c>
      <c r="G243" s="106">
        <v>4</v>
      </c>
      <c r="H243" s="106"/>
    </row>
    <row r="244" spans="1:8" x14ac:dyDescent="0.25">
      <c r="A244" s="99" t="s">
        <v>908</v>
      </c>
      <c r="B244" s="99" t="s">
        <v>391</v>
      </c>
      <c r="C244" s="99" t="s">
        <v>382</v>
      </c>
      <c r="D244" s="102">
        <v>37791</v>
      </c>
      <c r="E244" s="103">
        <f t="shared" ca="1" si="3"/>
        <v>12</v>
      </c>
      <c r="F244" s="105">
        <v>68260</v>
      </c>
      <c r="G244" s="106">
        <v>5</v>
      </c>
      <c r="H244" s="106"/>
    </row>
    <row r="245" spans="1:8" x14ac:dyDescent="0.25">
      <c r="A245" s="99" t="s">
        <v>1110</v>
      </c>
      <c r="B245" s="99" t="s">
        <v>391</v>
      </c>
      <c r="C245" s="99" t="s">
        <v>383</v>
      </c>
      <c r="D245" s="102">
        <v>42002</v>
      </c>
      <c r="E245" s="103">
        <f t="shared" ca="1" si="3"/>
        <v>1</v>
      </c>
      <c r="F245" s="105">
        <v>35600</v>
      </c>
      <c r="G245" s="106">
        <v>5</v>
      </c>
      <c r="H245" s="106"/>
    </row>
    <row r="246" spans="1:8" x14ac:dyDescent="0.25">
      <c r="A246" s="99" t="s">
        <v>792</v>
      </c>
      <c r="B246" s="99" t="s">
        <v>396</v>
      </c>
      <c r="C246" s="99" t="s">
        <v>385</v>
      </c>
      <c r="D246" s="102">
        <v>42202</v>
      </c>
      <c r="E246" s="103">
        <f t="shared" ca="1" si="3"/>
        <v>0</v>
      </c>
      <c r="F246" s="105">
        <v>15056</v>
      </c>
      <c r="G246" s="106">
        <v>5</v>
      </c>
      <c r="H246" s="106"/>
    </row>
    <row r="247" spans="1:8" x14ac:dyDescent="0.25">
      <c r="A247" s="99" t="s">
        <v>514</v>
      </c>
      <c r="B247" s="99" t="s">
        <v>396</v>
      </c>
      <c r="C247" s="99" t="s">
        <v>383</v>
      </c>
      <c r="D247" s="102">
        <v>35419</v>
      </c>
      <c r="E247" s="103">
        <f t="shared" ca="1" si="3"/>
        <v>19</v>
      </c>
      <c r="F247" s="105">
        <v>43190</v>
      </c>
      <c r="G247" s="106">
        <v>2</v>
      </c>
      <c r="H247" s="106"/>
    </row>
    <row r="248" spans="1:8" x14ac:dyDescent="0.25">
      <c r="A248" s="99" t="s">
        <v>1071</v>
      </c>
      <c r="B248" s="99" t="s">
        <v>399</v>
      </c>
      <c r="C248" s="99" t="s">
        <v>382</v>
      </c>
      <c r="D248" s="102">
        <v>37079</v>
      </c>
      <c r="E248" s="103">
        <f t="shared" ca="1" si="3"/>
        <v>14</v>
      </c>
      <c r="F248" s="105">
        <v>41770</v>
      </c>
      <c r="G248" s="106">
        <v>5</v>
      </c>
      <c r="H248" s="106"/>
    </row>
    <row r="249" spans="1:8" x14ac:dyDescent="0.25">
      <c r="A249" s="99" t="s">
        <v>1100</v>
      </c>
      <c r="B249" s="99" t="s">
        <v>399</v>
      </c>
      <c r="C249" s="99" t="s">
        <v>383</v>
      </c>
      <c r="D249" s="102">
        <v>40425</v>
      </c>
      <c r="E249" s="103">
        <f t="shared" ca="1" si="3"/>
        <v>5</v>
      </c>
      <c r="F249" s="105">
        <v>44530</v>
      </c>
      <c r="G249" s="106">
        <v>2</v>
      </c>
      <c r="H249" s="106"/>
    </row>
    <row r="250" spans="1:8" x14ac:dyDescent="0.25">
      <c r="A250" s="99" t="s">
        <v>791</v>
      </c>
      <c r="B250" s="99" t="s">
        <v>398</v>
      </c>
      <c r="C250" s="99" t="s">
        <v>383</v>
      </c>
      <c r="D250" s="102">
        <v>38206</v>
      </c>
      <c r="E250" s="103">
        <f t="shared" ca="1" si="3"/>
        <v>11</v>
      </c>
      <c r="F250" s="105">
        <v>45880</v>
      </c>
      <c r="G250" s="106">
        <v>5</v>
      </c>
      <c r="H250" s="106"/>
    </row>
    <row r="251" spans="1:8" x14ac:dyDescent="0.25">
      <c r="A251" s="99" t="s">
        <v>686</v>
      </c>
      <c r="B251" s="99" t="s">
        <v>398</v>
      </c>
      <c r="C251" s="99" t="s">
        <v>382</v>
      </c>
      <c r="D251" s="102">
        <v>38278</v>
      </c>
      <c r="E251" s="103">
        <f t="shared" ca="1" si="3"/>
        <v>11</v>
      </c>
      <c r="F251" s="105">
        <v>54840</v>
      </c>
      <c r="G251" s="106">
        <v>4</v>
      </c>
      <c r="H251" s="106"/>
    </row>
    <row r="252" spans="1:8" x14ac:dyDescent="0.25">
      <c r="A252" s="99" t="s">
        <v>1177</v>
      </c>
      <c r="B252" s="99" t="s">
        <v>396</v>
      </c>
      <c r="C252" s="99" t="s">
        <v>383</v>
      </c>
      <c r="D252" s="102">
        <v>42169</v>
      </c>
      <c r="E252" s="103">
        <f t="shared" ca="1" si="3"/>
        <v>0</v>
      </c>
      <c r="F252" s="105">
        <v>66840</v>
      </c>
      <c r="G252" s="106">
        <v>4</v>
      </c>
      <c r="H252" s="106"/>
    </row>
    <row r="253" spans="1:8" x14ac:dyDescent="0.25">
      <c r="A253" s="99" t="s">
        <v>866</v>
      </c>
      <c r="B253" s="99" t="s">
        <v>397</v>
      </c>
      <c r="C253" s="99" t="s">
        <v>383</v>
      </c>
      <c r="D253" s="102">
        <v>41245</v>
      </c>
      <c r="E253" s="103">
        <f t="shared" ca="1" si="3"/>
        <v>3</v>
      </c>
      <c r="F253" s="105">
        <v>44650</v>
      </c>
      <c r="G253" s="106">
        <v>1</v>
      </c>
      <c r="H253" s="106"/>
    </row>
    <row r="254" spans="1:8" x14ac:dyDescent="0.25">
      <c r="A254" s="99" t="s">
        <v>775</v>
      </c>
      <c r="B254" s="99" t="s">
        <v>394</v>
      </c>
      <c r="C254" s="99" t="s">
        <v>382</v>
      </c>
      <c r="D254" s="102">
        <v>37523</v>
      </c>
      <c r="E254" s="103">
        <f t="shared" ca="1" si="3"/>
        <v>13</v>
      </c>
      <c r="F254" s="105">
        <v>86470</v>
      </c>
      <c r="G254" s="106">
        <v>4</v>
      </c>
      <c r="H254" s="106"/>
    </row>
    <row r="255" spans="1:8" x14ac:dyDescent="0.25">
      <c r="A255" s="99" t="s">
        <v>924</v>
      </c>
      <c r="B255" s="99" t="s">
        <v>391</v>
      </c>
      <c r="C255" s="99" t="s">
        <v>383</v>
      </c>
      <c r="D255" s="102">
        <v>38243</v>
      </c>
      <c r="E255" s="103">
        <f t="shared" ca="1" si="3"/>
        <v>11</v>
      </c>
      <c r="F255" s="105">
        <v>67280</v>
      </c>
      <c r="G255" s="106">
        <v>3</v>
      </c>
      <c r="H255" s="106"/>
    </row>
    <row r="256" spans="1:8" x14ac:dyDescent="0.25">
      <c r="A256" s="99" t="s">
        <v>742</v>
      </c>
      <c r="B256" s="99" t="s">
        <v>396</v>
      </c>
      <c r="C256" s="99" t="s">
        <v>383</v>
      </c>
      <c r="D256" s="102">
        <v>36539</v>
      </c>
      <c r="E256" s="103">
        <f t="shared" ca="1" si="3"/>
        <v>16</v>
      </c>
      <c r="F256" s="105">
        <v>77840</v>
      </c>
      <c r="G256" s="106">
        <v>2</v>
      </c>
      <c r="H256" s="106"/>
    </row>
    <row r="257" spans="1:8" x14ac:dyDescent="0.25">
      <c r="A257" s="99" t="s">
        <v>977</v>
      </c>
      <c r="B257" s="99" t="s">
        <v>397</v>
      </c>
      <c r="C257" s="99" t="s">
        <v>383</v>
      </c>
      <c r="D257" s="102">
        <v>37757</v>
      </c>
      <c r="E257" s="103">
        <f t="shared" ca="1" si="3"/>
        <v>13</v>
      </c>
      <c r="F257" s="105">
        <v>61420</v>
      </c>
      <c r="G257" s="106">
        <v>4</v>
      </c>
      <c r="H257" s="106"/>
    </row>
    <row r="258" spans="1:8" x14ac:dyDescent="0.25">
      <c r="A258" s="99" t="s">
        <v>890</v>
      </c>
      <c r="B258" s="99" t="s">
        <v>399</v>
      </c>
      <c r="C258" s="99" t="s">
        <v>384</v>
      </c>
      <c r="D258" s="102">
        <v>37096</v>
      </c>
      <c r="E258" s="103">
        <f t="shared" ref="E258:E321" ca="1" si="4">DATEDIF(D258,TODAY(),"Y")</f>
        <v>14</v>
      </c>
      <c r="F258" s="105">
        <v>38105</v>
      </c>
      <c r="G258" s="106">
        <v>2</v>
      </c>
      <c r="H258" s="106"/>
    </row>
    <row r="259" spans="1:8" x14ac:dyDescent="0.25">
      <c r="A259" s="99" t="s">
        <v>546</v>
      </c>
      <c r="B259" s="99" t="s">
        <v>400</v>
      </c>
      <c r="C259" s="99" t="s">
        <v>382</v>
      </c>
      <c r="D259" s="102">
        <v>42514</v>
      </c>
      <c r="E259" s="103">
        <f t="shared" ca="1" si="4"/>
        <v>0</v>
      </c>
      <c r="F259" s="105">
        <v>66132</v>
      </c>
      <c r="G259" s="106">
        <v>4</v>
      </c>
      <c r="H259" s="106"/>
    </row>
    <row r="260" spans="1:8" x14ac:dyDescent="0.25">
      <c r="A260" s="99" t="s">
        <v>981</v>
      </c>
      <c r="B260" s="99" t="s">
        <v>1174</v>
      </c>
      <c r="C260" s="99" t="s">
        <v>383</v>
      </c>
      <c r="D260" s="102">
        <v>39411</v>
      </c>
      <c r="E260" s="103">
        <f t="shared" ca="1" si="4"/>
        <v>8</v>
      </c>
      <c r="F260" s="105">
        <v>39740</v>
      </c>
      <c r="G260" s="106">
        <v>1</v>
      </c>
      <c r="H260" s="106"/>
    </row>
    <row r="261" spans="1:8" x14ac:dyDescent="0.25">
      <c r="A261" s="99" t="s">
        <v>653</v>
      </c>
      <c r="B261" s="99" t="s">
        <v>398</v>
      </c>
      <c r="C261" s="99" t="s">
        <v>383</v>
      </c>
      <c r="D261" s="102">
        <v>35827</v>
      </c>
      <c r="E261" s="103">
        <f t="shared" ca="1" si="4"/>
        <v>18</v>
      </c>
      <c r="F261" s="105">
        <v>66824</v>
      </c>
      <c r="G261" s="106">
        <v>2</v>
      </c>
      <c r="H261" s="106"/>
    </row>
    <row r="262" spans="1:8" x14ac:dyDescent="0.25">
      <c r="A262" s="99" t="s">
        <v>900</v>
      </c>
      <c r="B262" s="99" t="s">
        <v>391</v>
      </c>
      <c r="C262" s="99" t="s">
        <v>383</v>
      </c>
      <c r="D262" s="102">
        <v>35519</v>
      </c>
      <c r="E262" s="103">
        <f t="shared" ca="1" si="4"/>
        <v>19</v>
      </c>
      <c r="F262" s="105">
        <v>58910</v>
      </c>
      <c r="G262" s="106">
        <v>1</v>
      </c>
      <c r="H262" s="106"/>
    </row>
    <row r="263" spans="1:8" x14ac:dyDescent="0.25">
      <c r="A263" s="99" t="s">
        <v>1074</v>
      </c>
      <c r="B263" s="99" t="s">
        <v>395</v>
      </c>
      <c r="C263" s="99" t="s">
        <v>382</v>
      </c>
      <c r="D263" s="102">
        <v>37250</v>
      </c>
      <c r="E263" s="103">
        <f t="shared" ca="1" si="4"/>
        <v>14</v>
      </c>
      <c r="F263" s="105">
        <v>25120</v>
      </c>
      <c r="G263" s="106">
        <v>2</v>
      </c>
      <c r="H263" s="106"/>
    </row>
    <row r="264" spans="1:8" x14ac:dyDescent="0.25">
      <c r="A264" s="99" t="s">
        <v>815</v>
      </c>
      <c r="B264" s="99" t="s">
        <v>399</v>
      </c>
      <c r="C264" s="99" t="s">
        <v>382</v>
      </c>
      <c r="D264" s="102">
        <v>34943</v>
      </c>
      <c r="E264" s="103">
        <f t="shared" ca="1" si="4"/>
        <v>20</v>
      </c>
      <c r="F264" s="105">
        <v>23340</v>
      </c>
      <c r="G264" s="106">
        <v>4</v>
      </c>
      <c r="H264" s="106"/>
    </row>
    <row r="265" spans="1:8" x14ac:dyDescent="0.25">
      <c r="A265" s="99" t="s">
        <v>666</v>
      </c>
      <c r="B265" s="99" t="s">
        <v>1174</v>
      </c>
      <c r="C265" s="99" t="s">
        <v>382</v>
      </c>
      <c r="D265" s="102">
        <v>37975</v>
      </c>
      <c r="E265" s="103">
        <f t="shared" ca="1" si="4"/>
        <v>12</v>
      </c>
      <c r="F265" s="105">
        <v>32940</v>
      </c>
      <c r="G265" s="106">
        <v>5</v>
      </c>
      <c r="H265" s="106"/>
    </row>
    <row r="266" spans="1:8" x14ac:dyDescent="0.25">
      <c r="A266" s="99" t="s">
        <v>698</v>
      </c>
      <c r="B266" s="99" t="s">
        <v>397</v>
      </c>
      <c r="C266" s="99" t="s">
        <v>383</v>
      </c>
      <c r="D266" s="102">
        <v>40222</v>
      </c>
      <c r="E266" s="103">
        <f t="shared" ca="1" si="4"/>
        <v>6</v>
      </c>
      <c r="F266" s="105">
        <v>61330</v>
      </c>
      <c r="G266" s="106">
        <v>2</v>
      </c>
      <c r="H266" s="106"/>
    </row>
    <row r="267" spans="1:8" x14ac:dyDescent="0.25">
      <c r="A267" s="99" t="s">
        <v>874</v>
      </c>
      <c r="B267" s="99" t="s">
        <v>387</v>
      </c>
      <c r="C267" s="99" t="s">
        <v>382</v>
      </c>
      <c r="D267" s="102">
        <v>41721</v>
      </c>
      <c r="E267" s="103">
        <f t="shared" ca="1" si="4"/>
        <v>2</v>
      </c>
      <c r="F267" s="105">
        <v>25790</v>
      </c>
      <c r="G267" s="106">
        <v>3</v>
      </c>
      <c r="H267" s="106"/>
    </row>
    <row r="268" spans="1:8" x14ac:dyDescent="0.25">
      <c r="A268" s="99" t="s">
        <v>883</v>
      </c>
      <c r="B268" s="99" t="s">
        <v>398</v>
      </c>
      <c r="C268" s="99" t="s">
        <v>383</v>
      </c>
      <c r="D268" s="102">
        <v>38325</v>
      </c>
      <c r="E268" s="103">
        <f t="shared" ca="1" si="4"/>
        <v>11</v>
      </c>
      <c r="F268" s="105">
        <v>29260</v>
      </c>
      <c r="G268" s="106">
        <v>4</v>
      </c>
      <c r="H268" s="106"/>
    </row>
    <row r="269" spans="1:8" x14ac:dyDescent="0.25">
      <c r="A269" s="99" t="s">
        <v>744</v>
      </c>
      <c r="B269" s="99" t="s">
        <v>397</v>
      </c>
      <c r="C269" s="99" t="s">
        <v>383</v>
      </c>
      <c r="D269" s="102">
        <v>37887</v>
      </c>
      <c r="E269" s="103">
        <f t="shared" ca="1" si="4"/>
        <v>12</v>
      </c>
      <c r="F269" s="105">
        <v>54580</v>
      </c>
      <c r="G269" s="106">
        <v>4</v>
      </c>
      <c r="H269" s="106"/>
    </row>
    <row r="270" spans="1:8" x14ac:dyDescent="0.25">
      <c r="A270" s="99" t="s">
        <v>948</v>
      </c>
      <c r="B270" s="99" t="s">
        <v>391</v>
      </c>
      <c r="C270" s="99" t="s">
        <v>383</v>
      </c>
      <c r="D270" s="102">
        <v>42402</v>
      </c>
      <c r="E270" s="103">
        <f t="shared" ca="1" si="4"/>
        <v>0</v>
      </c>
      <c r="F270" s="105">
        <v>44260</v>
      </c>
      <c r="G270" s="106">
        <v>1</v>
      </c>
      <c r="H270" s="106"/>
    </row>
    <row r="271" spans="1:8" x14ac:dyDescent="0.25">
      <c r="A271" s="99" t="s">
        <v>1180</v>
      </c>
      <c r="B271" s="99" t="s">
        <v>399</v>
      </c>
      <c r="C271" s="99" t="s">
        <v>382</v>
      </c>
      <c r="D271" s="102">
        <v>42034</v>
      </c>
      <c r="E271" s="103">
        <f t="shared" ca="1" si="4"/>
        <v>1</v>
      </c>
      <c r="F271" s="105">
        <v>80729</v>
      </c>
      <c r="G271" s="106">
        <v>3</v>
      </c>
      <c r="H271" s="106"/>
    </row>
    <row r="272" spans="1:8" x14ac:dyDescent="0.25">
      <c r="A272" s="99" t="s">
        <v>566</v>
      </c>
      <c r="B272" s="99" t="s">
        <v>398</v>
      </c>
      <c r="C272" s="99" t="s">
        <v>383</v>
      </c>
      <c r="D272" s="102">
        <v>41544</v>
      </c>
      <c r="E272" s="103">
        <f t="shared" ca="1" si="4"/>
        <v>2</v>
      </c>
      <c r="F272" s="105">
        <v>29330</v>
      </c>
      <c r="G272" s="106">
        <v>5</v>
      </c>
      <c r="H272" s="106"/>
    </row>
    <row r="273" spans="1:8" x14ac:dyDescent="0.25">
      <c r="A273" s="99" t="s">
        <v>612</v>
      </c>
      <c r="B273" s="99" t="s">
        <v>397</v>
      </c>
      <c r="C273" s="99" t="s">
        <v>383</v>
      </c>
      <c r="D273" s="102">
        <v>34927</v>
      </c>
      <c r="E273" s="103">
        <f t="shared" ca="1" si="4"/>
        <v>20</v>
      </c>
      <c r="F273" s="105">
        <v>46110</v>
      </c>
      <c r="G273" s="106">
        <v>4</v>
      </c>
      <c r="H273" s="106"/>
    </row>
    <row r="274" spans="1:8" x14ac:dyDescent="0.25">
      <c r="A274" s="99" t="s">
        <v>1122</v>
      </c>
      <c r="B274" s="99" t="s">
        <v>386</v>
      </c>
      <c r="C274" s="99" t="s">
        <v>384</v>
      </c>
      <c r="D274" s="102">
        <v>41951</v>
      </c>
      <c r="E274" s="103">
        <f t="shared" ca="1" si="4"/>
        <v>1</v>
      </c>
      <c r="F274" s="105">
        <v>28680</v>
      </c>
      <c r="G274" s="106">
        <v>1</v>
      </c>
      <c r="H274" s="106"/>
    </row>
    <row r="275" spans="1:8" x14ac:dyDescent="0.25">
      <c r="A275" s="99" t="s">
        <v>644</v>
      </c>
      <c r="B275" s="99" t="s">
        <v>393</v>
      </c>
      <c r="C275" s="99" t="s">
        <v>383</v>
      </c>
      <c r="D275" s="102">
        <v>35833</v>
      </c>
      <c r="E275" s="103">
        <f t="shared" ca="1" si="4"/>
        <v>18</v>
      </c>
      <c r="F275" s="105">
        <v>45180</v>
      </c>
      <c r="G275" s="106">
        <v>5</v>
      </c>
      <c r="H275" s="106"/>
    </row>
    <row r="276" spans="1:8" x14ac:dyDescent="0.25">
      <c r="A276" s="99" t="s">
        <v>1164</v>
      </c>
      <c r="B276" s="99" t="s">
        <v>397</v>
      </c>
      <c r="C276" s="99" t="s">
        <v>383</v>
      </c>
      <c r="D276" s="102">
        <v>39367</v>
      </c>
      <c r="E276" s="103">
        <f t="shared" ca="1" si="4"/>
        <v>8</v>
      </c>
      <c r="F276" s="105">
        <v>45100</v>
      </c>
      <c r="G276" s="106">
        <v>2</v>
      </c>
      <c r="H276" s="106"/>
    </row>
    <row r="277" spans="1:8" x14ac:dyDescent="0.25">
      <c r="A277" s="99" t="s">
        <v>798</v>
      </c>
      <c r="B277" s="99" t="s">
        <v>1175</v>
      </c>
      <c r="C277" s="99" t="s">
        <v>383</v>
      </c>
      <c r="D277" s="102">
        <v>35259</v>
      </c>
      <c r="E277" s="103">
        <f t="shared" ca="1" si="4"/>
        <v>19</v>
      </c>
      <c r="F277" s="105">
        <v>77720</v>
      </c>
      <c r="G277" s="106">
        <v>3</v>
      </c>
      <c r="H277" s="106"/>
    </row>
    <row r="278" spans="1:8" x14ac:dyDescent="0.25">
      <c r="A278" s="99" t="s">
        <v>820</v>
      </c>
      <c r="B278" s="99" t="s">
        <v>397</v>
      </c>
      <c r="C278" s="99" t="s">
        <v>382</v>
      </c>
      <c r="D278" s="102">
        <v>35457</v>
      </c>
      <c r="E278" s="103">
        <f t="shared" ca="1" si="4"/>
        <v>19</v>
      </c>
      <c r="F278" s="105">
        <v>60550</v>
      </c>
      <c r="G278" s="106">
        <v>2</v>
      </c>
      <c r="H278" s="106"/>
    </row>
    <row r="279" spans="1:8" x14ac:dyDescent="0.25">
      <c r="A279" s="99" t="s">
        <v>696</v>
      </c>
      <c r="B279" s="99" t="s">
        <v>391</v>
      </c>
      <c r="C279" s="99" t="s">
        <v>383</v>
      </c>
      <c r="D279" s="102">
        <v>40532</v>
      </c>
      <c r="E279" s="103">
        <f t="shared" ca="1" si="4"/>
        <v>5</v>
      </c>
      <c r="F279" s="105">
        <v>68710</v>
      </c>
      <c r="G279" s="106">
        <v>4</v>
      </c>
      <c r="H279" s="106"/>
    </row>
    <row r="280" spans="1:8" x14ac:dyDescent="0.25">
      <c r="A280" s="99" t="s">
        <v>483</v>
      </c>
      <c r="B280" s="99" t="s">
        <v>398</v>
      </c>
      <c r="C280" s="99" t="s">
        <v>385</v>
      </c>
      <c r="D280" s="102">
        <v>35055</v>
      </c>
      <c r="E280" s="103">
        <f t="shared" ca="1" si="4"/>
        <v>20</v>
      </c>
      <c r="F280" s="105">
        <v>30468</v>
      </c>
      <c r="G280" s="106">
        <v>2</v>
      </c>
      <c r="H280" s="106"/>
    </row>
    <row r="281" spans="1:8" x14ac:dyDescent="0.25">
      <c r="A281" s="99" t="s">
        <v>957</v>
      </c>
      <c r="B281" s="99" t="s">
        <v>396</v>
      </c>
      <c r="C281" s="99" t="s">
        <v>383</v>
      </c>
      <c r="D281" s="102">
        <v>41456</v>
      </c>
      <c r="E281" s="103">
        <f t="shared" ca="1" si="4"/>
        <v>2</v>
      </c>
      <c r="F281" s="105">
        <v>80880</v>
      </c>
      <c r="G281" s="106">
        <v>1</v>
      </c>
      <c r="H281" s="106"/>
    </row>
    <row r="282" spans="1:8" x14ac:dyDescent="0.25">
      <c r="A282" s="99" t="s">
        <v>706</v>
      </c>
      <c r="B282" s="99" t="s">
        <v>391</v>
      </c>
      <c r="C282" s="99" t="s">
        <v>383</v>
      </c>
      <c r="D282" s="102">
        <v>37883</v>
      </c>
      <c r="E282" s="103">
        <f t="shared" ca="1" si="4"/>
        <v>12</v>
      </c>
      <c r="F282" s="105">
        <v>33210</v>
      </c>
      <c r="G282" s="106">
        <v>4</v>
      </c>
      <c r="H282" s="106"/>
    </row>
    <row r="283" spans="1:8" x14ac:dyDescent="0.25">
      <c r="A283" s="99" t="s">
        <v>508</v>
      </c>
      <c r="B283" s="99" t="s">
        <v>396</v>
      </c>
      <c r="C283" s="99" t="s">
        <v>382</v>
      </c>
      <c r="D283" s="102">
        <v>41582</v>
      </c>
      <c r="E283" s="103">
        <f t="shared" ca="1" si="4"/>
        <v>2</v>
      </c>
      <c r="F283" s="105">
        <v>54000</v>
      </c>
      <c r="G283" s="106">
        <v>3</v>
      </c>
      <c r="H283" s="106"/>
    </row>
    <row r="284" spans="1:8" x14ac:dyDescent="0.25">
      <c r="A284" s="99" t="s">
        <v>943</v>
      </c>
      <c r="B284" s="99" t="s">
        <v>387</v>
      </c>
      <c r="C284" s="99" t="s">
        <v>382</v>
      </c>
      <c r="D284" s="102">
        <v>37368</v>
      </c>
      <c r="E284" s="103">
        <f t="shared" ca="1" si="4"/>
        <v>14</v>
      </c>
      <c r="F284" s="105">
        <v>84200</v>
      </c>
      <c r="G284" s="106">
        <v>2</v>
      </c>
      <c r="H284" s="106"/>
    </row>
    <row r="285" spans="1:8" x14ac:dyDescent="0.25">
      <c r="A285" s="99" t="s">
        <v>920</v>
      </c>
      <c r="B285" s="99" t="s">
        <v>390</v>
      </c>
      <c r="C285" s="99" t="s">
        <v>382</v>
      </c>
      <c r="D285" s="102">
        <v>42062</v>
      </c>
      <c r="E285" s="103">
        <f t="shared" ca="1" si="4"/>
        <v>1</v>
      </c>
      <c r="F285" s="105">
        <v>71190</v>
      </c>
      <c r="G285" s="106">
        <v>4</v>
      </c>
      <c r="H285" s="106"/>
    </row>
    <row r="286" spans="1:8" x14ac:dyDescent="0.25">
      <c r="A286" s="99" t="s">
        <v>927</v>
      </c>
      <c r="B286" s="99" t="s">
        <v>393</v>
      </c>
      <c r="C286" s="99" t="s">
        <v>383</v>
      </c>
      <c r="D286" s="102">
        <v>35494</v>
      </c>
      <c r="E286" s="103">
        <f t="shared" ca="1" si="4"/>
        <v>19</v>
      </c>
      <c r="F286" s="105">
        <v>60560</v>
      </c>
      <c r="G286" s="106">
        <v>4</v>
      </c>
      <c r="H286" s="106"/>
    </row>
    <row r="287" spans="1:8" x14ac:dyDescent="0.25">
      <c r="A287" s="99" t="s">
        <v>538</v>
      </c>
      <c r="B287" s="99" t="s">
        <v>397</v>
      </c>
      <c r="C287" s="99" t="s">
        <v>384</v>
      </c>
      <c r="D287" s="102">
        <v>35470</v>
      </c>
      <c r="E287" s="103">
        <f t="shared" ca="1" si="4"/>
        <v>19</v>
      </c>
      <c r="F287" s="105">
        <v>46380</v>
      </c>
      <c r="G287" s="106">
        <v>3</v>
      </c>
      <c r="H287" s="106"/>
    </row>
    <row r="288" spans="1:8" x14ac:dyDescent="0.25">
      <c r="A288" s="99" t="s">
        <v>665</v>
      </c>
      <c r="B288" s="99" t="s">
        <v>399</v>
      </c>
      <c r="C288" s="99" t="s">
        <v>383</v>
      </c>
      <c r="D288" s="102">
        <v>36224</v>
      </c>
      <c r="E288" s="103">
        <f t="shared" ca="1" si="4"/>
        <v>17</v>
      </c>
      <c r="F288" s="105">
        <v>73850</v>
      </c>
      <c r="G288" s="106">
        <v>2</v>
      </c>
      <c r="H288" s="106"/>
    </row>
    <row r="289" spans="1:8" x14ac:dyDescent="0.25">
      <c r="A289" s="99" t="s">
        <v>826</v>
      </c>
      <c r="B289" s="99" t="s">
        <v>393</v>
      </c>
      <c r="C289" s="99" t="s">
        <v>383</v>
      </c>
      <c r="D289" s="102">
        <v>35022</v>
      </c>
      <c r="E289" s="103">
        <f t="shared" ca="1" si="4"/>
        <v>20</v>
      </c>
      <c r="F289" s="105">
        <v>31260</v>
      </c>
      <c r="G289" s="106">
        <v>5</v>
      </c>
      <c r="H289" s="106"/>
    </row>
    <row r="290" spans="1:8" x14ac:dyDescent="0.25">
      <c r="A290" s="99" t="s">
        <v>919</v>
      </c>
      <c r="B290" s="99" t="s">
        <v>387</v>
      </c>
      <c r="C290" s="99" t="s">
        <v>382</v>
      </c>
      <c r="D290" s="102">
        <v>35027</v>
      </c>
      <c r="E290" s="103">
        <f t="shared" ca="1" si="4"/>
        <v>20</v>
      </c>
      <c r="F290" s="105">
        <v>42940</v>
      </c>
      <c r="G290" s="106">
        <v>1</v>
      </c>
      <c r="H290" s="106"/>
    </row>
    <row r="291" spans="1:8" x14ac:dyDescent="0.25">
      <c r="A291" s="99" t="s">
        <v>794</v>
      </c>
      <c r="B291" s="99" t="s">
        <v>399</v>
      </c>
      <c r="C291" s="99" t="s">
        <v>384</v>
      </c>
      <c r="D291" s="102">
        <v>37852</v>
      </c>
      <c r="E291" s="103">
        <f t="shared" ca="1" si="4"/>
        <v>12</v>
      </c>
      <c r="F291" s="105">
        <v>46105</v>
      </c>
      <c r="G291" s="106">
        <v>5</v>
      </c>
      <c r="H291" s="106"/>
    </row>
    <row r="292" spans="1:8" x14ac:dyDescent="0.25">
      <c r="A292" s="99" t="s">
        <v>1212</v>
      </c>
      <c r="B292" s="99" t="s">
        <v>1175</v>
      </c>
      <c r="C292" s="99" t="s">
        <v>384</v>
      </c>
      <c r="D292" s="102">
        <v>35148</v>
      </c>
      <c r="E292" s="103">
        <f t="shared" ca="1" si="4"/>
        <v>20</v>
      </c>
      <c r="F292" s="105">
        <v>16015</v>
      </c>
      <c r="G292" s="106">
        <v>3</v>
      </c>
      <c r="H292" s="106"/>
    </row>
    <row r="293" spans="1:8" x14ac:dyDescent="0.25">
      <c r="A293" s="99" t="s">
        <v>590</v>
      </c>
      <c r="B293" s="99" t="s">
        <v>395</v>
      </c>
      <c r="C293" s="99" t="s">
        <v>382</v>
      </c>
      <c r="D293" s="102">
        <v>37366</v>
      </c>
      <c r="E293" s="103">
        <f t="shared" ca="1" si="4"/>
        <v>14</v>
      </c>
      <c r="F293" s="105">
        <v>44820</v>
      </c>
      <c r="G293" s="106">
        <v>4</v>
      </c>
      <c r="H293" s="106"/>
    </row>
    <row r="294" spans="1:8" x14ac:dyDescent="0.25">
      <c r="A294" s="99" t="s">
        <v>913</v>
      </c>
      <c r="B294" s="99" t="s">
        <v>396</v>
      </c>
      <c r="C294" s="99" t="s">
        <v>384</v>
      </c>
      <c r="D294" s="102">
        <v>36416</v>
      </c>
      <c r="E294" s="103">
        <f t="shared" ca="1" si="4"/>
        <v>16</v>
      </c>
      <c r="F294" s="105">
        <v>13435</v>
      </c>
      <c r="G294" s="106">
        <v>1</v>
      </c>
      <c r="H294" s="106"/>
    </row>
    <row r="295" spans="1:8" x14ac:dyDescent="0.25">
      <c r="A295" s="99" t="s">
        <v>1062</v>
      </c>
      <c r="B295" s="99" t="s">
        <v>393</v>
      </c>
      <c r="C295" s="99" t="s">
        <v>382</v>
      </c>
      <c r="D295" s="102">
        <v>41082</v>
      </c>
      <c r="E295" s="103">
        <f t="shared" ca="1" si="4"/>
        <v>3</v>
      </c>
      <c r="F295" s="105">
        <v>74470</v>
      </c>
      <c r="G295" s="106">
        <v>3</v>
      </c>
      <c r="H295" s="106"/>
    </row>
    <row r="296" spans="1:8" x14ac:dyDescent="0.25">
      <c r="A296" s="99" t="s">
        <v>1199</v>
      </c>
      <c r="B296" s="99" t="s">
        <v>398</v>
      </c>
      <c r="C296" s="99" t="s">
        <v>382</v>
      </c>
      <c r="D296" s="102">
        <v>35713</v>
      </c>
      <c r="E296" s="103">
        <f t="shared" ca="1" si="4"/>
        <v>18</v>
      </c>
      <c r="F296" s="105">
        <v>55690</v>
      </c>
      <c r="G296" s="106">
        <v>2</v>
      </c>
      <c r="H296" s="106"/>
    </row>
    <row r="297" spans="1:8" x14ac:dyDescent="0.25">
      <c r="A297" s="99" t="s">
        <v>1054</v>
      </c>
      <c r="B297" s="99" t="s">
        <v>387</v>
      </c>
      <c r="C297" s="99" t="s">
        <v>382</v>
      </c>
      <c r="D297" s="102">
        <v>37837</v>
      </c>
      <c r="E297" s="103">
        <f t="shared" ca="1" si="4"/>
        <v>12</v>
      </c>
      <c r="F297" s="105">
        <v>30340</v>
      </c>
      <c r="G297" s="106">
        <v>3</v>
      </c>
      <c r="H297" s="106"/>
    </row>
    <row r="298" spans="1:8" x14ac:dyDescent="0.25">
      <c r="A298" s="99" t="s">
        <v>710</v>
      </c>
      <c r="B298" s="99" t="s">
        <v>1732</v>
      </c>
      <c r="C298" s="99" t="s">
        <v>382</v>
      </c>
      <c r="D298" s="102">
        <v>40554</v>
      </c>
      <c r="E298" s="103">
        <f t="shared" ca="1" si="4"/>
        <v>5</v>
      </c>
      <c r="F298" s="105">
        <v>78860</v>
      </c>
      <c r="G298" s="106">
        <v>2</v>
      </c>
      <c r="H298" s="106"/>
    </row>
    <row r="299" spans="1:8" x14ac:dyDescent="0.25">
      <c r="A299" s="99" t="s">
        <v>672</v>
      </c>
      <c r="B299" s="99" t="s">
        <v>397</v>
      </c>
      <c r="C299" s="99" t="s">
        <v>383</v>
      </c>
      <c r="D299" s="102">
        <v>36893</v>
      </c>
      <c r="E299" s="103">
        <f t="shared" ca="1" si="4"/>
        <v>15</v>
      </c>
      <c r="F299" s="105">
        <v>61148</v>
      </c>
      <c r="G299" s="106">
        <v>2</v>
      </c>
      <c r="H299" s="106"/>
    </row>
    <row r="300" spans="1:8" x14ac:dyDescent="0.25">
      <c r="A300" s="99" t="s">
        <v>839</v>
      </c>
      <c r="B300" s="99" t="s">
        <v>1174</v>
      </c>
      <c r="C300" s="99" t="s">
        <v>383</v>
      </c>
      <c r="D300" s="102">
        <v>38912</v>
      </c>
      <c r="E300" s="103">
        <f t="shared" ca="1" si="4"/>
        <v>9</v>
      </c>
      <c r="F300" s="105">
        <v>61150</v>
      </c>
      <c r="G300" s="106">
        <v>4</v>
      </c>
      <c r="H300" s="106"/>
    </row>
    <row r="301" spans="1:8" x14ac:dyDescent="0.25">
      <c r="A301" s="99" t="s">
        <v>1210</v>
      </c>
      <c r="B301" s="99" t="s">
        <v>399</v>
      </c>
      <c r="C301" s="99" t="s">
        <v>383</v>
      </c>
      <c r="D301" s="102">
        <v>37575</v>
      </c>
      <c r="E301" s="103">
        <f t="shared" ca="1" si="4"/>
        <v>13</v>
      </c>
      <c r="F301" s="105">
        <v>86320</v>
      </c>
      <c r="G301" s="106">
        <v>4</v>
      </c>
      <c r="H301" s="106"/>
    </row>
    <row r="302" spans="1:8" x14ac:dyDescent="0.25">
      <c r="A302" s="99" t="s">
        <v>564</v>
      </c>
      <c r="B302" s="99" t="s">
        <v>391</v>
      </c>
      <c r="C302" s="99" t="s">
        <v>385</v>
      </c>
      <c r="D302" s="102">
        <v>38104</v>
      </c>
      <c r="E302" s="103">
        <f t="shared" ca="1" si="4"/>
        <v>12</v>
      </c>
      <c r="F302" s="105">
        <v>9424</v>
      </c>
      <c r="G302" s="106">
        <v>4</v>
      </c>
      <c r="H302" s="106"/>
    </row>
    <row r="303" spans="1:8" x14ac:dyDescent="0.25">
      <c r="A303" s="99" t="s">
        <v>813</v>
      </c>
      <c r="B303" s="99" t="s">
        <v>394</v>
      </c>
      <c r="C303" s="99" t="s">
        <v>384</v>
      </c>
      <c r="D303" s="102">
        <v>37760</v>
      </c>
      <c r="E303" s="103">
        <f t="shared" ca="1" si="4"/>
        <v>13</v>
      </c>
      <c r="F303" s="105">
        <v>20500</v>
      </c>
      <c r="G303" s="106">
        <v>3</v>
      </c>
      <c r="H303" s="106"/>
    </row>
    <row r="304" spans="1:8" x14ac:dyDescent="0.25">
      <c r="A304" s="99" t="s">
        <v>910</v>
      </c>
      <c r="B304" s="99" t="s">
        <v>391</v>
      </c>
      <c r="C304" s="99" t="s">
        <v>382</v>
      </c>
      <c r="D304" s="102">
        <v>39125</v>
      </c>
      <c r="E304" s="103">
        <f t="shared" ca="1" si="4"/>
        <v>9</v>
      </c>
      <c r="F304" s="105">
        <v>52770</v>
      </c>
      <c r="G304" s="106">
        <v>2</v>
      </c>
      <c r="H304" s="106"/>
    </row>
    <row r="305" spans="1:8" x14ac:dyDescent="0.25">
      <c r="A305" s="99" t="s">
        <v>1091</v>
      </c>
      <c r="B305" s="99" t="s">
        <v>393</v>
      </c>
      <c r="C305" s="99" t="s">
        <v>382</v>
      </c>
      <c r="D305" s="102">
        <v>40295</v>
      </c>
      <c r="E305" s="103">
        <f t="shared" ca="1" si="4"/>
        <v>6</v>
      </c>
      <c r="F305" s="105">
        <v>57520</v>
      </c>
      <c r="G305" s="106">
        <v>3</v>
      </c>
      <c r="H305" s="106"/>
    </row>
    <row r="306" spans="1:8" x14ac:dyDescent="0.25">
      <c r="A306" s="99" t="s">
        <v>911</v>
      </c>
      <c r="B306" s="99" t="s">
        <v>391</v>
      </c>
      <c r="C306" s="99" t="s">
        <v>384</v>
      </c>
      <c r="D306" s="102">
        <v>39419</v>
      </c>
      <c r="E306" s="103">
        <f t="shared" ca="1" si="4"/>
        <v>8</v>
      </c>
      <c r="F306" s="105">
        <v>24460</v>
      </c>
      <c r="G306" s="106">
        <v>1</v>
      </c>
      <c r="H306" s="106"/>
    </row>
    <row r="307" spans="1:8" x14ac:dyDescent="0.25">
      <c r="A307" s="99" t="s">
        <v>640</v>
      </c>
      <c r="B307" s="99" t="s">
        <v>387</v>
      </c>
      <c r="C307" s="99" t="s">
        <v>383</v>
      </c>
      <c r="D307" s="102">
        <v>42300</v>
      </c>
      <c r="E307" s="103">
        <f t="shared" ca="1" si="4"/>
        <v>0</v>
      </c>
      <c r="F307" s="105">
        <v>77820</v>
      </c>
      <c r="G307" s="106">
        <v>3</v>
      </c>
      <c r="H307" s="106"/>
    </row>
    <row r="308" spans="1:8" x14ac:dyDescent="0.25">
      <c r="A308" s="99" t="s">
        <v>732</v>
      </c>
      <c r="B308" s="99" t="s">
        <v>399</v>
      </c>
      <c r="C308" s="99" t="s">
        <v>382</v>
      </c>
      <c r="D308" s="102">
        <v>35773</v>
      </c>
      <c r="E308" s="103">
        <f t="shared" ca="1" si="4"/>
        <v>18</v>
      </c>
      <c r="F308" s="105">
        <v>70150</v>
      </c>
      <c r="G308" s="106">
        <v>2</v>
      </c>
      <c r="H308" s="106"/>
    </row>
    <row r="309" spans="1:8" x14ac:dyDescent="0.25">
      <c r="A309" s="99" t="s">
        <v>796</v>
      </c>
      <c r="B309" s="99" t="s">
        <v>391</v>
      </c>
      <c r="C309" s="99" t="s">
        <v>382</v>
      </c>
      <c r="D309" s="102">
        <v>36224</v>
      </c>
      <c r="E309" s="103">
        <f t="shared" ca="1" si="4"/>
        <v>17</v>
      </c>
      <c r="F309" s="105">
        <v>63310</v>
      </c>
      <c r="G309" s="106">
        <v>3</v>
      </c>
      <c r="H309" s="106"/>
    </row>
    <row r="310" spans="1:8" x14ac:dyDescent="0.25">
      <c r="A310" s="99" t="s">
        <v>668</v>
      </c>
      <c r="B310" s="99" t="s">
        <v>1732</v>
      </c>
      <c r="C310" s="99" t="s">
        <v>383</v>
      </c>
      <c r="D310" s="102">
        <v>39682</v>
      </c>
      <c r="E310" s="103">
        <f t="shared" ca="1" si="4"/>
        <v>7</v>
      </c>
      <c r="F310" s="105">
        <v>86530</v>
      </c>
      <c r="G310" s="106">
        <v>1</v>
      </c>
      <c r="H310" s="106"/>
    </row>
    <row r="311" spans="1:8" x14ac:dyDescent="0.25">
      <c r="A311" s="99" t="s">
        <v>944</v>
      </c>
      <c r="B311" s="99" t="s">
        <v>389</v>
      </c>
      <c r="C311" s="99" t="s">
        <v>382</v>
      </c>
      <c r="D311" s="102">
        <v>35748</v>
      </c>
      <c r="E311" s="103">
        <f t="shared" ca="1" si="4"/>
        <v>18</v>
      </c>
      <c r="F311" s="105">
        <v>81070</v>
      </c>
      <c r="G311" s="106">
        <v>5</v>
      </c>
      <c r="H311" s="106"/>
    </row>
    <row r="312" spans="1:8" x14ac:dyDescent="0.25">
      <c r="A312" s="99" t="s">
        <v>1098</v>
      </c>
      <c r="B312" s="99" t="s">
        <v>1174</v>
      </c>
      <c r="C312" s="99" t="s">
        <v>383</v>
      </c>
      <c r="D312" s="102">
        <v>37286</v>
      </c>
      <c r="E312" s="103">
        <f t="shared" ca="1" si="4"/>
        <v>14</v>
      </c>
      <c r="F312" s="105">
        <v>80120</v>
      </c>
      <c r="G312" s="106">
        <v>4</v>
      </c>
      <c r="H312" s="106"/>
    </row>
    <row r="313" spans="1:8" x14ac:dyDescent="0.25">
      <c r="A313" s="99" t="s">
        <v>1028</v>
      </c>
      <c r="B313" s="99" t="s">
        <v>398</v>
      </c>
      <c r="C313" s="99" t="s">
        <v>382</v>
      </c>
      <c r="D313" s="102">
        <v>42149</v>
      </c>
      <c r="E313" s="103">
        <f t="shared" ca="1" si="4"/>
        <v>1</v>
      </c>
      <c r="F313" s="105">
        <v>21580</v>
      </c>
      <c r="G313" s="106">
        <v>3</v>
      </c>
      <c r="H313" s="106"/>
    </row>
    <row r="314" spans="1:8" x14ac:dyDescent="0.25">
      <c r="A314" s="100" t="s">
        <v>840</v>
      </c>
      <c r="B314" s="99" t="s">
        <v>387</v>
      </c>
      <c r="C314" s="99" t="s">
        <v>382</v>
      </c>
      <c r="D314" s="102">
        <v>35477</v>
      </c>
      <c r="E314" s="103">
        <f t="shared" ca="1" si="4"/>
        <v>19</v>
      </c>
      <c r="F314" s="105">
        <v>64460</v>
      </c>
      <c r="G314" s="106">
        <v>1</v>
      </c>
      <c r="H314" s="106"/>
    </row>
    <row r="315" spans="1:8" x14ac:dyDescent="0.25">
      <c r="A315" s="99" t="s">
        <v>1949</v>
      </c>
      <c r="B315" s="99" t="s">
        <v>391</v>
      </c>
      <c r="C315" s="99" t="s">
        <v>383</v>
      </c>
      <c r="D315" s="102">
        <v>42377</v>
      </c>
      <c r="E315" s="103">
        <f t="shared" ca="1" si="4"/>
        <v>0</v>
      </c>
      <c r="F315" s="105">
        <v>43820</v>
      </c>
      <c r="G315" s="106">
        <v>2</v>
      </c>
      <c r="H315" s="106"/>
    </row>
    <row r="316" spans="1:8" x14ac:dyDescent="0.25">
      <c r="A316" s="99" t="s">
        <v>1184</v>
      </c>
      <c r="B316" s="99" t="s">
        <v>399</v>
      </c>
      <c r="C316" s="99" t="s">
        <v>384</v>
      </c>
      <c r="D316" s="102">
        <v>37265</v>
      </c>
      <c r="E316" s="103">
        <f t="shared" ca="1" si="4"/>
        <v>14</v>
      </c>
      <c r="F316" s="105">
        <v>37660</v>
      </c>
      <c r="G316" s="106">
        <v>4</v>
      </c>
      <c r="H316" s="106"/>
    </row>
    <row r="317" spans="1:8" x14ac:dyDescent="0.25">
      <c r="A317" s="99" t="s">
        <v>751</v>
      </c>
      <c r="B317" s="99" t="s">
        <v>1171</v>
      </c>
      <c r="C317" s="99" t="s">
        <v>383</v>
      </c>
      <c r="D317" s="102">
        <v>40868</v>
      </c>
      <c r="E317" s="103">
        <f t="shared" ca="1" si="4"/>
        <v>4</v>
      </c>
      <c r="F317" s="105">
        <v>37670</v>
      </c>
      <c r="G317" s="106">
        <v>3</v>
      </c>
      <c r="H317" s="106"/>
    </row>
    <row r="318" spans="1:8" x14ac:dyDescent="0.25">
      <c r="A318" s="99" t="s">
        <v>465</v>
      </c>
      <c r="B318" s="99" t="s">
        <v>394</v>
      </c>
      <c r="C318" s="99" t="s">
        <v>383</v>
      </c>
      <c r="D318" s="102">
        <v>38366</v>
      </c>
      <c r="E318" s="103">
        <f t="shared" ca="1" si="4"/>
        <v>11</v>
      </c>
      <c r="F318" s="105">
        <v>45450</v>
      </c>
      <c r="G318" s="106">
        <v>5</v>
      </c>
      <c r="H318" s="106"/>
    </row>
    <row r="319" spans="1:8" x14ac:dyDescent="0.25">
      <c r="A319" s="99" t="s">
        <v>476</v>
      </c>
      <c r="B319" s="99" t="s">
        <v>396</v>
      </c>
      <c r="C319" s="99" t="s">
        <v>383</v>
      </c>
      <c r="D319" s="102">
        <v>35435</v>
      </c>
      <c r="E319" s="103">
        <f t="shared" ca="1" si="4"/>
        <v>19</v>
      </c>
      <c r="F319" s="105">
        <v>26360</v>
      </c>
      <c r="G319" s="106">
        <v>1</v>
      </c>
      <c r="H319" s="106"/>
    </row>
    <row r="320" spans="1:8" x14ac:dyDescent="0.25">
      <c r="A320" s="99" t="s">
        <v>806</v>
      </c>
      <c r="B320" s="99" t="s">
        <v>393</v>
      </c>
      <c r="C320" s="99" t="s">
        <v>383</v>
      </c>
      <c r="D320" s="102">
        <v>37081</v>
      </c>
      <c r="E320" s="103">
        <f t="shared" ca="1" si="4"/>
        <v>14</v>
      </c>
      <c r="F320" s="105">
        <v>57560</v>
      </c>
      <c r="G320" s="106">
        <v>4</v>
      </c>
      <c r="H320" s="106"/>
    </row>
    <row r="321" spans="1:8" x14ac:dyDescent="0.25">
      <c r="A321" s="99" t="s">
        <v>766</v>
      </c>
      <c r="B321" s="99" t="s">
        <v>391</v>
      </c>
      <c r="C321" s="99" t="s">
        <v>382</v>
      </c>
      <c r="D321" s="102">
        <v>42248</v>
      </c>
      <c r="E321" s="103">
        <f t="shared" ca="1" si="4"/>
        <v>0</v>
      </c>
      <c r="F321" s="105">
        <v>88840</v>
      </c>
      <c r="G321" s="106">
        <v>5</v>
      </c>
      <c r="H321" s="106"/>
    </row>
    <row r="322" spans="1:8" x14ac:dyDescent="0.25">
      <c r="A322" s="99" t="s">
        <v>837</v>
      </c>
      <c r="B322" s="99" t="s">
        <v>398</v>
      </c>
      <c r="C322" s="99" t="s">
        <v>384</v>
      </c>
      <c r="D322" s="102">
        <v>39574</v>
      </c>
      <c r="E322" s="103">
        <f t="shared" ref="E322:E385" ca="1" si="5">DATEDIF(D322,TODAY(),"Y")</f>
        <v>8</v>
      </c>
      <c r="F322" s="105">
        <v>28525</v>
      </c>
      <c r="G322" s="106">
        <v>4</v>
      </c>
      <c r="H322" s="106"/>
    </row>
    <row r="323" spans="1:8" x14ac:dyDescent="0.25">
      <c r="A323" s="99" t="s">
        <v>1162</v>
      </c>
      <c r="B323" s="99" t="s">
        <v>391</v>
      </c>
      <c r="C323" s="99" t="s">
        <v>383</v>
      </c>
      <c r="D323" s="102">
        <v>37900</v>
      </c>
      <c r="E323" s="103">
        <f t="shared" ca="1" si="5"/>
        <v>12</v>
      </c>
      <c r="F323" s="105">
        <v>88240</v>
      </c>
      <c r="G323" s="106">
        <v>5</v>
      </c>
      <c r="H323" s="106"/>
    </row>
    <row r="324" spans="1:8" x14ac:dyDescent="0.25">
      <c r="A324" s="99" t="s">
        <v>770</v>
      </c>
      <c r="B324" s="99" t="s">
        <v>1175</v>
      </c>
      <c r="C324" s="99" t="s">
        <v>383</v>
      </c>
      <c r="D324" s="102">
        <v>35079</v>
      </c>
      <c r="E324" s="103">
        <f t="shared" ca="1" si="5"/>
        <v>20</v>
      </c>
      <c r="F324" s="105">
        <v>87950</v>
      </c>
      <c r="G324" s="106">
        <v>4</v>
      </c>
      <c r="H324" s="106"/>
    </row>
    <row r="325" spans="1:8" x14ac:dyDescent="0.25">
      <c r="A325" s="99" t="s">
        <v>562</v>
      </c>
      <c r="B325" s="99" t="s">
        <v>1174</v>
      </c>
      <c r="C325" s="99" t="s">
        <v>382</v>
      </c>
      <c r="D325" s="102">
        <v>35044</v>
      </c>
      <c r="E325" s="103">
        <f t="shared" ca="1" si="5"/>
        <v>20</v>
      </c>
      <c r="F325" s="105">
        <v>80050</v>
      </c>
      <c r="G325" s="106">
        <v>2</v>
      </c>
      <c r="H325" s="106"/>
    </row>
    <row r="326" spans="1:8" x14ac:dyDescent="0.25">
      <c r="A326" s="99" t="s">
        <v>825</v>
      </c>
      <c r="B326" s="99" t="s">
        <v>399</v>
      </c>
      <c r="C326" s="99" t="s">
        <v>383</v>
      </c>
      <c r="D326" s="102">
        <v>36851</v>
      </c>
      <c r="E326" s="103">
        <f t="shared" ca="1" si="5"/>
        <v>15</v>
      </c>
      <c r="F326" s="105">
        <v>64780</v>
      </c>
      <c r="G326" s="106">
        <v>5</v>
      </c>
      <c r="H326" s="106"/>
    </row>
    <row r="327" spans="1:8" x14ac:dyDescent="0.25">
      <c r="A327" s="99" t="s">
        <v>697</v>
      </c>
      <c r="B327" s="99" t="s">
        <v>391</v>
      </c>
      <c r="C327" s="99" t="s">
        <v>385</v>
      </c>
      <c r="D327" s="102">
        <v>35964</v>
      </c>
      <c r="E327" s="103">
        <f t="shared" ca="1" si="5"/>
        <v>17</v>
      </c>
      <c r="F327" s="105">
        <v>30416</v>
      </c>
      <c r="G327" s="106">
        <v>1</v>
      </c>
      <c r="H327" s="106"/>
    </row>
    <row r="328" spans="1:8" x14ac:dyDescent="0.25">
      <c r="A328" s="99" t="s">
        <v>988</v>
      </c>
      <c r="B328" s="99" t="s">
        <v>387</v>
      </c>
      <c r="C328" s="99" t="s">
        <v>384</v>
      </c>
      <c r="D328" s="102">
        <v>38695</v>
      </c>
      <c r="E328" s="103">
        <f t="shared" ca="1" si="5"/>
        <v>10</v>
      </c>
      <c r="F328" s="105">
        <v>35280</v>
      </c>
      <c r="G328" s="106">
        <v>3</v>
      </c>
      <c r="H328" s="106"/>
    </row>
    <row r="329" spans="1:8" x14ac:dyDescent="0.25">
      <c r="A329" s="99" t="s">
        <v>816</v>
      </c>
      <c r="B329" s="99" t="s">
        <v>393</v>
      </c>
      <c r="C329" s="99" t="s">
        <v>384</v>
      </c>
      <c r="D329" s="102">
        <v>40161</v>
      </c>
      <c r="E329" s="103">
        <f t="shared" ca="1" si="5"/>
        <v>6</v>
      </c>
      <c r="F329" s="105">
        <v>31255</v>
      </c>
      <c r="G329" s="106">
        <v>5</v>
      </c>
      <c r="H329" s="106"/>
    </row>
    <row r="330" spans="1:8" x14ac:dyDescent="0.25">
      <c r="A330" s="99" t="s">
        <v>1197</v>
      </c>
      <c r="B330" s="99" t="s">
        <v>391</v>
      </c>
      <c r="C330" s="99" t="s">
        <v>385</v>
      </c>
      <c r="D330" s="102">
        <v>37628</v>
      </c>
      <c r="E330" s="103">
        <f t="shared" ca="1" si="5"/>
        <v>13</v>
      </c>
      <c r="F330" s="105">
        <v>29176</v>
      </c>
      <c r="G330" s="106">
        <v>3</v>
      </c>
      <c r="H330" s="106"/>
    </row>
    <row r="331" spans="1:8" x14ac:dyDescent="0.25">
      <c r="A331" s="99" t="s">
        <v>1189</v>
      </c>
      <c r="B331" s="99" t="s">
        <v>398</v>
      </c>
      <c r="C331" s="99" t="s">
        <v>382</v>
      </c>
      <c r="D331" s="102">
        <v>35081</v>
      </c>
      <c r="E331" s="103">
        <f t="shared" ca="1" si="5"/>
        <v>20</v>
      </c>
      <c r="F331" s="105">
        <v>89450</v>
      </c>
      <c r="G331" s="106">
        <v>2</v>
      </c>
      <c r="H331" s="106"/>
    </row>
    <row r="332" spans="1:8" x14ac:dyDescent="0.25">
      <c r="A332" s="99" t="s">
        <v>989</v>
      </c>
      <c r="B332" s="99" t="s">
        <v>397</v>
      </c>
      <c r="C332" s="99" t="s">
        <v>383</v>
      </c>
      <c r="D332" s="102">
        <v>37327</v>
      </c>
      <c r="E332" s="103">
        <f t="shared" ca="1" si="5"/>
        <v>14</v>
      </c>
      <c r="F332" s="105">
        <v>63270</v>
      </c>
      <c r="G332" s="106">
        <v>1</v>
      </c>
      <c r="H332" s="106"/>
    </row>
    <row r="333" spans="1:8" x14ac:dyDescent="0.25">
      <c r="A333" s="99" t="s">
        <v>574</v>
      </c>
      <c r="B333" s="99" t="s">
        <v>398</v>
      </c>
      <c r="C333" s="99" t="s">
        <v>385</v>
      </c>
      <c r="D333" s="102">
        <v>37201</v>
      </c>
      <c r="E333" s="103">
        <f t="shared" ca="1" si="5"/>
        <v>14</v>
      </c>
      <c r="F333" s="105">
        <v>33508</v>
      </c>
      <c r="G333" s="106">
        <v>4</v>
      </c>
      <c r="H333" s="106"/>
    </row>
    <row r="334" spans="1:8" x14ac:dyDescent="0.25">
      <c r="A334" s="99" t="s">
        <v>921</v>
      </c>
      <c r="B334" s="99" t="s">
        <v>387</v>
      </c>
      <c r="C334" s="99" t="s">
        <v>383</v>
      </c>
      <c r="D334" s="102">
        <v>42374</v>
      </c>
      <c r="E334" s="103">
        <f t="shared" ca="1" si="5"/>
        <v>0</v>
      </c>
      <c r="F334" s="105">
        <v>74710</v>
      </c>
      <c r="G334" s="106">
        <v>2</v>
      </c>
      <c r="H334" s="106"/>
    </row>
    <row r="335" spans="1:8" x14ac:dyDescent="0.25">
      <c r="A335" s="99" t="s">
        <v>1010</v>
      </c>
      <c r="B335" s="99" t="s">
        <v>1171</v>
      </c>
      <c r="C335" s="99" t="s">
        <v>383</v>
      </c>
      <c r="D335" s="102">
        <v>38059</v>
      </c>
      <c r="E335" s="103">
        <f t="shared" ca="1" si="5"/>
        <v>12</v>
      </c>
      <c r="F335" s="105">
        <v>75150</v>
      </c>
      <c r="G335" s="106">
        <v>1</v>
      </c>
      <c r="H335" s="106"/>
    </row>
    <row r="336" spans="1:8" x14ac:dyDescent="0.25">
      <c r="A336" s="99" t="s">
        <v>1102</v>
      </c>
      <c r="B336" s="99" t="s">
        <v>391</v>
      </c>
      <c r="C336" s="99" t="s">
        <v>383</v>
      </c>
      <c r="D336" s="102">
        <v>40620</v>
      </c>
      <c r="E336" s="103">
        <f t="shared" ca="1" si="5"/>
        <v>5</v>
      </c>
      <c r="F336" s="105">
        <v>65720</v>
      </c>
      <c r="G336" s="106">
        <v>1</v>
      </c>
      <c r="H336" s="106"/>
    </row>
    <row r="337" spans="1:8" x14ac:dyDescent="0.25">
      <c r="A337" s="99" t="s">
        <v>593</v>
      </c>
      <c r="B337" s="99" t="s">
        <v>391</v>
      </c>
      <c r="C337" s="99" t="s">
        <v>383</v>
      </c>
      <c r="D337" s="102">
        <v>36998</v>
      </c>
      <c r="E337" s="103">
        <f t="shared" ca="1" si="5"/>
        <v>15</v>
      </c>
      <c r="F337" s="105">
        <v>73450</v>
      </c>
      <c r="G337" s="106">
        <v>3</v>
      </c>
      <c r="H337" s="106"/>
    </row>
    <row r="338" spans="1:8" x14ac:dyDescent="0.25">
      <c r="A338" s="99" t="s">
        <v>674</v>
      </c>
      <c r="B338" s="99" t="s">
        <v>1732</v>
      </c>
      <c r="C338" s="99" t="s">
        <v>384</v>
      </c>
      <c r="D338" s="102">
        <v>42304</v>
      </c>
      <c r="E338" s="103">
        <f t="shared" ca="1" si="5"/>
        <v>0</v>
      </c>
      <c r="F338" s="105">
        <v>46230</v>
      </c>
      <c r="G338" s="106">
        <v>2</v>
      </c>
      <c r="H338" s="106"/>
    </row>
    <row r="339" spans="1:8" x14ac:dyDescent="0.25">
      <c r="A339" s="99" t="s">
        <v>926</v>
      </c>
      <c r="B339" s="99" t="s">
        <v>1733</v>
      </c>
      <c r="C339" s="99" t="s">
        <v>385</v>
      </c>
      <c r="D339" s="102">
        <v>42342</v>
      </c>
      <c r="E339" s="103">
        <f t="shared" ca="1" si="5"/>
        <v>0</v>
      </c>
      <c r="F339" s="105">
        <v>19044</v>
      </c>
      <c r="G339" s="106">
        <v>1</v>
      </c>
      <c r="H339" s="106"/>
    </row>
    <row r="340" spans="1:8" x14ac:dyDescent="0.25">
      <c r="A340" s="99" t="s">
        <v>1025</v>
      </c>
      <c r="B340" s="99" t="s">
        <v>391</v>
      </c>
      <c r="C340" s="99" t="s">
        <v>383</v>
      </c>
      <c r="D340" s="102">
        <v>35412</v>
      </c>
      <c r="E340" s="103">
        <f t="shared" ca="1" si="5"/>
        <v>19</v>
      </c>
      <c r="F340" s="105">
        <v>56900</v>
      </c>
      <c r="G340" s="106">
        <v>5</v>
      </c>
      <c r="H340" s="106"/>
    </row>
    <row r="341" spans="1:8" x14ac:dyDescent="0.25">
      <c r="A341" s="99" t="s">
        <v>1204</v>
      </c>
      <c r="B341" s="99" t="s">
        <v>398</v>
      </c>
      <c r="C341" s="99" t="s">
        <v>382</v>
      </c>
      <c r="D341" s="102">
        <v>39826</v>
      </c>
      <c r="E341" s="103">
        <f t="shared" ca="1" si="5"/>
        <v>7</v>
      </c>
      <c r="F341" s="105">
        <v>64590</v>
      </c>
      <c r="G341" s="106">
        <v>1</v>
      </c>
      <c r="H341" s="106"/>
    </row>
    <row r="342" spans="1:8" x14ac:dyDescent="0.25">
      <c r="A342" s="99" t="s">
        <v>980</v>
      </c>
      <c r="B342" s="99" t="s">
        <v>1174</v>
      </c>
      <c r="C342" s="99" t="s">
        <v>382</v>
      </c>
      <c r="D342" s="102">
        <v>38141</v>
      </c>
      <c r="E342" s="103">
        <f t="shared" ca="1" si="5"/>
        <v>11</v>
      </c>
      <c r="F342" s="105">
        <v>86970</v>
      </c>
      <c r="G342" s="106">
        <v>4</v>
      </c>
      <c r="H342" s="106"/>
    </row>
    <row r="343" spans="1:8" x14ac:dyDescent="0.25">
      <c r="A343" s="99" t="s">
        <v>626</v>
      </c>
      <c r="B343" s="99" t="s">
        <v>396</v>
      </c>
      <c r="C343" s="99" t="s">
        <v>383</v>
      </c>
      <c r="D343" s="102">
        <v>41477</v>
      </c>
      <c r="E343" s="103">
        <f t="shared" ca="1" si="5"/>
        <v>2</v>
      </c>
      <c r="F343" s="105">
        <v>80090</v>
      </c>
      <c r="G343" s="106">
        <v>2</v>
      </c>
      <c r="H343" s="106"/>
    </row>
    <row r="344" spans="1:8" x14ac:dyDescent="0.25">
      <c r="A344" s="99" t="s">
        <v>1093</v>
      </c>
      <c r="B344" s="99" t="s">
        <v>387</v>
      </c>
      <c r="C344" s="99" t="s">
        <v>383</v>
      </c>
      <c r="D344" s="102">
        <v>36996</v>
      </c>
      <c r="E344" s="103">
        <f t="shared" ca="1" si="5"/>
        <v>15</v>
      </c>
      <c r="F344" s="105">
        <v>82120</v>
      </c>
      <c r="G344" s="106">
        <v>5</v>
      </c>
      <c r="H344" s="106"/>
    </row>
    <row r="345" spans="1:8" x14ac:dyDescent="0.25">
      <c r="A345" s="99" t="s">
        <v>1139</v>
      </c>
      <c r="B345" s="99" t="s">
        <v>391</v>
      </c>
      <c r="C345" s="99" t="s">
        <v>383</v>
      </c>
      <c r="D345" s="102">
        <v>37921</v>
      </c>
      <c r="E345" s="103">
        <f t="shared" ca="1" si="5"/>
        <v>12</v>
      </c>
      <c r="F345" s="105">
        <v>22660</v>
      </c>
      <c r="G345" s="106">
        <v>2</v>
      </c>
      <c r="H345" s="106"/>
    </row>
    <row r="346" spans="1:8" x14ac:dyDescent="0.25">
      <c r="A346" s="99" t="s">
        <v>1077</v>
      </c>
      <c r="B346" s="99" t="s">
        <v>391</v>
      </c>
      <c r="C346" s="99" t="s">
        <v>382</v>
      </c>
      <c r="D346" s="102">
        <v>40088</v>
      </c>
      <c r="E346" s="103">
        <f t="shared" ca="1" si="5"/>
        <v>6</v>
      </c>
      <c r="F346" s="105">
        <v>71830</v>
      </c>
      <c r="G346" s="106">
        <v>3</v>
      </c>
      <c r="H346" s="106"/>
    </row>
    <row r="347" spans="1:8" x14ac:dyDescent="0.25">
      <c r="A347" s="99" t="s">
        <v>1043</v>
      </c>
      <c r="B347" s="99" t="s">
        <v>1732</v>
      </c>
      <c r="C347" s="99" t="s">
        <v>382</v>
      </c>
      <c r="D347" s="102">
        <v>41328</v>
      </c>
      <c r="E347" s="103">
        <f t="shared" ca="1" si="5"/>
        <v>3</v>
      </c>
      <c r="F347" s="105">
        <v>35620</v>
      </c>
      <c r="G347" s="106">
        <v>4</v>
      </c>
      <c r="H347" s="106"/>
    </row>
    <row r="348" spans="1:8" x14ac:dyDescent="0.25">
      <c r="A348" s="99" t="s">
        <v>907</v>
      </c>
      <c r="B348" s="99" t="s">
        <v>393</v>
      </c>
      <c r="C348" s="99" t="s">
        <v>384</v>
      </c>
      <c r="D348" s="102">
        <v>35118</v>
      </c>
      <c r="E348" s="103">
        <f t="shared" ca="1" si="5"/>
        <v>20</v>
      </c>
      <c r="F348" s="105">
        <v>13090</v>
      </c>
      <c r="G348" s="106">
        <v>4</v>
      </c>
      <c r="H348" s="106"/>
    </row>
    <row r="349" spans="1:8" x14ac:dyDescent="0.25">
      <c r="A349" s="99" t="s">
        <v>540</v>
      </c>
      <c r="B349" s="99" t="s">
        <v>398</v>
      </c>
      <c r="C349" s="99" t="s">
        <v>382</v>
      </c>
      <c r="D349" s="102">
        <v>41519</v>
      </c>
      <c r="E349" s="103">
        <f t="shared" ca="1" si="5"/>
        <v>2</v>
      </c>
      <c r="F349" s="105">
        <v>43320</v>
      </c>
      <c r="G349" s="106">
        <v>5</v>
      </c>
      <c r="H349" s="106"/>
    </row>
    <row r="350" spans="1:8" x14ac:dyDescent="0.25">
      <c r="A350" s="99" t="s">
        <v>735</v>
      </c>
      <c r="B350" s="99" t="s">
        <v>398</v>
      </c>
      <c r="C350" s="99" t="s">
        <v>384</v>
      </c>
      <c r="D350" s="102">
        <v>38330</v>
      </c>
      <c r="E350" s="103">
        <f t="shared" ca="1" si="5"/>
        <v>11</v>
      </c>
      <c r="F350" s="105">
        <v>20990</v>
      </c>
      <c r="G350" s="106">
        <v>4</v>
      </c>
      <c r="H350" s="106"/>
    </row>
    <row r="351" spans="1:8" x14ac:dyDescent="0.25">
      <c r="A351" s="99" t="s">
        <v>526</v>
      </c>
      <c r="B351" s="99" t="s">
        <v>393</v>
      </c>
      <c r="C351" s="99" t="s">
        <v>382</v>
      </c>
      <c r="D351" s="102">
        <v>37317</v>
      </c>
      <c r="E351" s="103">
        <f t="shared" ca="1" si="5"/>
        <v>14</v>
      </c>
      <c r="F351" s="105">
        <v>53870</v>
      </c>
      <c r="G351" s="106">
        <v>2</v>
      </c>
      <c r="H351" s="106"/>
    </row>
    <row r="352" spans="1:8" x14ac:dyDescent="0.25">
      <c r="A352" s="99" t="s">
        <v>529</v>
      </c>
      <c r="B352" s="99" t="s">
        <v>396</v>
      </c>
      <c r="C352" s="99" t="s">
        <v>383</v>
      </c>
      <c r="D352" s="102">
        <v>40606</v>
      </c>
      <c r="E352" s="103">
        <f t="shared" ca="1" si="5"/>
        <v>5</v>
      </c>
      <c r="F352" s="105">
        <v>47060</v>
      </c>
      <c r="G352" s="106">
        <v>4</v>
      </c>
      <c r="H352" s="106"/>
    </row>
    <row r="353" spans="1:8" x14ac:dyDescent="0.25">
      <c r="A353" s="99" t="s">
        <v>699</v>
      </c>
      <c r="B353" s="99" t="s">
        <v>396</v>
      </c>
      <c r="C353" s="99" t="s">
        <v>383</v>
      </c>
      <c r="D353" s="102">
        <v>41203</v>
      </c>
      <c r="E353" s="103">
        <f t="shared" ca="1" si="5"/>
        <v>3</v>
      </c>
      <c r="F353" s="105">
        <v>50990</v>
      </c>
      <c r="G353" s="106">
        <v>4</v>
      </c>
      <c r="H353" s="106"/>
    </row>
    <row r="354" spans="1:8" x14ac:dyDescent="0.25">
      <c r="A354" s="99" t="s">
        <v>979</v>
      </c>
      <c r="B354" s="99" t="s">
        <v>387</v>
      </c>
      <c r="C354" s="99" t="s">
        <v>382</v>
      </c>
      <c r="D354" s="102">
        <v>35780</v>
      </c>
      <c r="E354" s="103">
        <f t="shared" ca="1" si="5"/>
        <v>18</v>
      </c>
      <c r="F354" s="105">
        <v>83020</v>
      </c>
      <c r="G354" s="106">
        <v>4</v>
      </c>
      <c r="H354" s="106"/>
    </row>
    <row r="355" spans="1:8" x14ac:dyDescent="0.25">
      <c r="A355" s="99" t="s">
        <v>571</v>
      </c>
      <c r="B355" s="99" t="s">
        <v>390</v>
      </c>
      <c r="C355" s="99" t="s">
        <v>383</v>
      </c>
      <c r="D355" s="102">
        <v>38842</v>
      </c>
      <c r="E355" s="103">
        <f t="shared" ca="1" si="5"/>
        <v>10</v>
      </c>
      <c r="F355" s="105">
        <v>45150</v>
      </c>
      <c r="G355" s="106">
        <v>1</v>
      </c>
      <c r="H355" s="106"/>
    </row>
    <row r="356" spans="1:8" x14ac:dyDescent="0.25">
      <c r="A356" s="99" t="s">
        <v>761</v>
      </c>
      <c r="B356" s="99" t="s">
        <v>397</v>
      </c>
      <c r="C356" s="99" t="s">
        <v>383</v>
      </c>
      <c r="D356" s="102">
        <v>35325</v>
      </c>
      <c r="E356" s="103">
        <f t="shared" ca="1" si="5"/>
        <v>19</v>
      </c>
      <c r="F356" s="105">
        <v>79400</v>
      </c>
      <c r="G356" s="106">
        <v>4</v>
      </c>
      <c r="H356" s="106"/>
    </row>
    <row r="357" spans="1:8" x14ac:dyDescent="0.25">
      <c r="A357" s="99" t="s">
        <v>844</v>
      </c>
      <c r="B357" s="99" t="s">
        <v>399</v>
      </c>
      <c r="C357" s="99" t="s">
        <v>383</v>
      </c>
      <c r="D357" s="102">
        <v>37106</v>
      </c>
      <c r="E357" s="103">
        <f t="shared" ca="1" si="5"/>
        <v>14</v>
      </c>
      <c r="F357" s="105">
        <v>31690</v>
      </c>
      <c r="G357" s="106">
        <v>4</v>
      </c>
      <c r="H357" s="106"/>
    </row>
    <row r="358" spans="1:8" x14ac:dyDescent="0.25">
      <c r="A358" s="99" t="s">
        <v>622</v>
      </c>
      <c r="B358" s="99" t="s">
        <v>392</v>
      </c>
      <c r="C358" s="99" t="s">
        <v>383</v>
      </c>
      <c r="D358" s="102">
        <v>39735</v>
      </c>
      <c r="E358" s="103">
        <f t="shared" ca="1" si="5"/>
        <v>7</v>
      </c>
      <c r="F358" s="105">
        <v>53870</v>
      </c>
      <c r="G358" s="106">
        <v>2</v>
      </c>
      <c r="H358" s="106"/>
    </row>
    <row r="359" spans="1:8" x14ac:dyDescent="0.25">
      <c r="A359" s="99" t="s">
        <v>755</v>
      </c>
      <c r="B359" s="99" t="s">
        <v>397</v>
      </c>
      <c r="C359" s="99" t="s">
        <v>385</v>
      </c>
      <c r="D359" s="102">
        <v>37745</v>
      </c>
      <c r="E359" s="103">
        <f t="shared" ca="1" si="5"/>
        <v>13</v>
      </c>
      <c r="F359" s="105">
        <v>14332</v>
      </c>
      <c r="G359" s="106">
        <v>5</v>
      </c>
      <c r="H359" s="106"/>
    </row>
    <row r="360" spans="1:8" x14ac:dyDescent="0.25">
      <c r="A360" s="99" t="s">
        <v>549</v>
      </c>
      <c r="B360" s="99" t="s">
        <v>391</v>
      </c>
      <c r="C360" s="99" t="s">
        <v>382</v>
      </c>
      <c r="D360" s="102">
        <v>37178</v>
      </c>
      <c r="E360" s="103">
        <f t="shared" ca="1" si="5"/>
        <v>14</v>
      </c>
      <c r="F360" s="105">
        <v>66010</v>
      </c>
      <c r="G360" s="106">
        <v>2</v>
      </c>
      <c r="H360" s="106"/>
    </row>
    <row r="361" spans="1:8" x14ac:dyDescent="0.25">
      <c r="A361" s="99" t="s">
        <v>489</v>
      </c>
      <c r="B361" s="99" t="s">
        <v>393</v>
      </c>
      <c r="C361" s="99" t="s">
        <v>383</v>
      </c>
      <c r="D361" s="102">
        <v>35501</v>
      </c>
      <c r="E361" s="103">
        <f t="shared" ca="1" si="5"/>
        <v>19</v>
      </c>
      <c r="F361" s="105">
        <v>37020</v>
      </c>
      <c r="G361" s="106">
        <v>2</v>
      </c>
      <c r="H361" s="106"/>
    </row>
    <row r="362" spans="1:8" x14ac:dyDescent="0.25">
      <c r="A362" s="99" t="s">
        <v>845</v>
      </c>
      <c r="B362" s="99" t="s">
        <v>398</v>
      </c>
      <c r="C362" s="99" t="s">
        <v>384</v>
      </c>
      <c r="D362" s="102">
        <v>39614</v>
      </c>
      <c r="E362" s="103">
        <f t="shared" ca="1" si="5"/>
        <v>7</v>
      </c>
      <c r="F362" s="105">
        <v>48740</v>
      </c>
      <c r="G362" s="106">
        <v>1</v>
      </c>
      <c r="H362" s="106"/>
    </row>
    <row r="363" spans="1:8" x14ac:dyDescent="0.25">
      <c r="A363" s="99" t="s">
        <v>1182</v>
      </c>
      <c r="B363" s="99" t="s">
        <v>398</v>
      </c>
      <c r="C363" s="99" t="s">
        <v>383</v>
      </c>
      <c r="D363" s="102">
        <v>37514</v>
      </c>
      <c r="E363" s="103">
        <f t="shared" ca="1" si="5"/>
        <v>13</v>
      </c>
      <c r="F363" s="105">
        <v>32120</v>
      </c>
      <c r="G363" s="106">
        <v>1</v>
      </c>
      <c r="H363" s="106"/>
    </row>
    <row r="364" spans="1:8" x14ac:dyDescent="0.25">
      <c r="A364" s="99" t="s">
        <v>833</v>
      </c>
      <c r="B364" s="99" t="s">
        <v>398</v>
      </c>
      <c r="C364" s="99" t="s">
        <v>383</v>
      </c>
      <c r="D364" s="102">
        <v>35820</v>
      </c>
      <c r="E364" s="103">
        <f t="shared" ca="1" si="5"/>
        <v>18</v>
      </c>
      <c r="F364" s="105">
        <v>45110</v>
      </c>
      <c r="G364" s="106">
        <v>2</v>
      </c>
      <c r="H364" s="106"/>
    </row>
    <row r="365" spans="1:8" x14ac:dyDescent="0.25">
      <c r="A365" s="99" t="s">
        <v>1038</v>
      </c>
      <c r="B365" s="99" t="s">
        <v>399</v>
      </c>
      <c r="C365" s="99" t="s">
        <v>383</v>
      </c>
      <c r="D365" s="102">
        <v>40127</v>
      </c>
      <c r="E365" s="103">
        <f t="shared" ca="1" si="5"/>
        <v>6</v>
      </c>
      <c r="F365" s="105">
        <v>48280</v>
      </c>
      <c r="G365" s="106">
        <v>4</v>
      </c>
      <c r="H365" s="106"/>
    </row>
    <row r="366" spans="1:8" x14ac:dyDescent="0.25">
      <c r="A366" s="99" t="s">
        <v>933</v>
      </c>
      <c r="B366" s="99" t="s">
        <v>387</v>
      </c>
      <c r="C366" s="99" t="s">
        <v>383</v>
      </c>
      <c r="D366" s="102">
        <v>37764</v>
      </c>
      <c r="E366" s="109">
        <f t="shared" ca="1" si="5"/>
        <v>13</v>
      </c>
      <c r="F366" s="105">
        <v>34780</v>
      </c>
      <c r="G366" s="106">
        <v>4</v>
      </c>
      <c r="H366" s="106"/>
    </row>
    <row r="367" spans="1:8" x14ac:dyDescent="0.25">
      <c r="A367" s="99" t="s">
        <v>1082</v>
      </c>
      <c r="B367" s="99" t="s">
        <v>398</v>
      </c>
      <c r="C367" s="99" t="s">
        <v>383</v>
      </c>
      <c r="D367" s="102">
        <v>35959</v>
      </c>
      <c r="E367" s="103">
        <f t="shared" ca="1" si="5"/>
        <v>17</v>
      </c>
      <c r="F367" s="105">
        <v>54200</v>
      </c>
      <c r="G367" s="106">
        <v>4</v>
      </c>
      <c r="H367" s="106"/>
    </row>
    <row r="368" spans="1:8" x14ac:dyDescent="0.25">
      <c r="A368" s="99" t="s">
        <v>743</v>
      </c>
      <c r="B368" s="99" t="s">
        <v>397</v>
      </c>
      <c r="C368" s="99" t="s">
        <v>382</v>
      </c>
      <c r="D368" s="102">
        <v>36945</v>
      </c>
      <c r="E368" s="103">
        <f t="shared" ca="1" si="5"/>
        <v>15</v>
      </c>
      <c r="F368" s="105">
        <v>73190</v>
      </c>
      <c r="G368" s="106">
        <v>1</v>
      </c>
      <c r="H368" s="106"/>
    </row>
    <row r="369" spans="1:8" x14ac:dyDescent="0.25">
      <c r="A369" s="99" t="s">
        <v>1083</v>
      </c>
      <c r="B369" s="99" t="s">
        <v>1174</v>
      </c>
      <c r="C369" s="99" t="s">
        <v>384</v>
      </c>
      <c r="D369" s="102">
        <v>35793</v>
      </c>
      <c r="E369" s="103">
        <f t="shared" ca="1" si="5"/>
        <v>18</v>
      </c>
      <c r="F369" s="105">
        <v>18655</v>
      </c>
      <c r="G369" s="106">
        <v>4</v>
      </c>
      <c r="H369" s="106"/>
    </row>
    <row r="370" spans="1:8" x14ac:dyDescent="0.25">
      <c r="A370" s="99" t="s">
        <v>1080</v>
      </c>
      <c r="B370" s="99" t="s">
        <v>397</v>
      </c>
      <c r="C370" s="99" t="s">
        <v>382</v>
      </c>
      <c r="D370" s="102">
        <v>37100</v>
      </c>
      <c r="E370" s="103">
        <f t="shared" ca="1" si="5"/>
        <v>14</v>
      </c>
      <c r="F370" s="105">
        <v>60070</v>
      </c>
      <c r="G370" s="106">
        <v>2</v>
      </c>
      <c r="H370" s="106"/>
    </row>
    <row r="371" spans="1:8" x14ac:dyDescent="0.25">
      <c r="A371" s="99" t="s">
        <v>860</v>
      </c>
      <c r="B371" s="99" t="s">
        <v>398</v>
      </c>
      <c r="C371" s="99" t="s">
        <v>383</v>
      </c>
      <c r="D371" s="102">
        <v>38089</v>
      </c>
      <c r="E371" s="103">
        <f t="shared" ca="1" si="5"/>
        <v>12</v>
      </c>
      <c r="F371" s="105">
        <v>39000</v>
      </c>
      <c r="G371" s="106">
        <v>3</v>
      </c>
      <c r="H371" s="106"/>
    </row>
    <row r="372" spans="1:8" x14ac:dyDescent="0.25">
      <c r="A372" s="99" t="s">
        <v>1144</v>
      </c>
      <c r="B372" s="99" t="s">
        <v>399</v>
      </c>
      <c r="C372" s="99" t="s">
        <v>385</v>
      </c>
      <c r="D372" s="102">
        <v>37375</v>
      </c>
      <c r="E372" s="103">
        <f t="shared" ca="1" si="5"/>
        <v>14</v>
      </c>
      <c r="F372" s="105">
        <v>28768</v>
      </c>
      <c r="G372" s="106">
        <v>3</v>
      </c>
      <c r="H372" s="106"/>
    </row>
    <row r="373" spans="1:8" x14ac:dyDescent="0.25">
      <c r="A373" s="99" t="s">
        <v>733</v>
      </c>
      <c r="B373" s="99" t="s">
        <v>399</v>
      </c>
      <c r="C373" s="99" t="s">
        <v>382</v>
      </c>
      <c r="D373" s="102">
        <v>35958</v>
      </c>
      <c r="E373" s="103">
        <f t="shared" ca="1" si="5"/>
        <v>17</v>
      </c>
      <c r="F373" s="105">
        <v>35240</v>
      </c>
      <c r="G373" s="106">
        <v>3</v>
      </c>
      <c r="H373" s="106"/>
    </row>
    <row r="374" spans="1:8" x14ac:dyDescent="0.25">
      <c r="A374" s="99" t="s">
        <v>747</v>
      </c>
      <c r="B374" s="99" t="s">
        <v>397</v>
      </c>
      <c r="C374" s="99" t="s">
        <v>384</v>
      </c>
      <c r="D374" s="102">
        <v>41527</v>
      </c>
      <c r="E374" s="103">
        <f t="shared" ca="1" si="5"/>
        <v>2</v>
      </c>
      <c r="F374" s="105">
        <v>45565</v>
      </c>
      <c r="G374" s="106">
        <v>1</v>
      </c>
      <c r="H374" s="106"/>
    </row>
    <row r="375" spans="1:8" x14ac:dyDescent="0.25">
      <c r="A375" s="99" t="s">
        <v>1001</v>
      </c>
      <c r="B375" s="99" t="s">
        <v>399</v>
      </c>
      <c r="C375" s="99" t="s">
        <v>383</v>
      </c>
      <c r="D375" s="102">
        <v>38766</v>
      </c>
      <c r="E375" s="103">
        <f t="shared" ca="1" si="5"/>
        <v>10</v>
      </c>
      <c r="F375" s="105">
        <v>63060</v>
      </c>
      <c r="G375" s="106">
        <v>4</v>
      </c>
      <c r="H375" s="106"/>
    </row>
    <row r="376" spans="1:8" x14ac:dyDescent="0.25">
      <c r="A376" s="99" t="s">
        <v>880</v>
      </c>
      <c r="B376" s="99" t="s">
        <v>391</v>
      </c>
      <c r="C376" s="99" t="s">
        <v>383</v>
      </c>
      <c r="D376" s="102">
        <v>40120</v>
      </c>
      <c r="E376" s="103">
        <f t="shared" ca="1" si="5"/>
        <v>6</v>
      </c>
      <c r="F376" s="105">
        <v>70760</v>
      </c>
      <c r="G376" s="106">
        <v>1</v>
      </c>
      <c r="H376" s="106"/>
    </row>
    <row r="377" spans="1:8" x14ac:dyDescent="0.25">
      <c r="A377" s="99" t="s">
        <v>1131</v>
      </c>
      <c r="B377" s="99" t="s">
        <v>398</v>
      </c>
      <c r="C377" s="99" t="s">
        <v>383</v>
      </c>
      <c r="D377" s="102">
        <v>40952</v>
      </c>
      <c r="E377" s="103">
        <f t="shared" ca="1" si="5"/>
        <v>4</v>
      </c>
      <c r="F377" s="105">
        <v>43600</v>
      </c>
      <c r="G377" s="106">
        <v>5</v>
      </c>
      <c r="H377" s="106"/>
    </row>
    <row r="378" spans="1:8" x14ac:dyDescent="0.25">
      <c r="A378" s="99" t="s">
        <v>1037</v>
      </c>
      <c r="B378" s="99" t="s">
        <v>397</v>
      </c>
      <c r="C378" s="99" t="s">
        <v>382</v>
      </c>
      <c r="D378" s="102">
        <v>35033</v>
      </c>
      <c r="E378" s="103">
        <f t="shared" ca="1" si="5"/>
        <v>20</v>
      </c>
      <c r="F378" s="105">
        <v>58650</v>
      </c>
      <c r="G378" s="106">
        <v>4</v>
      </c>
      <c r="H378" s="106"/>
    </row>
    <row r="379" spans="1:8" x14ac:dyDescent="0.25">
      <c r="A379" s="99" t="s">
        <v>753</v>
      </c>
      <c r="B379" s="99" t="s">
        <v>397</v>
      </c>
      <c r="C379" s="99" t="s">
        <v>383</v>
      </c>
      <c r="D379" s="102">
        <v>42276</v>
      </c>
      <c r="E379" s="103">
        <f t="shared" ca="1" si="5"/>
        <v>0</v>
      </c>
      <c r="F379" s="105">
        <v>63206</v>
      </c>
      <c r="G379" s="106">
        <v>1</v>
      </c>
      <c r="H379" s="106"/>
    </row>
    <row r="380" spans="1:8" x14ac:dyDescent="0.25">
      <c r="A380" s="99" t="s">
        <v>709</v>
      </c>
      <c r="B380" s="99" t="s">
        <v>399</v>
      </c>
      <c r="C380" s="99" t="s">
        <v>383</v>
      </c>
      <c r="D380" s="102">
        <v>37879</v>
      </c>
      <c r="E380" s="103">
        <f t="shared" ca="1" si="5"/>
        <v>12</v>
      </c>
      <c r="F380" s="105">
        <v>48410</v>
      </c>
      <c r="G380" s="106">
        <v>5</v>
      </c>
      <c r="H380" s="106"/>
    </row>
    <row r="381" spans="1:8" x14ac:dyDescent="0.25">
      <c r="A381" s="99" t="s">
        <v>1014</v>
      </c>
      <c r="B381" s="99" t="s">
        <v>391</v>
      </c>
      <c r="C381" s="99" t="s">
        <v>383</v>
      </c>
      <c r="D381" s="102">
        <v>37310</v>
      </c>
      <c r="E381" s="103">
        <f t="shared" ca="1" si="5"/>
        <v>14</v>
      </c>
      <c r="F381" s="105">
        <v>73144</v>
      </c>
      <c r="G381" s="106">
        <v>5</v>
      </c>
      <c r="H381" s="106"/>
    </row>
    <row r="382" spans="1:8" x14ac:dyDescent="0.25">
      <c r="A382" s="99" t="s">
        <v>517</v>
      </c>
      <c r="B382" s="99" t="s">
        <v>391</v>
      </c>
      <c r="C382" s="99" t="s">
        <v>384</v>
      </c>
      <c r="D382" s="102">
        <v>37142</v>
      </c>
      <c r="E382" s="103">
        <f t="shared" ca="1" si="5"/>
        <v>14</v>
      </c>
      <c r="F382" s="105">
        <v>46645</v>
      </c>
      <c r="G382" s="106">
        <v>5</v>
      </c>
      <c r="H382" s="106"/>
    </row>
    <row r="383" spans="1:8" x14ac:dyDescent="0.25">
      <c r="A383" s="99" t="s">
        <v>854</v>
      </c>
      <c r="B383" s="99" t="s">
        <v>399</v>
      </c>
      <c r="C383" s="99" t="s">
        <v>383</v>
      </c>
      <c r="D383" s="102">
        <v>38042</v>
      </c>
      <c r="E383" s="103">
        <f t="shared" ca="1" si="5"/>
        <v>12</v>
      </c>
      <c r="F383" s="105">
        <v>77680</v>
      </c>
      <c r="G383" s="106">
        <v>3</v>
      </c>
      <c r="H383" s="106"/>
    </row>
    <row r="384" spans="1:8" x14ac:dyDescent="0.25">
      <c r="A384" s="99" t="s">
        <v>1084</v>
      </c>
      <c r="B384" s="99" t="s">
        <v>397</v>
      </c>
      <c r="C384" s="99" t="s">
        <v>383</v>
      </c>
      <c r="D384" s="102">
        <v>42237</v>
      </c>
      <c r="E384" s="103">
        <f t="shared" ca="1" si="5"/>
        <v>0</v>
      </c>
      <c r="F384" s="105">
        <v>59150</v>
      </c>
      <c r="G384" s="106">
        <v>4</v>
      </c>
      <c r="H384" s="106"/>
    </row>
    <row r="385" spans="1:8" x14ac:dyDescent="0.25">
      <c r="A385" s="99" t="s">
        <v>533</v>
      </c>
      <c r="B385" s="99" t="s">
        <v>391</v>
      </c>
      <c r="C385" s="99" t="s">
        <v>382</v>
      </c>
      <c r="D385" s="102">
        <v>38254</v>
      </c>
      <c r="E385" s="103">
        <f t="shared" ca="1" si="5"/>
        <v>11</v>
      </c>
      <c r="F385" s="105">
        <v>23810</v>
      </c>
      <c r="G385" s="106">
        <v>4</v>
      </c>
      <c r="H385" s="106"/>
    </row>
    <row r="386" spans="1:8" x14ac:dyDescent="0.25">
      <c r="A386" s="99" t="s">
        <v>624</v>
      </c>
      <c r="B386" s="99" t="s">
        <v>1173</v>
      </c>
      <c r="C386" s="99" t="s">
        <v>383</v>
      </c>
      <c r="D386" s="102">
        <v>38418</v>
      </c>
      <c r="E386" s="103">
        <f t="shared" ref="E386:E449" ca="1" si="6">DATEDIF(D386,TODAY(),"Y")</f>
        <v>11</v>
      </c>
      <c r="F386" s="105">
        <v>56440</v>
      </c>
      <c r="G386" s="106">
        <v>1</v>
      </c>
      <c r="H386" s="106"/>
    </row>
    <row r="387" spans="1:8" x14ac:dyDescent="0.25">
      <c r="A387" s="99" t="s">
        <v>1156</v>
      </c>
      <c r="B387" s="99" t="s">
        <v>393</v>
      </c>
      <c r="C387" s="99" t="s">
        <v>383</v>
      </c>
      <c r="D387" s="102">
        <v>35866</v>
      </c>
      <c r="E387" s="103">
        <f t="shared" ca="1" si="6"/>
        <v>18</v>
      </c>
      <c r="F387" s="105">
        <v>86540</v>
      </c>
      <c r="G387" s="106">
        <v>4</v>
      </c>
      <c r="H387" s="106"/>
    </row>
    <row r="388" spans="1:8" x14ac:dyDescent="0.25">
      <c r="A388" s="99" t="s">
        <v>992</v>
      </c>
      <c r="B388" s="99" t="s">
        <v>391</v>
      </c>
      <c r="C388" s="99" t="s">
        <v>382</v>
      </c>
      <c r="D388" s="102">
        <v>41337</v>
      </c>
      <c r="E388" s="103">
        <f t="shared" ca="1" si="6"/>
        <v>3</v>
      </c>
      <c r="F388" s="105">
        <v>62780</v>
      </c>
      <c r="G388" s="106">
        <v>4</v>
      </c>
      <c r="H388" s="106"/>
    </row>
    <row r="389" spans="1:8" x14ac:dyDescent="0.25">
      <c r="A389" s="99" t="s">
        <v>759</v>
      </c>
      <c r="B389" s="99" t="s">
        <v>399</v>
      </c>
      <c r="C389" s="99" t="s">
        <v>383</v>
      </c>
      <c r="D389" s="102">
        <v>41240</v>
      </c>
      <c r="E389" s="103">
        <f t="shared" ca="1" si="6"/>
        <v>3</v>
      </c>
      <c r="F389" s="105">
        <v>68860</v>
      </c>
      <c r="G389" s="106">
        <v>2</v>
      </c>
      <c r="H389" s="106"/>
    </row>
    <row r="390" spans="1:8" x14ac:dyDescent="0.25">
      <c r="A390" s="99" t="s">
        <v>819</v>
      </c>
      <c r="B390" s="99" t="s">
        <v>396</v>
      </c>
      <c r="C390" s="99" t="s">
        <v>382</v>
      </c>
      <c r="D390" s="102">
        <v>35610</v>
      </c>
      <c r="E390" s="103">
        <f t="shared" ca="1" si="6"/>
        <v>18</v>
      </c>
      <c r="F390" s="105">
        <v>32650</v>
      </c>
      <c r="G390" s="106">
        <v>1</v>
      </c>
      <c r="H390" s="106"/>
    </row>
    <row r="391" spans="1:8" x14ac:dyDescent="0.25">
      <c r="A391" s="99" t="s">
        <v>1160</v>
      </c>
      <c r="B391" s="99" t="s">
        <v>391</v>
      </c>
      <c r="C391" s="99" t="s">
        <v>385</v>
      </c>
      <c r="D391" s="102">
        <v>37866</v>
      </c>
      <c r="E391" s="103">
        <f t="shared" ca="1" si="6"/>
        <v>12</v>
      </c>
      <c r="F391" s="105">
        <v>37612</v>
      </c>
      <c r="G391" s="106">
        <v>4</v>
      </c>
      <c r="H391" s="106"/>
    </row>
    <row r="392" spans="1:8" x14ac:dyDescent="0.25">
      <c r="A392" s="99" t="s">
        <v>1147</v>
      </c>
      <c r="B392" s="99" t="s">
        <v>391</v>
      </c>
      <c r="C392" s="99" t="s">
        <v>382</v>
      </c>
      <c r="D392" s="102">
        <v>41344</v>
      </c>
      <c r="E392" s="103">
        <f t="shared" ca="1" si="6"/>
        <v>3</v>
      </c>
      <c r="F392" s="105">
        <v>84170</v>
      </c>
      <c r="G392" s="106">
        <v>2</v>
      </c>
      <c r="H392" s="106"/>
    </row>
    <row r="393" spans="1:8" x14ac:dyDescent="0.25">
      <c r="A393" s="99" t="s">
        <v>772</v>
      </c>
      <c r="B393" s="99" t="s">
        <v>391</v>
      </c>
      <c r="C393" s="99" t="s">
        <v>385</v>
      </c>
      <c r="D393" s="102">
        <v>40886</v>
      </c>
      <c r="E393" s="103">
        <f t="shared" ca="1" si="6"/>
        <v>4</v>
      </c>
      <c r="F393" s="105">
        <v>14416</v>
      </c>
      <c r="G393" s="106">
        <v>4</v>
      </c>
      <c r="H393" s="106"/>
    </row>
    <row r="394" spans="1:8" x14ac:dyDescent="0.25">
      <c r="A394" s="99" t="s">
        <v>891</v>
      </c>
      <c r="B394" s="99" t="s">
        <v>391</v>
      </c>
      <c r="C394" s="99" t="s">
        <v>383</v>
      </c>
      <c r="D394" s="102">
        <v>38212</v>
      </c>
      <c r="E394" s="103">
        <f t="shared" ca="1" si="6"/>
        <v>11</v>
      </c>
      <c r="F394" s="105">
        <v>40060</v>
      </c>
      <c r="G394" s="106">
        <v>3</v>
      </c>
      <c r="H394" s="106"/>
    </row>
    <row r="395" spans="1:8" x14ac:dyDescent="0.25">
      <c r="A395" s="99" t="s">
        <v>783</v>
      </c>
      <c r="B395" s="99" t="s">
        <v>1171</v>
      </c>
      <c r="C395" s="99" t="s">
        <v>383</v>
      </c>
      <c r="D395" s="102">
        <v>35630</v>
      </c>
      <c r="E395" s="103">
        <f t="shared" ca="1" si="6"/>
        <v>18</v>
      </c>
      <c r="F395" s="105">
        <v>79760</v>
      </c>
      <c r="G395" s="106">
        <v>5</v>
      </c>
      <c r="H395" s="106"/>
    </row>
    <row r="396" spans="1:8" x14ac:dyDescent="0.25">
      <c r="A396" s="99" t="s">
        <v>851</v>
      </c>
      <c r="B396" s="99" t="s">
        <v>1171</v>
      </c>
      <c r="C396" s="99" t="s">
        <v>382</v>
      </c>
      <c r="D396" s="102">
        <v>35875</v>
      </c>
      <c r="E396" s="103">
        <f t="shared" ca="1" si="6"/>
        <v>18</v>
      </c>
      <c r="F396" s="105">
        <v>66580</v>
      </c>
      <c r="G396" s="106">
        <v>5</v>
      </c>
      <c r="H396" s="106"/>
    </row>
    <row r="397" spans="1:8" x14ac:dyDescent="0.25">
      <c r="A397" s="99" t="s">
        <v>1191</v>
      </c>
      <c r="B397" s="99" t="s">
        <v>387</v>
      </c>
      <c r="C397" s="99" t="s">
        <v>383</v>
      </c>
      <c r="D397" s="102">
        <v>38817</v>
      </c>
      <c r="E397" s="103">
        <f t="shared" ca="1" si="6"/>
        <v>10</v>
      </c>
      <c r="F397" s="105">
        <v>28650</v>
      </c>
      <c r="G397" s="106">
        <v>4</v>
      </c>
      <c r="H397" s="106"/>
    </row>
    <row r="398" spans="1:8" x14ac:dyDescent="0.25">
      <c r="A398" s="99" t="s">
        <v>778</v>
      </c>
      <c r="B398" s="99" t="s">
        <v>396</v>
      </c>
      <c r="C398" s="99" t="s">
        <v>382</v>
      </c>
      <c r="D398" s="102">
        <v>38422</v>
      </c>
      <c r="E398" s="103">
        <f t="shared" ca="1" si="6"/>
        <v>11</v>
      </c>
      <c r="F398" s="105">
        <v>30300</v>
      </c>
      <c r="G398" s="106">
        <v>1</v>
      </c>
      <c r="H398" s="106"/>
    </row>
    <row r="399" spans="1:8" x14ac:dyDescent="0.25">
      <c r="A399" s="99" t="s">
        <v>1079</v>
      </c>
      <c r="B399" s="99" t="s">
        <v>391</v>
      </c>
      <c r="C399" s="99" t="s">
        <v>382</v>
      </c>
      <c r="D399" s="102">
        <v>39872</v>
      </c>
      <c r="E399" s="103">
        <f t="shared" ca="1" si="6"/>
        <v>7</v>
      </c>
      <c r="F399" s="105">
        <v>39300</v>
      </c>
      <c r="G399" s="106">
        <v>2</v>
      </c>
      <c r="H399" s="106"/>
    </row>
    <row r="400" spans="1:8" x14ac:dyDescent="0.25">
      <c r="A400" s="99" t="s">
        <v>1073</v>
      </c>
      <c r="B400" s="99" t="s">
        <v>399</v>
      </c>
      <c r="C400" s="99" t="s">
        <v>382</v>
      </c>
      <c r="D400" s="102">
        <v>37137</v>
      </c>
      <c r="E400" s="103">
        <f t="shared" ca="1" si="6"/>
        <v>14</v>
      </c>
      <c r="F400" s="105">
        <v>87830</v>
      </c>
      <c r="G400" s="106">
        <v>2</v>
      </c>
      <c r="H400" s="106"/>
    </row>
    <row r="401" spans="1:8" x14ac:dyDescent="0.25">
      <c r="A401" s="99" t="s">
        <v>965</v>
      </c>
      <c r="B401" s="99" t="s">
        <v>398</v>
      </c>
      <c r="C401" s="99" t="s">
        <v>383</v>
      </c>
      <c r="D401" s="102">
        <v>35651</v>
      </c>
      <c r="E401" s="103">
        <f t="shared" ca="1" si="6"/>
        <v>18</v>
      </c>
      <c r="F401" s="105">
        <v>86240</v>
      </c>
      <c r="G401" s="106">
        <v>1</v>
      </c>
      <c r="H401" s="106"/>
    </row>
    <row r="402" spans="1:8" x14ac:dyDescent="0.25">
      <c r="A402" s="99" t="s">
        <v>639</v>
      </c>
      <c r="B402" s="99" t="s">
        <v>399</v>
      </c>
      <c r="C402" s="99" t="s">
        <v>383</v>
      </c>
      <c r="D402" s="102">
        <v>36085</v>
      </c>
      <c r="E402" s="103">
        <f t="shared" ca="1" si="6"/>
        <v>17</v>
      </c>
      <c r="F402" s="105">
        <v>87220</v>
      </c>
      <c r="G402" s="106">
        <v>1</v>
      </c>
      <c r="H402" s="106"/>
    </row>
    <row r="403" spans="1:8" x14ac:dyDescent="0.25">
      <c r="A403" s="99" t="s">
        <v>873</v>
      </c>
      <c r="B403" s="99" t="s">
        <v>391</v>
      </c>
      <c r="C403" s="99" t="s">
        <v>383</v>
      </c>
      <c r="D403" s="102">
        <v>39193</v>
      </c>
      <c r="E403" s="103">
        <f t="shared" ca="1" si="6"/>
        <v>9</v>
      </c>
      <c r="F403" s="105">
        <v>28970</v>
      </c>
      <c r="G403" s="106">
        <v>3</v>
      </c>
      <c r="H403" s="106"/>
    </row>
    <row r="404" spans="1:8" x14ac:dyDescent="0.25">
      <c r="A404" s="99" t="s">
        <v>469</v>
      </c>
      <c r="B404" s="99" t="s">
        <v>394</v>
      </c>
      <c r="C404" s="99" t="s">
        <v>382</v>
      </c>
      <c r="D404" s="102">
        <v>37846</v>
      </c>
      <c r="E404" s="103">
        <f t="shared" ca="1" si="6"/>
        <v>12</v>
      </c>
      <c r="F404" s="105">
        <v>72480</v>
      </c>
      <c r="G404" s="106">
        <v>2</v>
      </c>
      <c r="H404" s="106"/>
    </row>
    <row r="405" spans="1:8" x14ac:dyDescent="0.25">
      <c r="A405" s="99" t="s">
        <v>1108</v>
      </c>
      <c r="B405" s="99" t="s">
        <v>1174</v>
      </c>
      <c r="C405" s="99" t="s">
        <v>382</v>
      </c>
      <c r="D405" s="102">
        <v>36949</v>
      </c>
      <c r="E405" s="103">
        <f t="shared" ca="1" si="6"/>
        <v>15</v>
      </c>
      <c r="F405" s="105">
        <v>35260</v>
      </c>
      <c r="G405" s="106">
        <v>2</v>
      </c>
      <c r="H405" s="106"/>
    </row>
    <row r="406" spans="1:8" x14ac:dyDescent="0.25">
      <c r="A406" s="99" t="s">
        <v>746</v>
      </c>
      <c r="B406" s="99" t="s">
        <v>391</v>
      </c>
      <c r="C406" s="99" t="s">
        <v>382</v>
      </c>
      <c r="D406" s="102">
        <v>40988</v>
      </c>
      <c r="E406" s="103">
        <f t="shared" ca="1" si="6"/>
        <v>4</v>
      </c>
      <c r="F406" s="105">
        <v>63850</v>
      </c>
      <c r="G406" s="106">
        <v>2</v>
      </c>
      <c r="H406" s="106"/>
    </row>
    <row r="407" spans="1:8" x14ac:dyDescent="0.25">
      <c r="A407" s="99" t="s">
        <v>1185</v>
      </c>
      <c r="B407" s="99" t="s">
        <v>393</v>
      </c>
      <c r="C407" s="99" t="s">
        <v>385</v>
      </c>
      <c r="D407" s="102">
        <v>35104</v>
      </c>
      <c r="E407" s="103">
        <f t="shared" ca="1" si="6"/>
        <v>20</v>
      </c>
      <c r="F407" s="105">
        <v>36844</v>
      </c>
      <c r="G407" s="106">
        <v>4</v>
      </c>
      <c r="H407" s="106"/>
    </row>
    <row r="408" spans="1:8" x14ac:dyDescent="0.25">
      <c r="A408" s="99" t="s">
        <v>821</v>
      </c>
      <c r="B408" s="99" t="s">
        <v>397</v>
      </c>
      <c r="C408" s="99" t="s">
        <v>382</v>
      </c>
      <c r="D408" s="102">
        <v>35314</v>
      </c>
      <c r="E408" s="103">
        <f t="shared" ca="1" si="6"/>
        <v>19</v>
      </c>
      <c r="F408" s="105">
        <v>52750</v>
      </c>
      <c r="G408" s="106">
        <v>1</v>
      </c>
      <c r="H408" s="106"/>
    </row>
    <row r="409" spans="1:8" x14ac:dyDescent="0.25">
      <c r="A409" s="99" t="s">
        <v>861</v>
      </c>
      <c r="B409" s="99" t="s">
        <v>398</v>
      </c>
      <c r="C409" s="99" t="s">
        <v>383</v>
      </c>
      <c r="D409" s="102">
        <v>39592</v>
      </c>
      <c r="E409" s="103">
        <f t="shared" ca="1" si="6"/>
        <v>8</v>
      </c>
      <c r="F409" s="105">
        <v>29210</v>
      </c>
      <c r="G409" s="106">
        <v>5</v>
      </c>
      <c r="H409" s="106"/>
    </row>
    <row r="410" spans="1:8" x14ac:dyDescent="0.25">
      <c r="A410" s="99" t="s">
        <v>1086</v>
      </c>
      <c r="B410" s="99" t="s">
        <v>387</v>
      </c>
      <c r="C410" s="99" t="s">
        <v>383</v>
      </c>
      <c r="D410" s="102">
        <v>35326</v>
      </c>
      <c r="E410" s="103">
        <f t="shared" ca="1" si="6"/>
        <v>19</v>
      </c>
      <c r="F410" s="105">
        <v>85920</v>
      </c>
      <c r="G410" s="106">
        <v>4</v>
      </c>
      <c r="H410" s="106"/>
    </row>
    <row r="411" spans="1:8" x14ac:dyDescent="0.25">
      <c r="A411" s="99" t="s">
        <v>1125</v>
      </c>
      <c r="B411" s="99" t="s">
        <v>1171</v>
      </c>
      <c r="C411" s="99" t="s">
        <v>384</v>
      </c>
      <c r="D411" s="102">
        <v>39581</v>
      </c>
      <c r="E411" s="103">
        <f t="shared" ca="1" si="6"/>
        <v>8</v>
      </c>
      <c r="F411" s="105">
        <v>17735</v>
      </c>
      <c r="G411" s="106">
        <v>3</v>
      </c>
      <c r="H411" s="106"/>
    </row>
    <row r="412" spans="1:8" x14ac:dyDescent="0.25">
      <c r="A412" s="99" t="s">
        <v>922</v>
      </c>
      <c r="B412" s="99" t="s">
        <v>389</v>
      </c>
      <c r="C412" s="99" t="s">
        <v>383</v>
      </c>
      <c r="D412" s="102">
        <v>39087</v>
      </c>
      <c r="E412" s="103">
        <f t="shared" ca="1" si="6"/>
        <v>9</v>
      </c>
      <c r="F412" s="105">
        <v>42480</v>
      </c>
      <c r="G412" s="106">
        <v>3</v>
      </c>
      <c r="H412" s="106"/>
    </row>
    <row r="413" spans="1:8" x14ac:dyDescent="0.25">
      <c r="A413" s="99" t="s">
        <v>995</v>
      </c>
      <c r="B413" s="99" t="s">
        <v>399</v>
      </c>
      <c r="C413" s="99" t="s">
        <v>383</v>
      </c>
      <c r="D413" s="102">
        <v>35605</v>
      </c>
      <c r="E413" s="103">
        <f t="shared" ca="1" si="6"/>
        <v>18</v>
      </c>
      <c r="F413" s="105">
        <v>62780</v>
      </c>
      <c r="G413" s="106">
        <v>3</v>
      </c>
      <c r="H413" s="106"/>
    </row>
    <row r="414" spans="1:8" x14ac:dyDescent="0.25">
      <c r="A414" s="99" t="s">
        <v>938</v>
      </c>
      <c r="B414" s="100" t="s">
        <v>1171</v>
      </c>
      <c r="C414" s="100" t="s">
        <v>383</v>
      </c>
      <c r="D414" s="102">
        <v>37541</v>
      </c>
      <c r="E414" s="103">
        <f t="shared" ca="1" si="6"/>
        <v>13</v>
      </c>
      <c r="F414" s="105">
        <v>85300</v>
      </c>
      <c r="G414" s="106">
        <v>2</v>
      </c>
      <c r="H414" s="106"/>
    </row>
    <row r="415" spans="1:8" x14ac:dyDescent="0.25">
      <c r="A415" s="99" t="s">
        <v>786</v>
      </c>
      <c r="B415" s="99" t="s">
        <v>398</v>
      </c>
      <c r="C415" s="99" t="s">
        <v>383</v>
      </c>
      <c r="D415" s="102">
        <v>37172</v>
      </c>
      <c r="E415" s="103">
        <f t="shared" ca="1" si="6"/>
        <v>14</v>
      </c>
      <c r="F415" s="105">
        <v>66440</v>
      </c>
      <c r="G415" s="106">
        <v>3</v>
      </c>
      <c r="H415" s="106"/>
    </row>
    <row r="416" spans="1:8" x14ac:dyDescent="0.25">
      <c r="A416" s="99" t="s">
        <v>970</v>
      </c>
      <c r="B416" s="99" t="s">
        <v>398</v>
      </c>
      <c r="C416" s="99" t="s">
        <v>383</v>
      </c>
      <c r="D416" s="102">
        <v>37811</v>
      </c>
      <c r="E416" s="103">
        <f t="shared" ca="1" si="6"/>
        <v>12</v>
      </c>
      <c r="F416" s="105">
        <v>78950</v>
      </c>
      <c r="G416" s="106">
        <v>1</v>
      </c>
      <c r="H416" s="106"/>
    </row>
    <row r="417" spans="1:8" x14ac:dyDescent="0.25">
      <c r="A417" s="99" t="s">
        <v>822</v>
      </c>
      <c r="B417" s="99" t="s">
        <v>394</v>
      </c>
      <c r="C417" s="99" t="s">
        <v>385</v>
      </c>
      <c r="D417" s="102">
        <v>37180</v>
      </c>
      <c r="E417" s="103">
        <f t="shared" ca="1" si="6"/>
        <v>14</v>
      </c>
      <c r="F417" s="105">
        <v>35312</v>
      </c>
      <c r="G417" s="106">
        <v>3</v>
      </c>
      <c r="H417" s="106"/>
    </row>
    <row r="418" spans="1:8" x14ac:dyDescent="0.25">
      <c r="A418" s="99" t="s">
        <v>996</v>
      </c>
      <c r="B418" s="99" t="s">
        <v>393</v>
      </c>
      <c r="C418" s="99" t="s">
        <v>383</v>
      </c>
      <c r="D418" s="102">
        <v>35206</v>
      </c>
      <c r="E418" s="103">
        <f t="shared" ca="1" si="6"/>
        <v>20</v>
      </c>
      <c r="F418" s="105">
        <v>22900</v>
      </c>
      <c r="G418" s="106">
        <v>1</v>
      </c>
      <c r="H418" s="106"/>
    </row>
    <row r="419" spans="1:8" x14ac:dyDescent="0.25">
      <c r="A419" s="99" t="s">
        <v>632</v>
      </c>
      <c r="B419" s="99" t="s">
        <v>393</v>
      </c>
      <c r="C419" s="99" t="s">
        <v>383</v>
      </c>
      <c r="D419" s="102">
        <v>41882</v>
      </c>
      <c r="E419" s="103">
        <f t="shared" ca="1" si="6"/>
        <v>1</v>
      </c>
      <c r="F419" s="105">
        <v>44150</v>
      </c>
      <c r="G419" s="106">
        <v>4</v>
      </c>
      <c r="H419" s="106"/>
    </row>
    <row r="420" spans="1:8" x14ac:dyDescent="0.25">
      <c r="A420" s="99" t="s">
        <v>777</v>
      </c>
      <c r="B420" s="99" t="s">
        <v>387</v>
      </c>
      <c r="C420" s="99" t="s">
        <v>384</v>
      </c>
      <c r="D420" s="102">
        <v>37641</v>
      </c>
      <c r="E420" s="103">
        <f t="shared" ca="1" si="6"/>
        <v>13</v>
      </c>
      <c r="F420" s="105">
        <v>23380</v>
      </c>
      <c r="G420" s="106">
        <v>4</v>
      </c>
      <c r="H420" s="106"/>
    </row>
    <row r="421" spans="1:8" x14ac:dyDescent="0.25">
      <c r="A421" s="99" t="s">
        <v>968</v>
      </c>
      <c r="B421" s="99" t="s">
        <v>391</v>
      </c>
      <c r="C421" s="99" t="s">
        <v>382</v>
      </c>
      <c r="D421" s="102">
        <v>36064</v>
      </c>
      <c r="E421" s="103">
        <f t="shared" ca="1" si="6"/>
        <v>17</v>
      </c>
      <c r="F421" s="105">
        <v>35460</v>
      </c>
      <c r="G421" s="106">
        <v>3</v>
      </c>
      <c r="H421" s="106"/>
    </row>
    <row r="422" spans="1:8" x14ac:dyDescent="0.25">
      <c r="A422" s="99" t="s">
        <v>502</v>
      </c>
      <c r="B422" s="99" t="s">
        <v>1733</v>
      </c>
      <c r="C422" s="99" t="s">
        <v>384</v>
      </c>
      <c r="D422" s="102">
        <v>38356</v>
      </c>
      <c r="E422" s="103">
        <f t="shared" ca="1" si="6"/>
        <v>11</v>
      </c>
      <c r="F422" s="105">
        <v>31250</v>
      </c>
      <c r="G422" s="106">
        <v>2</v>
      </c>
      <c r="H422" s="106"/>
    </row>
    <row r="423" spans="1:8" x14ac:dyDescent="0.25">
      <c r="A423" s="99" t="s">
        <v>603</v>
      </c>
      <c r="B423" s="99" t="s">
        <v>396</v>
      </c>
      <c r="C423" s="99" t="s">
        <v>383</v>
      </c>
      <c r="D423" s="102">
        <v>35256</v>
      </c>
      <c r="E423" s="103">
        <f t="shared" ca="1" si="6"/>
        <v>19</v>
      </c>
      <c r="F423" s="105">
        <v>61470</v>
      </c>
      <c r="G423" s="106">
        <v>5</v>
      </c>
      <c r="H423" s="106"/>
    </row>
    <row r="424" spans="1:8" x14ac:dyDescent="0.25">
      <c r="A424" s="99" t="s">
        <v>875</v>
      </c>
      <c r="B424" s="99" t="s">
        <v>387</v>
      </c>
      <c r="C424" s="99" t="s">
        <v>383</v>
      </c>
      <c r="D424" s="102">
        <v>39040</v>
      </c>
      <c r="E424" s="103">
        <f t="shared" ca="1" si="6"/>
        <v>9</v>
      </c>
      <c r="F424" s="105">
        <v>71950</v>
      </c>
      <c r="G424" s="106">
        <v>5</v>
      </c>
      <c r="H424" s="106"/>
    </row>
    <row r="425" spans="1:8" x14ac:dyDescent="0.25">
      <c r="A425" s="99" t="s">
        <v>797</v>
      </c>
      <c r="B425" s="99" t="s">
        <v>399</v>
      </c>
      <c r="C425" s="99" t="s">
        <v>382</v>
      </c>
      <c r="D425" s="102">
        <v>42362</v>
      </c>
      <c r="E425" s="103">
        <f t="shared" ca="1" si="6"/>
        <v>0</v>
      </c>
      <c r="F425" s="105">
        <v>55510</v>
      </c>
      <c r="G425" s="106">
        <v>3</v>
      </c>
      <c r="H425" s="106"/>
    </row>
    <row r="426" spans="1:8" x14ac:dyDescent="0.25">
      <c r="A426" s="99" t="s">
        <v>918</v>
      </c>
      <c r="B426" s="99" t="s">
        <v>399</v>
      </c>
      <c r="C426" s="99" t="s">
        <v>382</v>
      </c>
      <c r="D426" s="102">
        <v>41527</v>
      </c>
      <c r="E426" s="103">
        <f t="shared" ca="1" si="6"/>
        <v>2</v>
      </c>
      <c r="F426" s="105">
        <v>86040</v>
      </c>
      <c r="G426" s="106">
        <v>5</v>
      </c>
      <c r="H426" s="106"/>
    </row>
    <row r="427" spans="1:8" x14ac:dyDescent="0.25">
      <c r="A427" s="99" t="s">
        <v>812</v>
      </c>
      <c r="B427" s="99" t="s">
        <v>399</v>
      </c>
      <c r="C427" s="99" t="s">
        <v>382</v>
      </c>
      <c r="D427" s="102">
        <v>35361</v>
      </c>
      <c r="E427" s="103">
        <f t="shared" ca="1" si="6"/>
        <v>19</v>
      </c>
      <c r="F427" s="105">
        <v>57500</v>
      </c>
      <c r="G427" s="106">
        <v>1</v>
      </c>
      <c r="H427" s="106"/>
    </row>
    <row r="428" spans="1:8" x14ac:dyDescent="0.25">
      <c r="A428" s="99" t="s">
        <v>831</v>
      </c>
      <c r="B428" s="99" t="s">
        <v>387</v>
      </c>
      <c r="C428" s="99" t="s">
        <v>385</v>
      </c>
      <c r="D428" s="102">
        <v>38401</v>
      </c>
      <c r="E428" s="103">
        <f t="shared" ca="1" si="6"/>
        <v>11</v>
      </c>
      <c r="F428" s="105">
        <v>30080</v>
      </c>
      <c r="G428" s="106">
        <v>3</v>
      </c>
      <c r="H428" s="106"/>
    </row>
    <row r="429" spans="1:8" x14ac:dyDescent="0.25">
      <c r="A429" s="99" t="s">
        <v>765</v>
      </c>
      <c r="B429" s="99" t="s">
        <v>387</v>
      </c>
      <c r="C429" s="99" t="s">
        <v>382</v>
      </c>
      <c r="D429" s="102">
        <v>40839</v>
      </c>
      <c r="E429" s="103">
        <f t="shared" ca="1" si="6"/>
        <v>4</v>
      </c>
      <c r="F429" s="105">
        <v>62150</v>
      </c>
      <c r="G429" s="106">
        <v>4</v>
      </c>
      <c r="H429" s="106"/>
    </row>
    <row r="430" spans="1:8" x14ac:dyDescent="0.25">
      <c r="A430" s="99" t="s">
        <v>951</v>
      </c>
      <c r="B430" s="99" t="s">
        <v>399</v>
      </c>
      <c r="C430" s="99" t="s">
        <v>382</v>
      </c>
      <c r="D430" s="102">
        <v>42437</v>
      </c>
      <c r="E430" s="103">
        <f t="shared" ca="1" si="6"/>
        <v>0</v>
      </c>
      <c r="F430" s="105">
        <v>42990</v>
      </c>
      <c r="G430" s="106">
        <v>4</v>
      </c>
      <c r="H430" s="106"/>
    </row>
    <row r="431" spans="1:8" x14ac:dyDescent="0.25">
      <c r="A431" s="99" t="s">
        <v>504</v>
      </c>
      <c r="B431" s="99" t="s">
        <v>398</v>
      </c>
      <c r="C431" s="99" t="s">
        <v>385</v>
      </c>
      <c r="D431" s="102">
        <v>38356</v>
      </c>
      <c r="E431" s="103">
        <f t="shared" ca="1" si="6"/>
        <v>11</v>
      </c>
      <c r="F431" s="105">
        <v>15552</v>
      </c>
      <c r="G431" s="106">
        <v>4</v>
      </c>
      <c r="H431" s="106"/>
    </row>
    <row r="432" spans="1:8" x14ac:dyDescent="0.25">
      <c r="A432" s="99" t="s">
        <v>960</v>
      </c>
      <c r="B432" s="99" t="s">
        <v>397</v>
      </c>
      <c r="C432" s="99" t="s">
        <v>384</v>
      </c>
      <c r="D432" s="102">
        <v>39972</v>
      </c>
      <c r="E432" s="103">
        <f t="shared" ca="1" si="6"/>
        <v>6</v>
      </c>
      <c r="F432" s="105">
        <v>32900</v>
      </c>
      <c r="G432" s="106">
        <v>2</v>
      </c>
      <c r="H432" s="106"/>
    </row>
    <row r="433" spans="1:8" x14ac:dyDescent="0.25">
      <c r="A433" s="99" t="s">
        <v>478</v>
      </c>
      <c r="B433" s="99" t="s">
        <v>393</v>
      </c>
      <c r="C433" s="99" t="s">
        <v>383</v>
      </c>
      <c r="D433" s="102">
        <v>42008</v>
      </c>
      <c r="E433" s="103">
        <f t="shared" ca="1" si="6"/>
        <v>1</v>
      </c>
      <c r="F433" s="105">
        <v>45260</v>
      </c>
      <c r="G433" s="106">
        <v>4</v>
      </c>
      <c r="H433" s="106"/>
    </row>
    <row r="434" spans="1:8" x14ac:dyDescent="0.25">
      <c r="A434" s="99" t="s">
        <v>510</v>
      </c>
      <c r="B434" s="99" t="s">
        <v>399</v>
      </c>
      <c r="C434" s="99" t="s">
        <v>382</v>
      </c>
      <c r="D434" s="102">
        <v>35776</v>
      </c>
      <c r="E434" s="103">
        <f t="shared" ca="1" si="6"/>
        <v>18</v>
      </c>
      <c r="F434" s="105">
        <v>63290</v>
      </c>
      <c r="G434" s="106">
        <v>5</v>
      </c>
      <c r="H434" s="106"/>
    </row>
    <row r="435" spans="1:8" x14ac:dyDescent="0.25">
      <c r="A435" s="99" t="s">
        <v>953</v>
      </c>
      <c r="B435" s="99" t="s">
        <v>397</v>
      </c>
      <c r="C435" s="99" t="s">
        <v>382</v>
      </c>
      <c r="D435" s="102">
        <v>35201</v>
      </c>
      <c r="E435" s="103">
        <f t="shared" ca="1" si="6"/>
        <v>20</v>
      </c>
      <c r="F435" s="105">
        <v>79380</v>
      </c>
      <c r="G435" s="106">
        <v>1</v>
      </c>
      <c r="H435" s="106"/>
    </row>
    <row r="436" spans="1:8" x14ac:dyDescent="0.25">
      <c r="A436" s="99" t="s">
        <v>584</v>
      </c>
      <c r="B436" s="99" t="s">
        <v>394</v>
      </c>
      <c r="C436" s="99" t="s">
        <v>382</v>
      </c>
      <c r="D436" s="102">
        <v>42171</v>
      </c>
      <c r="E436" s="103">
        <f t="shared" ca="1" si="6"/>
        <v>0</v>
      </c>
      <c r="F436" s="105">
        <v>75100</v>
      </c>
      <c r="G436" s="106">
        <v>4</v>
      </c>
      <c r="H436" s="106"/>
    </row>
    <row r="437" spans="1:8" x14ac:dyDescent="0.25">
      <c r="A437" s="99" t="s">
        <v>560</v>
      </c>
      <c r="B437" s="99" t="s">
        <v>391</v>
      </c>
      <c r="C437" s="99" t="s">
        <v>382</v>
      </c>
      <c r="D437" s="102">
        <v>39433</v>
      </c>
      <c r="E437" s="103">
        <f t="shared" ca="1" si="6"/>
        <v>8</v>
      </c>
      <c r="F437" s="105">
        <v>61370</v>
      </c>
      <c r="G437" s="106">
        <v>3</v>
      </c>
      <c r="H437" s="106"/>
    </row>
    <row r="438" spans="1:8" x14ac:dyDescent="0.25">
      <c r="A438" s="99" t="s">
        <v>1948</v>
      </c>
      <c r="B438" s="99" t="s">
        <v>387</v>
      </c>
      <c r="C438" s="99" t="s">
        <v>382</v>
      </c>
      <c r="D438" s="102">
        <v>37701</v>
      </c>
      <c r="E438" s="103">
        <f t="shared" ca="1" si="6"/>
        <v>13</v>
      </c>
      <c r="F438" s="105">
        <v>63340</v>
      </c>
      <c r="G438" s="106">
        <v>3</v>
      </c>
      <c r="H438" s="106"/>
    </row>
    <row r="439" spans="1:8" x14ac:dyDescent="0.25">
      <c r="A439" s="99" t="s">
        <v>1196</v>
      </c>
      <c r="B439" s="99" t="s">
        <v>398</v>
      </c>
      <c r="C439" s="99" t="s">
        <v>383</v>
      </c>
      <c r="D439" s="102">
        <v>37250</v>
      </c>
      <c r="E439" s="103">
        <f t="shared" ca="1" si="6"/>
        <v>14</v>
      </c>
      <c r="F439" s="105">
        <v>62965</v>
      </c>
      <c r="G439" s="106">
        <v>1</v>
      </c>
      <c r="H439" s="106"/>
    </row>
    <row r="440" spans="1:8" x14ac:dyDescent="0.25">
      <c r="A440" s="99" t="s">
        <v>1034</v>
      </c>
      <c r="B440" s="99" t="s">
        <v>397</v>
      </c>
      <c r="C440" s="99" t="s">
        <v>383</v>
      </c>
      <c r="D440" s="102">
        <v>36968</v>
      </c>
      <c r="E440" s="103">
        <f t="shared" ca="1" si="6"/>
        <v>15</v>
      </c>
      <c r="F440" s="105">
        <v>72640</v>
      </c>
      <c r="G440" s="106">
        <v>3</v>
      </c>
      <c r="H440" s="106"/>
    </row>
    <row r="441" spans="1:8" x14ac:dyDescent="0.25">
      <c r="A441" s="99" t="s">
        <v>1096</v>
      </c>
      <c r="B441" s="99" t="s">
        <v>397</v>
      </c>
      <c r="C441" s="99" t="s">
        <v>382</v>
      </c>
      <c r="D441" s="102">
        <v>38174</v>
      </c>
      <c r="E441" s="103">
        <f t="shared" ca="1" si="6"/>
        <v>11</v>
      </c>
      <c r="F441" s="105">
        <v>71300</v>
      </c>
      <c r="G441" s="106">
        <v>5</v>
      </c>
      <c r="H441" s="106"/>
    </row>
    <row r="442" spans="1:8" x14ac:dyDescent="0.25">
      <c r="A442" s="99" t="s">
        <v>1019</v>
      </c>
      <c r="B442" s="99" t="s">
        <v>391</v>
      </c>
      <c r="C442" s="99" t="s">
        <v>383</v>
      </c>
      <c r="D442" s="102">
        <v>39742</v>
      </c>
      <c r="E442" s="103">
        <f t="shared" ca="1" si="6"/>
        <v>7</v>
      </c>
      <c r="F442" s="105">
        <v>75176</v>
      </c>
      <c r="G442" s="106">
        <v>3</v>
      </c>
      <c r="H442" s="106"/>
    </row>
    <row r="443" spans="1:8" x14ac:dyDescent="0.25">
      <c r="A443" s="99" t="s">
        <v>611</v>
      </c>
      <c r="B443" s="99" t="s">
        <v>397</v>
      </c>
      <c r="C443" s="99" t="s">
        <v>383</v>
      </c>
      <c r="D443" s="102">
        <v>41936</v>
      </c>
      <c r="E443" s="103">
        <f t="shared" ca="1" si="6"/>
        <v>1</v>
      </c>
      <c r="F443" s="105">
        <v>54190</v>
      </c>
      <c r="G443" s="106">
        <v>4</v>
      </c>
      <c r="H443" s="106"/>
    </row>
    <row r="444" spans="1:8" x14ac:dyDescent="0.25">
      <c r="A444" s="99" t="s">
        <v>1085</v>
      </c>
      <c r="B444" s="99" t="s">
        <v>387</v>
      </c>
      <c r="C444" s="99" t="s">
        <v>383</v>
      </c>
      <c r="D444" s="102">
        <v>39759</v>
      </c>
      <c r="E444" s="103">
        <f t="shared" ca="1" si="6"/>
        <v>7</v>
      </c>
      <c r="F444" s="105">
        <v>66890</v>
      </c>
      <c r="G444" s="106">
        <v>5</v>
      </c>
      <c r="H444" s="106"/>
    </row>
    <row r="445" spans="1:8" x14ac:dyDescent="0.25">
      <c r="A445" s="99" t="s">
        <v>843</v>
      </c>
      <c r="B445" s="99" t="s">
        <v>393</v>
      </c>
      <c r="C445" s="99" t="s">
        <v>383</v>
      </c>
      <c r="D445" s="102">
        <v>36674</v>
      </c>
      <c r="E445" s="103">
        <f t="shared" ca="1" si="6"/>
        <v>15</v>
      </c>
      <c r="F445" s="105">
        <v>66920</v>
      </c>
      <c r="G445" s="106">
        <v>2</v>
      </c>
      <c r="H445" s="106"/>
    </row>
    <row r="446" spans="1:8" x14ac:dyDescent="0.25">
      <c r="A446" s="99" t="s">
        <v>966</v>
      </c>
      <c r="B446" s="99" t="s">
        <v>387</v>
      </c>
      <c r="C446" s="99" t="s">
        <v>383</v>
      </c>
      <c r="D446" s="102">
        <v>38975</v>
      </c>
      <c r="E446" s="103">
        <f t="shared" ca="1" si="6"/>
        <v>9</v>
      </c>
      <c r="F446" s="105">
        <v>62790</v>
      </c>
      <c r="G446" s="106">
        <v>2</v>
      </c>
      <c r="H446" s="106"/>
    </row>
    <row r="447" spans="1:8" x14ac:dyDescent="0.25">
      <c r="A447" s="99" t="s">
        <v>962</v>
      </c>
      <c r="B447" s="99" t="s">
        <v>1174</v>
      </c>
      <c r="C447" s="99" t="s">
        <v>385</v>
      </c>
      <c r="D447" s="102">
        <v>34982</v>
      </c>
      <c r="E447" s="103">
        <f t="shared" ca="1" si="6"/>
        <v>20</v>
      </c>
      <c r="F447" s="105">
        <v>14712</v>
      </c>
      <c r="G447" s="106">
        <v>5</v>
      </c>
      <c r="H447" s="106"/>
    </row>
    <row r="448" spans="1:8" x14ac:dyDescent="0.25">
      <c r="A448" s="99" t="s">
        <v>575</v>
      </c>
      <c r="B448" s="99" t="s">
        <v>391</v>
      </c>
      <c r="C448" s="99" t="s">
        <v>382</v>
      </c>
      <c r="D448" s="102">
        <v>40711</v>
      </c>
      <c r="E448" s="103">
        <f t="shared" ca="1" si="6"/>
        <v>4</v>
      </c>
      <c r="F448" s="105">
        <v>80330</v>
      </c>
      <c r="G448" s="106">
        <v>4</v>
      </c>
      <c r="H448" s="106"/>
    </row>
    <row r="449" spans="1:8" x14ac:dyDescent="0.25">
      <c r="A449" s="99" t="s">
        <v>853</v>
      </c>
      <c r="B449" s="99" t="s">
        <v>391</v>
      </c>
      <c r="C449" s="99" t="s">
        <v>383</v>
      </c>
      <c r="D449" s="102">
        <v>36770</v>
      </c>
      <c r="E449" s="103">
        <f t="shared" ca="1" si="6"/>
        <v>15</v>
      </c>
      <c r="F449" s="105">
        <v>67050</v>
      </c>
      <c r="G449" s="106">
        <v>4</v>
      </c>
      <c r="H449" s="106"/>
    </row>
    <row r="450" spans="1:8" x14ac:dyDescent="0.25">
      <c r="A450" s="99" t="s">
        <v>1048</v>
      </c>
      <c r="B450" s="99" t="s">
        <v>393</v>
      </c>
      <c r="C450" s="99" t="s">
        <v>383</v>
      </c>
      <c r="D450" s="102">
        <v>37019</v>
      </c>
      <c r="E450" s="103">
        <f t="shared" ref="E450:E513" ca="1" si="7">DATEDIF(D450,TODAY(),"Y")</f>
        <v>15</v>
      </c>
      <c r="F450" s="105">
        <v>70480</v>
      </c>
      <c r="G450" s="106">
        <v>4</v>
      </c>
      <c r="H450" s="106"/>
    </row>
    <row r="451" spans="1:8" x14ac:dyDescent="0.25">
      <c r="A451" s="99" t="s">
        <v>782</v>
      </c>
      <c r="B451" s="99" t="s">
        <v>387</v>
      </c>
      <c r="C451" s="99" t="s">
        <v>382</v>
      </c>
      <c r="D451" s="102">
        <v>40769</v>
      </c>
      <c r="E451" s="103">
        <f t="shared" ca="1" si="7"/>
        <v>4</v>
      </c>
      <c r="F451" s="105">
        <v>83070</v>
      </c>
      <c r="G451" s="106">
        <v>3</v>
      </c>
      <c r="H451" s="106"/>
    </row>
    <row r="452" spans="1:8" x14ac:dyDescent="0.25">
      <c r="A452" s="99" t="s">
        <v>1188</v>
      </c>
      <c r="B452" s="99" t="s">
        <v>389</v>
      </c>
      <c r="C452" s="99" t="s">
        <v>384</v>
      </c>
      <c r="D452" s="102">
        <v>36869</v>
      </c>
      <c r="E452" s="103">
        <f t="shared" ca="1" si="7"/>
        <v>15</v>
      </c>
      <c r="F452" s="105">
        <v>21220</v>
      </c>
      <c r="G452" s="106">
        <v>3</v>
      </c>
      <c r="H452" s="106"/>
    </row>
    <row r="453" spans="1:8" x14ac:dyDescent="0.25">
      <c r="A453" s="99" t="s">
        <v>1150</v>
      </c>
      <c r="B453" s="99" t="s">
        <v>399</v>
      </c>
      <c r="C453" s="99" t="s">
        <v>383</v>
      </c>
      <c r="D453" s="102">
        <v>38471</v>
      </c>
      <c r="E453" s="103">
        <f t="shared" ca="1" si="7"/>
        <v>11</v>
      </c>
      <c r="F453" s="105">
        <v>65320</v>
      </c>
      <c r="G453" s="106">
        <v>5</v>
      </c>
      <c r="H453" s="106"/>
    </row>
    <row r="454" spans="1:8" x14ac:dyDescent="0.25">
      <c r="A454" s="99" t="s">
        <v>625</v>
      </c>
      <c r="B454" s="99" t="s">
        <v>395</v>
      </c>
      <c r="C454" s="99" t="s">
        <v>383</v>
      </c>
      <c r="D454" s="102">
        <v>36613</v>
      </c>
      <c r="E454" s="103">
        <f t="shared" ca="1" si="7"/>
        <v>16</v>
      </c>
      <c r="F454" s="105">
        <v>63190</v>
      </c>
      <c r="G454" s="106">
        <v>1</v>
      </c>
      <c r="H454" s="106"/>
    </row>
    <row r="455" spans="1:8" x14ac:dyDescent="0.25">
      <c r="A455" s="99" t="s">
        <v>685</v>
      </c>
      <c r="B455" s="99" t="s">
        <v>391</v>
      </c>
      <c r="C455" s="99" t="s">
        <v>383</v>
      </c>
      <c r="D455" s="102">
        <v>42433</v>
      </c>
      <c r="E455" s="103">
        <f t="shared" ca="1" si="7"/>
        <v>0</v>
      </c>
      <c r="F455" s="105">
        <v>47440</v>
      </c>
      <c r="G455" s="106">
        <v>3</v>
      </c>
      <c r="H455" s="106"/>
    </row>
    <row r="456" spans="1:8" x14ac:dyDescent="0.25">
      <c r="A456" s="99" t="s">
        <v>894</v>
      </c>
      <c r="B456" s="99" t="s">
        <v>1733</v>
      </c>
      <c r="C456" s="99" t="s">
        <v>382</v>
      </c>
      <c r="D456" s="102">
        <v>36324</v>
      </c>
      <c r="E456" s="103">
        <f t="shared" ca="1" si="7"/>
        <v>16</v>
      </c>
      <c r="F456" s="105">
        <v>64720</v>
      </c>
      <c r="G456" s="106">
        <v>5</v>
      </c>
      <c r="H456" s="106"/>
    </row>
    <row r="457" spans="1:8" x14ac:dyDescent="0.25">
      <c r="A457" s="99" t="s">
        <v>1946</v>
      </c>
      <c r="B457" s="99" t="s">
        <v>398</v>
      </c>
      <c r="C457" s="99" t="s">
        <v>383</v>
      </c>
      <c r="D457" s="102">
        <v>39424</v>
      </c>
      <c r="E457" s="103">
        <f t="shared" ca="1" si="7"/>
        <v>8</v>
      </c>
      <c r="F457" s="105">
        <v>82490</v>
      </c>
      <c r="G457" s="106">
        <v>5</v>
      </c>
      <c r="H457" s="106"/>
    </row>
    <row r="458" spans="1:8" x14ac:dyDescent="0.25">
      <c r="A458" s="99" t="s">
        <v>528</v>
      </c>
      <c r="B458" s="99" t="s">
        <v>391</v>
      </c>
      <c r="C458" s="99" t="s">
        <v>383</v>
      </c>
      <c r="D458" s="102">
        <v>36987</v>
      </c>
      <c r="E458" s="103">
        <f t="shared" ca="1" si="7"/>
        <v>15</v>
      </c>
      <c r="F458" s="105">
        <v>44270</v>
      </c>
      <c r="G458" s="106">
        <v>2</v>
      </c>
      <c r="H458" s="106"/>
    </row>
    <row r="459" spans="1:8" x14ac:dyDescent="0.25">
      <c r="A459" s="99" t="s">
        <v>1148</v>
      </c>
      <c r="B459" s="99" t="s">
        <v>391</v>
      </c>
      <c r="C459" s="99" t="s">
        <v>383</v>
      </c>
      <c r="D459" s="102">
        <v>35792</v>
      </c>
      <c r="E459" s="103">
        <f t="shared" ca="1" si="7"/>
        <v>18</v>
      </c>
      <c r="F459" s="105">
        <v>45500</v>
      </c>
      <c r="G459" s="106">
        <v>3</v>
      </c>
      <c r="H459" s="106"/>
    </row>
    <row r="460" spans="1:8" x14ac:dyDescent="0.25">
      <c r="A460" s="99" t="s">
        <v>787</v>
      </c>
      <c r="B460" s="100" t="s">
        <v>1171</v>
      </c>
      <c r="C460" s="100" t="s">
        <v>385</v>
      </c>
      <c r="D460" s="102">
        <v>35281</v>
      </c>
      <c r="E460" s="103">
        <f t="shared" ca="1" si="7"/>
        <v>19</v>
      </c>
      <c r="F460" s="105">
        <v>29070</v>
      </c>
      <c r="G460" s="106">
        <v>3</v>
      </c>
      <c r="H460" s="106"/>
    </row>
    <row r="461" spans="1:8" x14ac:dyDescent="0.25">
      <c r="A461" s="99" t="s">
        <v>846</v>
      </c>
      <c r="B461" s="99" t="s">
        <v>390</v>
      </c>
      <c r="C461" s="99" t="s">
        <v>384</v>
      </c>
      <c r="D461" s="102">
        <v>39304</v>
      </c>
      <c r="E461" s="103">
        <f t="shared" ca="1" si="7"/>
        <v>8</v>
      </c>
      <c r="F461" s="105">
        <v>51800</v>
      </c>
      <c r="G461" s="106">
        <v>1</v>
      </c>
      <c r="H461" s="106"/>
    </row>
    <row r="462" spans="1:8" x14ac:dyDescent="0.25">
      <c r="A462" s="99" t="s">
        <v>1165</v>
      </c>
      <c r="B462" s="99" t="s">
        <v>399</v>
      </c>
      <c r="C462" s="99" t="s">
        <v>382</v>
      </c>
      <c r="D462" s="102">
        <v>37625</v>
      </c>
      <c r="E462" s="103">
        <f t="shared" ca="1" si="7"/>
        <v>13</v>
      </c>
      <c r="F462" s="105">
        <v>45030</v>
      </c>
      <c r="G462" s="106">
        <v>3</v>
      </c>
      <c r="H462" s="106"/>
    </row>
    <row r="463" spans="1:8" x14ac:dyDescent="0.25">
      <c r="A463" s="99" t="s">
        <v>1953</v>
      </c>
      <c r="B463" s="99" t="s">
        <v>392</v>
      </c>
      <c r="C463" s="99" t="s">
        <v>383</v>
      </c>
      <c r="D463" s="102">
        <v>35631</v>
      </c>
      <c r="E463" s="103">
        <f t="shared" ca="1" si="7"/>
        <v>18</v>
      </c>
      <c r="F463" s="105">
        <v>39160</v>
      </c>
      <c r="G463" s="106">
        <v>3</v>
      </c>
      <c r="H463" s="106"/>
    </row>
    <row r="464" spans="1:8" x14ac:dyDescent="0.25">
      <c r="A464" s="99" t="s">
        <v>617</v>
      </c>
      <c r="B464" s="99" t="s">
        <v>397</v>
      </c>
      <c r="C464" s="99" t="s">
        <v>382</v>
      </c>
      <c r="D464" s="102">
        <v>35748</v>
      </c>
      <c r="E464" s="103">
        <f t="shared" ca="1" si="7"/>
        <v>18</v>
      </c>
      <c r="F464" s="105">
        <v>44720</v>
      </c>
      <c r="G464" s="106">
        <v>2</v>
      </c>
      <c r="H464" s="106"/>
    </row>
    <row r="465" spans="1:8" x14ac:dyDescent="0.25">
      <c r="A465" s="99" t="s">
        <v>1016</v>
      </c>
      <c r="B465" s="99" t="s">
        <v>397</v>
      </c>
      <c r="C465" s="99" t="s">
        <v>382</v>
      </c>
      <c r="D465" s="102">
        <v>39203</v>
      </c>
      <c r="E465" s="103">
        <f t="shared" ca="1" si="7"/>
        <v>9</v>
      </c>
      <c r="F465" s="105">
        <v>60070</v>
      </c>
      <c r="G465" s="106">
        <v>3</v>
      </c>
      <c r="H465" s="106"/>
    </row>
    <row r="466" spans="1:8" x14ac:dyDescent="0.25">
      <c r="A466" s="99" t="s">
        <v>620</v>
      </c>
      <c r="B466" s="99" t="s">
        <v>398</v>
      </c>
      <c r="C466" s="99" t="s">
        <v>383</v>
      </c>
      <c r="D466" s="102">
        <v>35068</v>
      </c>
      <c r="E466" s="103">
        <f t="shared" ca="1" si="7"/>
        <v>20</v>
      </c>
      <c r="F466" s="105">
        <v>24840</v>
      </c>
      <c r="G466" s="106">
        <v>1</v>
      </c>
      <c r="H466" s="106"/>
    </row>
    <row r="467" spans="1:8" x14ac:dyDescent="0.25">
      <c r="A467" s="99" t="s">
        <v>536</v>
      </c>
      <c r="B467" s="99" t="s">
        <v>397</v>
      </c>
      <c r="C467" s="99" t="s">
        <v>383</v>
      </c>
      <c r="D467" s="102">
        <v>36788</v>
      </c>
      <c r="E467" s="103">
        <f t="shared" ca="1" si="7"/>
        <v>15</v>
      </c>
      <c r="F467" s="105">
        <v>50570</v>
      </c>
      <c r="G467" s="106">
        <v>4</v>
      </c>
      <c r="H467" s="106"/>
    </row>
    <row r="468" spans="1:8" x14ac:dyDescent="0.25">
      <c r="A468" s="99" t="s">
        <v>567</v>
      </c>
      <c r="B468" s="99" t="s">
        <v>391</v>
      </c>
      <c r="C468" s="99" t="s">
        <v>383</v>
      </c>
      <c r="D468" s="102">
        <v>37600</v>
      </c>
      <c r="E468" s="103">
        <f t="shared" ca="1" si="7"/>
        <v>13</v>
      </c>
      <c r="F468" s="105">
        <v>78570</v>
      </c>
      <c r="G468" s="106">
        <v>1</v>
      </c>
      <c r="H468" s="106"/>
    </row>
    <row r="469" spans="1:8" x14ac:dyDescent="0.25">
      <c r="A469" s="99" t="s">
        <v>1154</v>
      </c>
      <c r="B469" s="99" t="s">
        <v>397</v>
      </c>
      <c r="C469" s="99" t="s">
        <v>384</v>
      </c>
      <c r="D469" s="102">
        <v>42092</v>
      </c>
      <c r="E469" s="103">
        <f t="shared" ca="1" si="7"/>
        <v>1</v>
      </c>
      <c r="F469" s="105">
        <v>11810</v>
      </c>
      <c r="G469" s="106">
        <v>1</v>
      </c>
      <c r="H469" s="106"/>
    </row>
    <row r="470" spans="1:8" x14ac:dyDescent="0.25">
      <c r="A470" s="99" t="s">
        <v>598</v>
      </c>
      <c r="B470" s="99" t="s">
        <v>391</v>
      </c>
      <c r="C470" s="99" t="s">
        <v>384</v>
      </c>
      <c r="D470" s="102">
        <v>35962</v>
      </c>
      <c r="E470" s="103">
        <f t="shared" ca="1" si="7"/>
        <v>17</v>
      </c>
      <c r="F470" s="105">
        <v>18895</v>
      </c>
      <c r="G470" s="106">
        <v>4</v>
      </c>
      <c r="H470" s="106"/>
    </row>
    <row r="471" spans="1:8" x14ac:dyDescent="0.25">
      <c r="A471" s="99" t="s">
        <v>912</v>
      </c>
      <c r="B471" s="99" t="s">
        <v>399</v>
      </c>
      <c r="C471" s="99" t="s">
        <v>382</v>
      </c>
      <c r="D471" s="102">
        <v>35305</v>
      </c>
      <c r="E471" s="103">
        <f t="shared" ca="1" si="7"/>
        <v>19</v>
      </c>
      <c r="F471" s="105">
        <v>61134</v>
      </c>
      <c r="G471" s="106">
        <v>4</v>
      </c>
      <c r="H471" s="106"/>
    </row>
    <row r="472" spans="1:8" x14ac:dyDescent="0.25">
      <c r="A472" s="99" t="s">
        <v>467</v>
      </c>
      <c r="B472" s="99" t="s">
        <v>396</v>
      </c>
      <c r="C472" s="99" t="s">
        <v>383</v>
      </c>
      <c r="D472" s="102">
        <v>35910</v>
      </c>
      <c r="E472" s="103">
        <f t="shared" ca="1" si="7"/>
        <v>18</v>
      </c>
      <c r="F472" s="105">
        <v>73030</v>
      </c>
      <c r="G472" s="106">
        <v>5</v>
      </c>
      <c r="H472" s="106"/>
    </row>
    <row r="473" spans="1:8" x14ac:dyDescent="0.25">
      <c r="A473" s="99" t="s">
        <v>1163</v>
      </c>
      <c r="B473" s="99" t="s">
        <v>387</v>
      </c>
      <c r="C473" s="99" t="s">
        <v>382</v>
      </c>
      <c r="D473" s="102">
        <v>38269</v>
      </c>
      <c r="E473" s="103">
        <f t="shared" ca="1" si="7"/>
        <v>11</v>
      </c>
      <c r="F473" s="105">
        <v>23560</v>
      </c>
      <c r="G473" s="106">
        <v>3</v>
      </c>
      <c r="H473" s="106"/>
    </row>
    <row r="474" spans="1:8" x14ac:dyDescent="0.25">
      <c r="A474" s="99" t="s">
        <v>1064</v>
      </c>
      <c r="B474" s="99" t="s">
        <v>394</v>
      </c>
      <c r="C474" s="99" t="s">
        <v>382</v>
      </c>
      <c r="D474" s="102">
        <v>42132</v>
      </c>
      <c r="E474" s="103">
        <f t="shared" ca="1" si="7"/>
        <v>1</v>
      </c>
      <c r="F474" s="105">
        <v>74020</v>
      </c>
      <c r="G474" s="106">
        <v>2</v>
      </c>
      <c r="H474" s="106"/>
    </row>
    <row r="475" spans="1:8" x14ac:dyDescent="0.25">
      <c r="A475" s="99" t="s">
        <v>823</v>
      </c>
      <c r="B475" s="99" t="s">
        <v>397</v>
      </c>
      <c r="C475" s="99" t="s">
        <v>382</v>
      </c>
      <c r="D475" s="102">
        <v>42203</v>
      </c>
      <c r="E475" s="103">
        <f t="shared" ca="1" si="7"/>
        <v>0</v>
      </c>
      <c r="F475" s="105">
        <v>39550</v>
      </c>
      <c r="G475" s="106">
        <v>5</v>
      </c>
      <c r="H475" s="106"/>
    </row>
    <row r="476" spans="1:8" x14ac:dyDescent="0.25">
      <c r="A476" s="99" t="s">
        <v>664</v>
      </c>
      <c r="B476" s="99" t="s">
        <v>387</v>
      </c>
      <c r="C476" s="99" t="s">
        <v>385</v>
      </c>
      <c r="D476" s="102">
        <v>38286</v>
      </c>
      <c r="E476" s="103">
        <f t="shared" ca="1" si="7"/>
        <v>11</v>
      </c>
      <c r="F476" s="105">
        <v>33056</v>
      </c>
      <c r="G476" s="106">
        <v>5</v>
      </c>
      <c r="H476" s="106"/>
    </row>
    <row r="477" spans="1:8" x14ac:dyDescent="0.25">
      <c r="A477" s="99" t="s">
        <v>940</v>
      </c>
      <c r="B477" s="99" t="s">
        <v>389</v>
      </c>
      <c r="C477" s="99" t="s">
        <v>383</v>
      </c>
      <c r="D477" s="102">
        <v>37300</v>
      </c>
      <c r="E477" s="103">
        <f t="shared" ca="1" si="7"/>
        <v>14</v>
      </c>
      <c r="F477" s="105">
        <v>37750</v>
      </c>
      <c r="G477" s="106">
        <v>5</v>
      </c>
      <c r="H477" s="106"/>
    </row>
    <row r="478" spans="1:8" x14ac:dyDescent="0.25">
      <c r="A478" s="99" t="s">
        <v>650</v>
      </c>
      <c r="B478" s="99" t="s">
        <v>400</v>
      </c>
      <c r="C478" s="99" t="s">
        <v>383</v>
      </c>
      <c r="D478" s="102">
        <v>38790</v>
      </c>
      <c r="E478" s="103">
        <f t="shared" ca="1" si="7"/>
        <v>10</v>
      </c>
      <c r="F478" s="105">
        <v>63670</v>
      </c>
      <c r="G478" s="106">
        <v>5</v>
      </c>
      <c r="H478" s="106"/>
    </row>
    <row r="479" spans="1:8" x14ac:dyDescent="0.25">
      <c r="A479" s="99" t="s">
        <v>586</v>
      </c>
      <c r="B479" s="99" t="s">
        <v>397</v>
      </c>
      <c r="C479" s="99" t="s">
        <v>383</v>
      </c>
      <c r="D479" s="102">
        <v>38192</v>
      </c>
      <c r="E479" s="103">
        <f t="shared" ca="1" si="7"/>
        <v>11</v>
      </c>
      <c r="F479" s="105">
        <v>65910</v>
      </c>
      <c r="G479" s="106">
        <v>5</v>
      </c>
      <c r="H479" s="106"/>
    </row>
    <row r="480" spans="1:8" x14ac:dyDescent="0.25">
      <c r="A480" s="99" t="s">
        <v>931</v>
      </c>
      <c r="B480" s="99" t="s">
        <v>399</v>
      </c>
      <c r="C480" s="99" t="s">
        <v>383</v>
      </c>
      <c r="D480" s="102">
        <v>41401</v>
      </c>
      <c r="E480" s="103">
        <f t="shared" ca="1" si="7"/>
        <v>3</v>
      </c>
      <c r="F480" s="105">
        <v>79380</v>
      </c>
      <c r="G480" s="106">
        <v>5</v>
      </c>
      <c r="H480" s="106"/>
    </row>
    <row r="481" spans="1:8" x14ac:dyDescent="0.25">
      <c r="A481" s="99" t="s">
        <v>642</v>
      </c>
      <c r="B481" s="99" t="s">
        <v>387</v>
      </c>
      <c r="C481" s="99" t="s">
        <v>383</v>
      </c>
      <c r="D481" s="102">
        <v>35694</v>
      </c>
      <c r="E481" s="103">
        <f t="shared" ca="1" si="7"/>
        <v>18</v>
      </c>
      <c r="F481" s="105">
        <v>71670</v>
      </c>
      <c r="G481" s="106">
        <v>4</v>
      </c>
      <c r="H481" s="106"/>
    </row>
    <row r="482" spans="1:8" x14ac:dyDescent="0.25">
      <c r="A482" s="99" t="s">
        <v>984</v>
      </c>
      <c r="B482" s="99" t="s">
        <v>1171</v>
      </c>
      <c r="C482" s="99" t="s">
        <v>383</v>
      </c>
      <c r="D482" s="102">
        <v>39203</v>
      </c>
      <c r="E482" s="103">
        <f t="shared" ca="1" si="7"/>
        <v>9</v>
      </c>
      <c r="F482" s="105">
        <v>30780</v>
      </c>
      <c r="G482" s="106">
        <v>4</v>
      </c>
      <c r="H482" s="106"/>
    </row>
    <row r="483" spans="1:8" x14ac:dyDescent="0.25">
      <c r="A483" s="99" t="s">
        <v>1195</v>
      </c>
      <c r="B483" s="99" t="s">
        <v>388</v>
      </c>
      <c r="C483" s="99" t="s">
        <v>383</v>
      </c>
      <c r="D483" s="102">
        <v>38368</v>
      </c>
      <c r="E483" s="103">
        <f t="shared" ca="1" si="7"/>
        <v>11</v>
      </c>
      <c r="F483" s="105">
        <v>75060</v>
      </c>
      <c r="G483" s="106">
        <v>5</v>
      </c>
      <c r="H483" s="106"/>
    </row>
    <row r="484" spans="1:8" x14ac:dyDescent="0.25">
      <c r="A484" s="99" t="s">
        <v>909</v>
      </c>
      <c r="B484" s="99" t="s">
        <v>396</v>
      </c>
      <c r="C484" s="99" t="s">
        <v>383</v>
      </c>
      <c r="D484" s="102">
        <v>37138</v>
      </c>
      <c r="E484" s="103">
        <f t="shared" ca="1" si="7"/>
        <v>14</v>
      </c>
      <c r="F484" s="105">
        <v>43410</v>
      </c>
      <c r="G484" s="106">
        <v>1</v>
      </c>
      <c r="H484" s="106"/>
    </row>
    <row r="485" spans="1:8" x14ac:dyDescent="0.25">
      <c r="A485" s="99" t="s">
        <v>661</v>
      </c>
      <c r="B485" s="99" t="s">
        <v>396</v>
      </c>
      <c r="C485" s="99" t="s">
        <v>382</v>
      </c>
      <c r="D485" s="102">
        <v>36301</v>
      </c>
      <c r="E485" s="103">
        <f t="shared" ca="1" si="7"/>
        <v>17</v>
      </c>
      <c r="F485" s="105">
        <v>66710</v>
      </c>
      <c r="G485" s="106">
        <v>2</v>
      </c>
      <c r="H485" s="106"/>
    </row>
    <row r="486" spans="1:8" x14ac:dyDescent="0.25">
      <c r="A486" s="99" t="s">
        <v>627</v>
      </c>
      <c r="B486" s="99" t="s">
        <v>394</v>
      </c>
      <c r="C486" s="99" t="s">
        <v>382</v>
      </c>
      <c r="D486" s="102">
        <v>39602</v>
      </c>
      <c r="E486" s="103">
        <f t="shared" ca="1" si="7"/>
        <v>7</v>
      </c>
      <c r="F486" s="105">
        <v>78100</v>
      </c>
      <c r="G486" s="106">
        <v>3</v>
      </c>
      <c r="H486" s="106"/>
    </row>
    <row r="487" spans="1:8" x14ac:dyDescent="0.25">
      <c r="A487" s="99" t="s">
        <v>726</v>
      </c>
      <c r="B487" s="99" t="s">
        <v>398</v>
      </c>
      <c r="C487" s="99" t="s">
        <v>383</v>
      </c>
      <c r="D487" s="102">
        <v>35510</v>
      </c>
      <c r="E487" s="103">
        <f t="shared" ca="1" si="7"/>
        <v>19</v>
      </c>
      <c r="F487" s="105">
        <v>68470</v>
      </c>
      <c r="G487" s="106">
        <v>4</v>
      </c>
      <c r="H487" s="106"/>
    </row>
    <row r="488" spans="1:8" x14ac:dyDescent="0.25">
      <c r="A488" s="99" t="s">
        <v>916</v>
      </c>
      <c r="B488" s="99" t="s">
        <v>399</v>
      </c>
      <c r="C488" s="99" t="s">
        <v>385</v>
      </c>
      <c r="D488" s="102">
        <v>36624</v>
      </c>
      <c r="E488" s="103">
        <f t="shared" ca="1" si="7"/>
        <v>16</v>
      </c>
      <c r="F488" s="105">
        <v>26944</v>
      </c>
      <c r="G488" s="106">
        <v>4</v>
      </c>
      <c r="H488" s="106"/>
    </row>
    <row r="489" spans="1:8" x14ac:dyDescent="0.25">
      <c r="A489" s="99" t="s">
        <v>475</v>
      </c>
      <c r="B489" s="99" t="s">
        <v>391</v>
      </c>
      <c r="C489" s="99" t="s">
        <v>382</v>
      </c>
      <c r="D489" s="102">
        <v>38399</v>
      </c>
      <c r="E489" s="103">
        <f t="shared" ca="1" si="7"/>
        <v>11</v>
      </c>
      <c r="F489" s="105">
        <v>41840</v>
      </c>
      <c r="G489" s="106">
        <v>2</v>
      </c>
      <c r="H489" s="106"/>
    </row>
    <row r="490" spans="1:8" x14ac:dyDescent="0.25">
      <c r="A490" s="99" t="s">
        <v>656</v>
      </c>
      <c r="B490" s="99" t="s">
        <v>391</v>
      </c>
      <c r="C490" s="99" t="s">
        <v>382</v>
      </c>
      <c r="D490" s="102">
        <v>38436</v>
      </c>
      <c r="E490" s="103">
        <f t="shared" ca="1" si="7"/>
        <v>11</v>
      </c>
      <c r="F490" s="105">
        <v>57600</v>
      </c>
      <c r="G490" s="106">
        <v>3</v>
      </c>
      <c r="H490" s="106"/>
    </row>
    <row r="491" spans="1:8" x14ac:dyDescent="0.25">
      <c r="A491" s="99" t="s">
        <v>551</v>
      </c>
      <c r="B491" s="99" t="s">
        <v>399</v>
      </c>
      <c r="C491" s="99" t="s">
        <v>383</v>
      </c>
      <c r="D491" s="102">
        <v>40970</v>
      </c>
      <c r="E491" s="103">
        <f t="shared" ca="1" si="7"/>
        <v>4</v>
      </c>
      <c r="F491" s="105">
        <v>25690</v>
      </c>
      <c r="G491" s="106">
        <v>2</v>
      </c>
      <c r="H491" s="106"/>
    </row>
    <row r="492" spans="1:8" x14ac:dyDescent="0.25">
      <c r="A492" s="99" t="s">
        <v>524</v>
      </c>
      <c r="B492" s="99" t="s">
        <v>399</v>
      </c>
      <c r="C492" s="99" t="s">
        <v>383</v>
      </c>
      <c r="D492" s="102">
        <v>38642</v>
      </c>
      <c r="E492" s="103">
        <f t="shared" ca="1" si="7"/>
        <v>10</v>
      </c>
      <c r="F492" s="105">
        <v>47630</v>
      </c>
      <c r="G492" s="106">
        <v>3</v>
      </c>
      <c r="H492" s="106"/>
    </row>
    <row r="493" spans="1:8" x14ac:dyDescent="0.25">
      <c r="A493" s="99" t="s">
        <v>1187</v>
      </c>
      <c r="B493" s="99" t="s">
        <v>1171</v>
      </c>
      <c r="C493" s="99" t="s">
        <v>383</v>
      </c>
      <c r="D493" s="102">
        <v>37263</v>
      </c>
      <c r="E493" s="103">
        <f t="shared" ca="1" si="7"/>
        <v>14</v>
      </c>
      <c r="F493" s="105">
        <v>60830</v>
      </c>
      <c r="G493" s="106">
        <v>2</v>
      </c>
      <c r="H493" s="106"/>
    </row>
    <row r="494" spans="1:8" x14ac:dyDescent="0.25">
      <c r="A494" s="99" t="s">
        <v>954</v>
      </c>
      <c r="B494" s="99" t="s">
        <v>399</v>
      </c>
      <c r="C494" s="99" t="s">
        <v>383</v>
      </c>
      <c r="D494" s="102">
        <v>35480</v>
      </c>
      <c r="E494" s="103">
        <f t="shared" ca="1" si="7"/>
        <v>19</v>
      </c>
      <c r="F494" s="105">
        <v>46550</v>
      </c>
      <c r="G494" s="106">
        <v>4</v>
      </c>
      <c r="H494" s="106"/>
    </row>
    <row r="495" spans="1:8" x14ac:dyDescent="0.25">
      <c r="A495" s="100" t="s">
        <v>494</v>
      </c>
      <c r="B495" s="99" t="s">
        <v>391</v>
      </c>
      <c r="C495" s="99" t="s">
        <v>384</v>
      </c>
      <c r="D495" s="102">
        <v>36988</v>
      </c>
      <c r="E495" s="103">
        <f t="shared" ca="1" si="7"/>
        <v>15</v>
      </c>
      <c r="F495" s="105">
        <v>46285</v>
      </c>
      <c r="G495" s="106">
        <v>5</v>
      </c>
      <c r="H495" s="106"/>
    </row>
    <row r="496" spans="1:8" x14ac:dyDescent="0.25">
      <c r="A496" s="99" t="s">
        <v>1114</v>
      </c>
      <c r="B496" s="99" t="s">
        <v>1173</v>
      </c>
      <c r="C496" s="99" t="s">
        <v>383</v>
      </c>
      <c r="D496" s="102">
        <v>37258</v>
      </c>
      <c r="E496" s="103">
        <f t="shared" ca="1" si="7"/>
        <v>14</v>
      </c>
      <c r="F496" s="105">
        <v>49360</v>
      </c>
      <c r="G496" s="106">
        <v>2</v>
      </c>
      <c r="H496" s="106"/>
    </row>
    <row r="497" spans="1:8" x14ac:dyDescent="0.25">
      <c r="A497" s="99" t="s">
        <v>1050</v>
      </c>
      <c r="B497" s="99" t="s">
        <v>391</v>
      </c>
      <c r="C497" s="99" t="s">
        <v>383</v>
      </c>
      <c r="D497" s="102">
        <v>37795</v>
      </c>
      <c r="E497" s="103">
        <f t="shared" ca="1" si="7"/>
        <v>12</v>
      </c>
      <c r="F497" s="105">
        <v>40340</v>
      </c>
      <c r="G497" s="106">
        <v>2</v>
      </c>
      <c r="H497" s="106"/>
    </row>
    <row r="498" spans="1:8" x14ac:dyDescent="0.25">
      <c r="A498" s="99" t="s">
        <v>692</v>
      </c>
      <c r="B498" s="99" t="s">
        <v>398</v>
      </c>
      <c r="C498" s="99" t="s">
        <v>383</v>
      </c>
      <c r="D498" s="102">
        <v>36084</v>
      </c>
      <c r="E498" s="103">
        <f t="shared" ca="1" si="7"/>
        <v>17</v>
      </c>
      <c r="F498" s="105">
        <v>48490</v>
      </c>
      <c r="G498" s="106">
        <v>2</v>
      </c>
      <c r="H498" s="106"/>
    </row>
    <row r="499" spans="1:8" x14ac:dyDescent="0.25">
      <c r="A499" s="99" t="s">
        <v>1059</v>
      </c>
      <c r="B499" s="99" t="s">
        <v>391</v>
      </c>
      <c r="C499" s="99" t="s">
        <v>384</v>
      </c>
      <c r="D499" s="102">
        <v>38302</v>
      </c>
      <c r="E499" s="103">
        <f t="shared" ca="1" si="7"/>
        <v>11</v>
      </c>
      <c r="F499" s="105">
        <v>41615</v>
      </c>
      <c r="G499" s="106">
        <v>1</v>
      </c>
      <c r="H499" s="106"/>
    </row>
    <row r="500" spans="1:8" x14ac:dyDescent="0.25">
      <c r="A500" s="99" t="s">
        <v>712</v>
      </c>
      <c r="B500" s="99" t="s">
        <v>396</v>
      </c>
      <c r="C500" s="99" t="s">
        <v>384</v>
      </c>
      <c r="D500" s="102">
        <v>42192</v>
      </c>
      <c r="E500" s="103">
        <f t="shared" ca="1" si="7"/>
        <v>0</v>
      </c>
      <c r="F500" s="105">
        <v>16925</v>
      </c>
      <c r="G500" s="106">
        <v>1</v>
      </c>
      <c r="H500" s="106"/>
    </row>
    <row r="501" spans="1:8" x14ac:dyDescent="0.25">
      <c r="A501" s="99" t="s">
        <v>606</v>
      </c>
      <c r="B501" s="99" t="s">
        <v>391</v>
      </c>
      <c r="C501" s="99" t="s">
        <v>382</v>
      </c>
      <c r="D501" s="102">
        <v>38528</v>
      </c>
      <c r="E501" s="103">
        <f t="shared" ca="1" si="7"/>
        <v>10</v>
      </c>
      <c r="F501" s="105">
        <v>45420</v>
      </c>
      <c r="G501" s="106">
        <v>1</v>
      </c>
      <c r="H501" s="106"/>
    </row>
    <row r="502" spans="1:8" x14ac:dyDescent="0.25">
      <c r="A502" s="99" t="s">
        <v>1031</v>
      </c>
      <c r="B502" s="99" t="s">
        <v>387</v>
      </c>
      <c r="C502" s="99" t="s">
        <v>383</v>
      </c>
      <c r="D502" s="102">
        <v>35545</v>
      </c>
      <c r="E502" s="103">
        <f t="shared" ca="1" si="7"/>
        <v>19</v>
      </c>
      <c r="F502" s="105">
        <v>31830</v>
      </c>
      <c r="G502" s="106">
        <v>3</v>
      </c>
      <c r="H502" s="106"/>
    </row>
    <row r="503" spans="1:8" x14ac:dyDescent="0.25">
      <c r="A503" s="99" t="s">
        <v>693</v>
      </c>
      <c r="B503" s="99" t="s">
        <v>1732</v>
      </c>
      <c r="C503" s="99" t="s">
        <v>383</v>
      </c>
      <c r="D503" s="102">
        <v>41722</v>
      </c>
      <c r="E503" s="103">
        <f t="shared" ca="1" si="7"/>
        <v>2</v>
      </c>
      <c r="F503" s="105">
        <v>76440</v>
      </c>
      <c r="G503" s="106">
        <v>3</v>
      </c>
      <c r="H503" s="106"/>
    </row>
    <row r="504" spans="1:8" x14ac:dyDescent="0.25">
      <c r="A504" s="99" t="s">
        <v>568</v>
      </c>
      <c r="B504" s="99" t="s">
        <v>390</v>
      </c>
      <c r="C504" s="99" t="s">
        <v>382</v>
      </c>
      <c r="D504" s="102">
        <v>38472</v>
      </c>
      <c r="E504" s="103">
        <f t="shared" ca="1" si="7"/>
        <v>11</v>
      </c>
      <c r="F504" s="105">
        <v>69410</v>
      </c>
      <c r="G504" s="106">
        <v>4</v>
      </c>
      <c r="H504" s="106"/>
    </row>
    <row r="505" spans="1:8" x14ac:dyDescent="0.25">
      <c r="A505" s="99" t="s">
        <v>628</v>
      </c>
      <c r="B505" s="100" t="s">
        <v>1168</v>
      </c>
      <c r="C505" s="100" t="s">
        <v>382</v>
      </c>
      <c r="D505" s="102">
        <v>40946</v>
      </c>
      <c r="E505" s="103">
        <f t="shared" ca="1" si="7"/>
        <v>4</v>
      </c>
      <c r="F505" s="105">
        <v>42540</v>
      </c>
      <c r="G505" s="106">
        <v>5</v>
      </c>
      <c r="H505" s="106"/>
    </row>
    <row r="506" spans="1:8" x14ac:dyDescent="0.25">
      <c r="A506" s="99" t="s">
        <v>583</v>
      </c>
      <c r="B506" s="99" t="s">
        <v>1173</v>
      </c>
      <c r="C506" s="99" t="s">
        <v>383</v>
      </c>
      <c r="D506" s="102">
        <v>36100</v>
      </c>
      <c r="E506" s="103">
        <f t="shared" ca="1" si="7"/>
        <v>17</v>
      </c>
      <c r="F506" s="105">
        <v>73440</v>
      </c>
      <c r="G506" s="106">
        <v>1</v>
      </c>
      <c r="H506" s="106"/>
    </row>
    <row r="507" spans="1:8" x14ac:dyDescent="0.25">
      <c r="A507" s="99" t="s">
        <v>818</v>
      </c>
      <c r="B507" s="99" t="s">
        <v>397</v>
      </c>
      <c r="C507" s="99" t="s">
        <v>383</v>
      </c>
      <c r="D507" s="102">
        <v>37085</v>
      </c>
      <c r="E507" s="103">
        <f t="shared" ca="1" si="7"/>
        <v>14</v>
      </c>
      <c r="F507" s="105">
        <v>72700</v>
      </c>
      <c r="G507" s="106">
        <v>5</v>
      </c>
      <c r="H507" s="106"/>
    </row>
    <row r="508" spans="1:8" x14ac:dyDescent="0.25">
      <c r="A508" s="99" t="s">
        <v>515</v>
      </c>
      <c r="B508" s="99" t="s">
        <v>398</v>
      </c>
      <c r="C508" s="99" t="s">
        <v>383</v>
      </c>
      <c r="D508" s="102">
        <v>35253</v>
      </c>
      <c r="E508" s="103">
        <f t="shared" ca="1" si="7"/>
        <v>19</v>
      </c>
      <c r="F508" s="105">
        <v>67920</v>
      </c>
      <c r="G508" s="106">
        <v>4</v>
      </c>
      <c r="H508" s="106"/>
    </row>
    <row r="509" spans="1:8" x14ac:dyDescent="0.25">
      <c r="A509" s="100" t="s">
        <v>1067</v>
      </c>
      <c r="B509" s="99" t="s">
        <v>393</v>
      </c>
      <c r="C509" s="99" t="s">
        <v>383</v>
      </c>
      <c r="D509" s="102">
        <v>38191</v>
      </c>
      <c r="E509" s="103">
        <f t="shared" ca="1" si="7"/>
        <v>11</v>
      </c>
      <c r="F509" s="105">
        <v>51410</v>
      </c>
      <c r="G509" s="106">
        <v>4</v>
      </c>
      <c r="H509" s="106"/>
    </row>
    <row r="510" spans="1:8" x14ac:dyDescent="0.25">
      <c r="A510" s="99" t="s">
        <v>518</v>
      </c>
      <c r="B510" s="99" t="s">
        <v>391</v>
      </c>
      <c r="C510" s="99" t="s">
        <v>383</v>
      </c>
      <c r="D510" s="102">
        <v>36340</v>
      </c>
      <c r="E510" s="103">
        <f t="shared" ca="1" si="7"/>
        <v>16</v>
      </c>
      <c r="F510" s="105">
        <v>34480</v>
      </c>
      <c r="G510" s="106">
        <v>3</v>
      </c>
      <c r="H510" s="106"/>
    </row>
    <row r="511" spans="1:8" x14ac:dyDescent="0.25">
      <c r="A511" s="99" t="s">
        <v>497</v>
      </c>
      <c r="B511" s="99" t="s">
        <v>399</v>
      </c>
      <c r="C511" s="99" t="s">
        <v>383</v>
      </c>
      <c r="D511" s="102">
        <v>38755</v>
      </c>
      <c r="E511" s="103">
        <f t="shared" ca="1" si="7"/>
        <v>10</v>
      </c>
      <c r="F511" s="105">
        <v>49930</v>
      </c>
      <c r="G511" s="106">
        <v>1</v>
      </c>
      <c r="H511" s="106"/>
    </row>
    <row r="512" spans="1:8" x14ac:dyDescent="0.25">
      <c r="A512" s="99" t="s">
        <v>503</v>
      </c>
      <c r="B512" s="99" t="s">
        <v>397</v>
      </c>
      <c r="C512" s="99" t="s">
        <v>383</v>
      </c>
      <c r="D512" s="102">
        <v>35160</v>
      </c>
      <c r="E512" s="103">
        <f t="shared" ca="1" si="7"/>
        <v>20</v>
      </c>
      <c r="F512" s="105">
        <v>24090</v>
      </c>
      <c r="G512" s="106">
        <v>4</v>
      </c>
      <c r="H512" s="106"/>
    </row>
    <row r="513" spans="1:8" x14ac:dyDescent="0.25">
      <c r="A513" s="99" t="s">
        <v>1211</v>
      </c>
      <c r="B513" s="99" t="s">
        <v>397</v>
      </c>
      <c r="C513" s="99" t="s">
        <v>383</v>
      </c>
      <c r="D513" s="102">
        <v>36492</v>
      </c>
      <c r="E513" s="103">
        <f t="shared" ca="1" si="7"/>
        <v>16</v>
      </c>
      <c r="F513" s="105">
        <v>88820</v>
      </c>
      <c r="G513" s="106">
        <v>2</v>
      </c>
      <c r="H513" s="106"/>
    </row>
    <row r="514" spans="1:8" x14ac:dyDescent="0.25">
      <c r="A514" s="99" t="s">
        <v>827</v>
      </c>
      <c r="B514" s="99" t="s">
        <v>387</v>
      </c>
      <c r="C514" s="99" t="s">
        <v>383</v>
      </c>
      <c r="D514" s="102">
        <v>35585</v>
      </c>
      <c r="E514" s="103">
        <f t="shared" ref="E514:E577" ca="1" si="8">DATEDIF(D514,TODAY(),"Y")</f>
        <v>18</v>
      </c>
      <c r="F514" s="105">
        <v>71150</v>
      </c>
      <c r="G514" s="106">
        <v>2</v>
      </c>
      <c r="H514" s="106"/>
    </row>
    <row r="515" spans="1:8" x14ac:dyDescent="0.25">
      <c r="A515" s="99" t="s">
        <v>942</v>
      </c>
      <c r="B515" s="99" t="s">
        <v>399</v>
      </c>
      <c r="C515" s="99" t="s">
        <v>383</v>
      </c>
      <c r="D515" s="102">
        <v>38348</v>
      </c>
      <c r="E515" s="103">
        <f t="shared" ca="1" si="8"/>
        <v>11</v>
      </c>
      <c r="F515" s="105">
        <v>35460</v>
      </c>
      <c r="G515" s="106">
        <v>1</v>
      </c>
      <c r="H515" s="106"/>
    </row>
    <row r="516" spans="1:8" x14ac:dyDescent="0.25">
      <c r="A516" s="99" t="s">
        <v>1070</v>
      </c>
      <c r="B516" s="99" t="s">
        <v>391</v>
      </c>
      <c r="C516" s="99" t="s">
        <v>383</v>
      </c>
      <c r="D516" s="102">
        <v>37513</v>
      </c>
      <c r="E516" s="103">
        <f t="shared" ca="1" si="8"/>
        <v>13</v>
      </c>
      <c r="F516" s="105">
        <v>70020</v>
      </c>
      <c r="G516" s="106">
        <v>3</v>
      </c>
      <c r="H516" s="106"/>
    </row>
    <row r="517" spans="1:8" x14ac:dyDescent="0.25">
      <c r="A517" s="99" t="s">
        <v>895</v>
      </c>
      <c r="B517" s="99" t="s">
        <v>397</v>
      </c>
      <c r="C517" s="99" t="s">
        <v>384</v>
      </c>
      <c r="D517" s="102">
        <v>36592</v>
      </c>
      <c r="E517" s="103">
        <f t="shared" ca="1" si="8"/>
        <v>16</v>
      </c>
      <c r="F517" s="105">
        <v>10700</v>
      </c>
      <c r="G517" s="106">
        <v>4</v>
      </c>
      <c r="H517" s="106"/>
    </row>
    <row r="518" spans="1:8" x14ac:dyDescent="0.25">
      <c r="A518" s="99" t="s">
        <v>945</v>
      </c>
      <c r="B518" s="99" t="s">
        <v>391</v>
      </c>
      <c r="C518" s="99" t="s">
        <v>383</v>
      </c>
      <c r="D518" s="102">
        <v>37494</v>
      </c>
      <c r="E518" s="103">
        <f t="shared" ca="1" si="8"/>
        <v>13</v>
      </c>
      <c r="F518" s="105">
        <v>60100</v>
      </c>
      <c r="G518" s="106">
        <v>1</v>
      </c>
      <c r="H518" s="106"/>
    </row>
    <row r="519" spans="1:8" x14ac:dyDescent="0.25">
      <c r="A519" s="99" t="s">
        <v>688</v>
      </c>
      <c r="B519" s="99" t="s">
        <v>391</v>
      </c>
      <c r="C519" s="99" t="s">
        <v>383</v>
      </c>
      <c r="D519" s="102">
        <v>40608</v>
      </c>
      <c r="E519" s="103">
        <f t="shared" ca="1" si="8"/>
        <v>5</v>
      </c>
      <c r="F519" s="105">
        <v>76584</v>
      </c>
      <c r="G519" s="106">
        <v>1</v>
      </c>
      <c r="H519" s="106"/>
    </row>
    <row r="520" spans="1:8" x14ac:dyDescent="0.25">
      <c r="A520" s="99" t="s">
        <v>708</v>
      </c>
      <c r="B520" s="99" t="s">
        <v>391</v>
      </c>
      <c r="C520" s="99" t="s">
        <v>382</v>
      </c>
      <c r="D520" s="102">
        <v>37810</v>
      </c>
      <c r="E520" s="103">
        <f t="shared" ca="1" si="8"/>
        <v>12</v>
      </c>
      <c r="F520" s="105">
        <v>45050</v>
      </c>
      <c r="G520" s="106">
        <v>1</v>
      </c>
      <c r="H520" s="106"/>
    </row>
    <row r="521" spans="1:8" x14ac:dyDescent="0.25">
      <c r="A521" s="99" t="s">
        <v>532</v>
      </c>
      <c r="B521" s="99" t="s">
        <v>393</v>
      </c>
      <c r="C521" s="99" t="s">
        <v>384</v>
      </c>
      <c r="D521" s="102">
        <v>40897</v>
      </c>
      <c r="E521" s="103">
        <f t="shared" ca="1" si="8"/>
        <v>4</v>
      </c>
      <c r="F521" s="105">
        <v>47705</v>
      </c>
      <c r="G521" s="106">
        <v>5</v>
      </c>
      <c r="H521" s="106"/>
    </row>
    <row r="522" spans="1:8" x14ac:dyDescent="0.25">
      <c r="A522" s="99" t="s">
        <v>934</v>
      </c>
      <c r="B522" s="99" t="s">
        <v>399</v>
      </c>
      <c r="C522" s="99" t="s">
        <v>382</v>
      </c>
      <c r="D522" s="102">
        <v>36522</v>
      </c>
      <c r="E522" s="103">
        <f t="shared" ca="1" si="8"/>
        <v>16</v>
      </c>
      <c r="F522" s="105">
        <v>64263</v>
      </c>
      <c r="G522" s="106">
        <v>3</v>
      </c>
      <c r="H522" s="106"/>
    </row>
    <row r="523" spans="1:8" x14ac:dyDescent="0.25">
      <c r="A523" s="99" t="s">
        <v>703</v>
      </c>
      <c r="B523" s="99" t="s">
        <v>391</v>
      </c>
      <c r="C523" s="99" t="s">
        <v>383</v>
      </c>
      <c r="D523" s="102">
        <v>39235</v>
      </c>
      <c r="E523" s="103">
        <f t="shared" ca="1" si="8"/>
        <v>8</v>
      </c>
      <c r="F523" s="105">
        <v>64130</v>
      </c>
      <c r="G523" s="106">
        <v>1</v>
      </c>
      <c r="H523" s="106"/>
    </row>
    <row r="524" spans="1:8" x14ac:dyDescent="0.25">
      <c r="A524" s="99" t="s">
        <v>946</v>
      </c>
      <c r="B524" s="99" t="s">
        <v>1175</v>
      </c>
      <c r="C524" s="99" t="s">
        <v>383</v>
      </c>
      <c r="D524" s="102">
        <v>35312</v>
      </c>
      <c r="E524" s="103">
        <f t="shared" ca="1" si="8"/>
        <v>19</v>
      </c>
      <c r="F524" s="105">
        <v>44560</v>
      </c>
      <c r="G524" s="106">
        <v>2</v>
      </c>
      <c r="H524" s="106"/>
    </row>
    <row r="525" spans="1:8" x14ac:dyDescent="0.25">
      <c r="A525" s="99" t="s">
        <v>1166</v>
      </c>
      <c r="B525" s="99" t="s">
        <v>398</v>
      </c>
      <c r="C525" s="99" t="s">
        <v>385</v>
      </c>
      <c r="D525" s="102">
        <v>35979</v>
      </c>
      <c r="E525" s="103">
        <f t="shared" ca="1" si="8"/>
        <v>17</v>
      </c>
      <c r="F525" s="105">
        <v>26484</v>
      </c>
      <c r="G525" s="106">
        <v>5</v>
      </c>
      <c r="H525" s="106"/>
    </row>
    <row r="526" spans="1:8" x14ac:dyDescent="0.25">
      <c r="A526" s="99" t="s">
        <v>572</v>
      </c>
      <c r="B526" s="99" t="s">
        <v>399</v>
      </c>
      <c r="C526" s="99" t="s">
        <v>384</v>
      </c>
      <c r="D526" s="102">
        <v>35841</v>
      </c>
      <c r="E526" s="103">
        <f t="shared" ca="1" si="8"/>
        <v>18</v>
      </c>
      <c r="F526" s="105">
        <v>27710</v>
      </c>
      <c r="G526" s="106">
        <v>3</v>
      </c>
      <c r="H526" s="106"/>
    </row>
    <row r="527" spans="1:8" x14ac:dyDescent="0.25">
      <c r="A527" s="99" t="s">
        <v>591</v>
      </c>
      <c r="B527" s="99" t="s">
        <v>391</v>
      </c>
      <c r="C527" s="99" t="s">
        <v>383</v>
      </c>
      <c r="D527" s="102">
        <v>37502</v>
      </c>
      <c r="E527" s="103">
        <f t="shared" ca="1" si="8"/>
        <v>13</v>
      </c>
      <c r="F527" s="105">
        <v>66430</v>
      </c>
      <c r="G527" s="106">
        <v>2</v>
      </c>
      <c r="H527" s="106"/>
    </row>
    <row r="528" spans="1:8" x14ac:dyDescent="0.25">
      <c r="A528" s="99" t="s">
        <v>1142</v>
      </c>
      <c r="B528" s="99" t="s">
        <v>398</v>
      </c>
      <c r="C528" s="99" t="s">
        <v>382</v>
      </c>
      <c r="D528" s="102">
        <v>40592</v>
      </c>
      <c r="E528" s="103">
        <f t="shared" ca="1" si="8"/>
        <v>5</v>
      </c>
      <c r="F528" s="105">
        <v>85930</v>
      </c>
      <c r="G528" s="106">
        <v>2</v>
      </c>
      <c r="H528" s="106"/>
    </row>
    <row r="529" spans="1:8" x14ac:dyDescent="0.25">
      <c r="A529" s="99" t="s">
        <v>490</v>
      </c>
      <c r="B529" s="99" t="s">
        <v>397</v>
      </c>
      <c r="C529" s="99" t="s">
        <v>384</v>
      </c>
      <c r="D529" s="102">
        <v>39048</v>
      </c>
      <c r="E529" s="103">
        <f t="shared" ca="1" si="8"/>
        <v>9</v>
      </c>
      <c r="F529" s="105">
        <v>12545</v>
      </c>
      <c r="G529" s="106">
        <v>4</v>
      </c>
      <c r="H529" s="106"/>
    </row>
    <row r="530" spans="1:8" x14ac:dyDescent="0.25">
      <c r="A530" s="99" t="s">
        <v>1205</v>
      </c>
      <c r="B530" s="99" t="s">
        <v>1174</v>
      </c>
      <c r="C530" s="99" t="s">
        <v>382</v>
      </c>
      <c r="D530" s="102">
        <v>39466</v>
      </c>
      <c r="E530" s="103">
        <f t="shared" ca="1" si="8"/>
        <v>8</v>
      </c>
      <c r="F530" s="105">
        <v>73390</v>
      </c>
      <c r="G530" s="106">
        <v>2</v>
      </c>
      <c r="H530" s="106"/>
    </row>
    <row r="531" spans="1:8" x14ac:dyDescent="0.25">
      <c r="A531" s="99" t="s">
        <v>678</v>
      </c>
      <c r="B531" s="99" t="s">
        <v>391</v>
      </c>
      <c r="C531" s="99" t="s">
        <v>382</v>
      </c>
      <c r="D531" s="102">
        <v>39698</v>
      </c>
      <c r="E531" s="103">
        <f t="shared" ca="1" si="8"/>
        <v>7</v>
      </c>
      <c r="F531" s="105">
        <v>64220</v>
      </c>
      <c r="G531" s="106">
        <v>5</v>
      </c>
      <c r="H531" s="106"/>
    </row>
    <row r="532" spans="1:8" x14ac:dyDescent="0.25">
      <c r="A532" s="100" t="s">
        <v>605</v>
      </c>
      <c r="B532" s="99" t="s">
        <v>391</v>
      </c>
      <c r="C532" s="99" t="s">
        <v>383</v>
      </c>
      <c r="D532" s="102">
        <v>35950</v>
      </c>
      <c r="E532" s="103">
        <f t="shared" ca="1" si="8"/>
        <v>17</v>
      </c>
      <c r="F532" s="105">
        <v>81980</v>
      </c>
      <c r="G532" s="106">
        <v>2</v>
      </c>
      <c r="H532" s="106"/>
    </row>
    <row r="533" spans="1:8" x14ac:dyDescent="0.25">
      <c r="A533" s="99" t="s">
        <v>592</v>
      </c>
      <c r="B533" s="99" t="s">
        <v>397</v>
      </c>
      <c r="C533" s="99" t="s">
        <v>383</v>
      </c>
      <c r="D533" s="102">
        <v>37789</v>
      </c>
      <c r="E533" s="103">
        <f t="shared" ca="1" si="8"/>
        <v>12</v>
      </c>
      <c r="F533" s="105">
        <v>36890</v>
      </c>
      <c r="G533" s="106">
        <v>1</v>
      </c>
      <c r="H533" s="106"/>
    </row>
    <row r="534" spans="1:8" x14ac:dyDescent="0.25">
      <c r="A534" s="99" t="s">
        <v>964</v>
      </c>
      <c r="B534" s="99" t="s">
        <v>387</v>
      </c>
      <c r="C534" s="99" t="s">
        <v>382</v>
      </c>
      <c r="D534" s="102">
        <v>37886</v>
      </c>
      <c r="E534" s="103">
        <f t="shared" ca="1" si="8"/>
        <v>12</v>
      </c>
      <c r="F534" s="105">
        <v>76930</v>
      </c>
      <c r="G534" s="106">
        <v>1</v>
      </c>
      <c r="H534" s="106"/>
    </row>
    <row r="535" spans="1:8" x14ac:dyDescent="0.25">
      <c r="A535" s="99" t="s">
        <v>690</v>
      </c>
      <c r="B535" s="99" t="s">
        <v>397</v>
      </c>
      <c r="C535" s="99" t="s">
        <v>382</v>
      </c>
      <c r="D535" s="102">
        <v>37340</v>
      </c>
      <c r="E535" s="103">
        <f t="shared" ca="1" si="8"/>
        <v>14</v>
      </c>
      <c r="F535" s="105">
        <v>49530</v>
      </c>
      <c r="G535" s="106">
        <v>4</v>
      </c>
      <c r="H535" s="106"/>
    </row>
    <row r="536" spans="1:8" x14ac:dyDescent="0.25">
      <c r="A536" s="99" t="s">
        <v>623</v>
      </c>
      <c r="B536" s="99" t="s">
        <v>391</v>
      </c>
      <c r="C536" s="99" t="s">
        <v>383</v>
      </c>
      <c r="D536" s="102">
        <v>37808</v>
      </c>
      <c r="E536" s="103">
        <f t="shared" ca="1" si="8"/>
        <v>12</v>
      </c>
      <c r="F536" s="105">
        <v>75120</v>
      </c>
      <c r="G536" s="106">
        <v>5</v>
      </c>
      <c r="H536" s="106"/>
    </row>
    <row r="537" spans="1:8" x14ac:dyDescent="0.25">
      <c r="A537" s="99" t="s">
        <v>543</v>
      </c>
      <c r="B537" s="99" t="s">
        <v>397</v>
      </c>
      <c r="C537" s="99" t="s">
        <v>382</v>
      </c>
      <c r="D537" s="102">
        <v>41142</v>
      </c>
      <c r="E537" s="103">
        <f t="shared" ca="1" si="8"/>
        <v>3</v>
      </c>
      <c r="F537" s="105">
        <v>89640</v>
      </c>
      <c r="G537" s="106">
        <v>4</v>
      </c>
      <c r="H537" s="106"/>
    </row>
    <row r="538" spans="1:8" x14ac:dyDescent="0.25">
      <c r="A538" s="99" t="s">
        <v>814</v>
      </c>
      <c r="B538" s="99" t="s">
        <v>397</v>
      </c>
      <c r="C538" s="99" t="s">
        <v>383</v>
      </c>
      <c r="D538" s="102">
        <v>41016</v>
      </c>
      <c r="E538" s="103">
        <f t="shared" ca="1" si="8"/>
        <v>4</v>
      </c>
      <c r="F538" s="105">
        <v>73830</v>
      </c>
      <c r="G538" s="106">
        <v>2</v>
      </c>
      <c r="H538" s="106"/>
    </row>
    <row r="539" spans="1:8" x14ac:dyDescent="0.25">
      <c r="A539" s="99" t="s">
        <v>863</v>
      </c>
      <c r="B539" s="99" t="s">
        <v>389</v>
      </c>
      <c r="C539" s="99" t="s">
        <v>384</v>
      </c>
      <c r="D539" s="102">
        <v>36985</v>
      </c>
      <c r="E539" s="103">
        <f t="shared" ca="1" si="8"/>
        <v>15</v>
      </c>
      <c r="F539" s="105">
        <v>32835</v>
      </c>
      <c r="G539" s="106">
        <v>2</v>
      </c>
      <c r="H539" s="106"/>
    </row>
    <row r="540" spans="1:8" x14ac:dyDescent="0.25">
      <c r="A540" s="99" t="s">
        <v>1117</v>
      </c>
      <c r="B540" s="99" t="s">
        <v>389</v>
      </c>
      <c r="C540" s="99" t="s">
        <v>382</v>
      </c>
      <c r="D540" s="102">
        <v>36560</v>
      </c>
      <c r="E540" s="103">
        <f t="shared" ca="1" si="8"/>
        <v>16</v>
      </c>
      <c r="F540" s="105">
        <v>45040</v>
      </c>
      <c r="G540" s="106">
        <v>5</v>
      </c>
      <c r="H540" s="106"/>
    </row>
    <row r="541" spans="1:8" x14ac:dyDescent="0.25">
      <c r="A541" s="99" t="s">
        <v>971</v>
      </c>
      <c r="B541" s="99" t="s">
        <v>399</v>
      </c>
      <c r="C541" s="99" t="s">
        <v>383</v>
      </c>
      <c r="D541" s="102">
        <v>42479</v>
      </c>
      <c r="E541" s="103">
        <f t="shared" ca="1" si="8"/>
        <v>0</v>
      </c>
      <c r="F541" s="105">
        <v>40260</v>
      </c>
      <c r="G541" s="106">
        <v>5</v>
      </c>
      <c r="H541" s="106"/>
    </row>
    <row r="542" spans="1:8" x14ac:dyDescent="0.25">
      <c r="A542" s="99" t="s">
        <v>537</v>
      </c>
      <c r="B542" s="99" t="s">
        <v>391</v>
      </c>
      <c r="C542" s="99" t="s">
        <v>384</v>
      </c>
      <c r="D542" s="102">
        <v>38159</v>
      </c>
      <c r="E542" s="103">
        <f t="shared" ca="1" si="8"/>
        <v>11</v>
      </c>
      <c r="F542" s="105">
        <v>11065</v>
      </c>
      <c r="G542" s="106">
        <v>1</v>
      </c>
      <c r="H542" s="106"/>
    </row>
    <row r="543" spans="1:8" x14ac:dyDescent="0.25">
      <c r="A543" s="99" t="s">
        <v>780</v>
      </c>
      <c r="B543" s="99" t="s">
        <v>391</v>
      </c>
      <c r="C543" s="99" t="s">
        <v>383</v>
      </c>
      <c r="D543" s="102">
        <v>41111</v>
      </c>
      <c r="E543" s="103">
        <f t="shared" ca="1" si="8"/>
        <v>3</v>
      </c>
      <c r="F543" s="105">
        <v>71030</v>
      </c>
      <c r="G543" s="106">
        <v>3</v>
      </c>
      <c r="H543" s="106"/>
    </row>
    <row r="544" spans="1:8" x14ac:dyDescent="0.25">
      <c r="A544" s="99" t="s">
        <v>937</v>
      </c>
      <c r="B544" s="99" t="s">
        <v>393</v>
      </c>
      <c r="C544" s="99" t="s">
        <v>384</v>
      </c>
      <c r="D544" s="102">
        <v>37893</v>
      </c>
      <c r="E544" s="103">
        <f t="shared" ca="1" si="8"/>
        <v>12</v>
      </c>
      <c r="F544" s="105">
        <v>47885</v>
      </c>
      <c r="G544" s="106">
        <v>1</v>
      </c>
      <c r="H544" s="106"/>
    </row>
    <row r="545" spans="1:8" x14ac:dyDescent="0.25">
      <c r="A545" s="99" t="s">
        <v>1045</v>
      </c>
      <c r="B545" s="99" t="s">
        <v>397</v>
      </c>
      <c r="C545" s="99" t="s">
        <v>382</v>
      </c>
      <c r="D545" s="102">
        <v>36277</v>
      </c>
      <c r="E545" s="103">
        <f t="shared" ca="1" si="8"/>
        <v>17</v>
      </c>
      <c r="F545" s="105">
        <v>56650</v>
      </c>
      <c r="G545" s="106">
        <v>1</v>
      </c>
      <c r="H545" s="106"/>
    </row>
    <row r="546" spans="1:8" x14ac:dyDescent="0.25">
      <c r="A546" s="99" t="s">
        <v>788</v>
      </c>
      <c r="B546" s="99" t="s">
        <v>1175</v>
      </c>
      <c r="C546" s="99" t="s">
        <v>383</v>
      </c>
      <c r="D546" s="102">
        <v>35119</v>
      </c>
      <c r="E546" s="103">
        <f t="shared" ca="1" si="8"/>
        <v>20</v>
      </c>
      <c r="F546" s="105">
        <v>35320</v>
      </c>
      <c r="G546" s="106">
        <v>3</v>
      </c>
      <c r="H546" s="106"/>
    </row>
    <row r="547" spans="1:8" x14ac:dyDescent="0.25">
      <c r="A547" s="99" t="s">
        <v>1021</v>
      </c>
      <c r="B547" s="99" t="s">
        <v>399</v>
      </c>
      <c r="C547" s="99" t="s">
        <v>383</v>
      </c>
      <c r="D547" s="102">
        <v>42335</v>
      </c>
      <c r="E547" s="103">
        <f t="shared" ca="1" si="8"/>
        <v>0</v>
      </c>
      <c r="F547" s="105">
        <v>70730</v>
      </c>
      <c r="G547" s="106">
        <v>1</v>
      </c>
      <c r="H547" s="106"/>
    </row>
    <row r="548" spans="1:8" x14ac:dyDescent="0.25">
      <c r="A548" s="99" t="s">
        <v>1029</v>
      </c>
      <c r="B548" s="99" t="s">
        <v>1731</v>
      </c>
      <c r="C548" s="99" t="s">
        <v>383</v>
      </c>
      <c r="D548" s="102">
        <v>37313</v>
      </c>
      <c r="E548" s="103">
        <f t="shared" ca="1" si="8"/>
        <v>14</v>
      </c>
      <c r="F548" s="105">
        <v>26510</v>
      </c>
      <c r="G548" s="106">
        <v>1</v>
      </c>
      <c r="H548" s="106"/>
    </row>
    <row r="549" spans="1:8" x14ac:dyDescent="0.25">
      <c r="A549" s="99" t="s">
        <v>587</v>
      </c>
      <c r="B549" s="99" t="s">
        <v>391</v>
      </c>
      <c r="C549" s="99" t="s">
        <v>382</v>
      </c>
      <c r="D549" s="102">
        <v>42479</v>
      </c>
      <c r="E549" s="103">
        <f t="shared" ca="1" si="8"/>
        <v>0</v>
      </c>
      <c r="F549" s="105">
        <v>57110</v>
      </c>
      <c r="G549" s="106">
        <v>3</v>
      </c>
      <c r="H549" s="106"/>
    </row>
    <row r="550" spans="1:8" x14ac:dyDescent="0.25">
      <c r="A550" s="99" t="s">
        <v>1066</v>
      </c>
      <c r="B550" s="99" t="s">
        <v>1174</v>
      </c>
      <c r="C550" s="99" t="s">
        <v>383</v>
      </c>
      <c r="D550" s="102">
        <v>38068</v>
      </c>
      <c r="E550" s="103">
        <f t="shared" ca="1" si="8"/>
        <v>12</v>
      </c>
      <c r="F550" s="105">
        <v>61330</v>
      </c>
      <c r="G550" s="106">
        <v>1</v>
      </c>
      <c r="H550" s="106"/>
    </row>
    <row r="551" spans="1:8" x14ac:dyDescent="0.25">
      <c r="A551" s="99" t="s">
        <v>1015</v>
      </c>
      <c r="B551" s="99" t="s">
        <v>391</v>
      </c>
      <c r="C551" s="99" t="s">
        <v>382</v>
      </c>
      <c r="D551" s="102">
        <v>36470</v>
      </c>
      <c r="E551" s="103">
        <f t="shared" ca="1" si="8"/>
        <v>16</v>
      </c>
      <c r="F551" s="105">
        <v>80690</v>
      </c>
      <c r="G551" s="106">
        <v>3</v>
      </c>
      <c r="H551" s="106"/>
    </row>
    <row r="552" spans="1:8" x14ac:dyDescent="0.25">
      <c r="A552" s="99" t="s">
        <v>471</v>
      </c>
      <c r="B552" s="99" t="s">
        <v>393</v>
      </c>
      <c r="C552" s="99" t="s">
        <v>382</v>
      </c>
      <c r="D552" s="102">
        <v>37998</v>
      </c>
      <c r="E552" s="103">
        <f t="shared" ca="1" si="8"/>
        <v>12</v>
      </c>
      <c r="F552" s="105">
        <v>31270</v>
      </c>
      <c r="G552" s="106">
        <v>5</v>
      </c>
      <c r="H552" s="106"/>
    </row>
    <row r="553" spans="1:8" x14ac:dyDescent="0.25">
      <c r="A553" s="99" t="s">
        <v>1140</v>
      </c>
      <c r="B553" s="99" t="s">
        <v>387</v>
      </c>
      <c r="C553" s="99" t="s">
        <v>382</v>
      </c>
      <c r="D553" s="102">
        <v>36918</v>
      </c>
      <c r="E553" s="103">
        <f t="shared" ca="1" si="8"/>
        <v>15</v>
      </c>
      <c r="F553" s="105">
        <v>64390</v>
      </c>
      <c r="G553" s="106">
        <v>2</v>
      </c>
      <c r="H553" s="106"/>
    </row>
    <row r="554" spans="1:8" x14ac:dyDescent="0.25">
      <c r="A554" s="99" t="s">
        <v>1099</v>
      </c>
      <c r="B554" s="99" t="s">
        <v>399</v>
      </c>
      <c r="C554" s="99" t="s">
        <v>383</v>
      </c>
      <c r="D554" s="102">
        <v>41082</v>
      </c>
      <c r="E554" s="103">
        <f t="shared" ca="1" si="8"/>
        <v>3</v>
      </c>
      <c r="F554" s="105">
        <v>24980</v>
      </c>
      <c r="G554" s="106">
        <v>3</v>
      </c>
      <c r="H554" s="106"/>
    </row>
    <row r="555" spans="1:8" x14ac:dyDescent="0.25">
      <c r="A555" s="99" t="s">
        <v>1208</v>
      </c>
      <c r="B555" s="99" t="s">
        <v>397</v>
      </c>
      <c r="C555" s="99" t="s">
        <v>383</v>
      </c>
      <c r="D555" s="102">
        <v>37492</v>
      </c>
      <c r="E555" s="103">
        <f t="shared" ca="1" si="8"/>
        <v>13</v>
      </c>
      <c r="F555" s="105">
        <v>24340</v>
      </c>
      <c r="G555" s="106">
        <v>4</v>
      </c>
      <c r="H555" s="106"/>
    </row>
    <row r="556" spans="1:8" x14ac:dyDescent="0.25">
      <c r="A556" s="99" t="s">
        <v>1049</v>
      </c>
      <c r="B556" s="99" t="s">
        <v>399</v>
      </c>
      <c r="C556" s="99" t="s">
        <v>383</v>
      </c>
      <c r="D556" s="102">
        <v>37163</v>
      </c>
      <c r="E556" s="103">
        <f t="shared" ca="1" si="8"/>
        <v>14</v>
      </c>
      <c r="F556" s="105">
        <v>27130</v>
      </c>
      <c r="G556" s="106">
        <v>5</v>
      </c>
      <c r="H556" s="106"/>
    </row>
    <row r="557" spans="1:8" x14ac:dyDescent="0.25">
      <c r="A557" s="99" t="s">
        <v>817</v>
      </c>
      <c r="B557" s="99" t="s">
        <v>1173</v>
      </c>
      <c r="C557" s="99" t="s">
        <v>384</v>
      </c>
      <c r="D557" s="102">
        <v>37363</v>
      </c>
      <c r="E557" s="103">
        <f t="shared" ca="1" si="8"/>
        <v>14</v>
      </c>
      <c r="F557" s="105">
        <v>11025</v>
      </c>
      <c r="G557" s="106">
        <v>1</v>
      </c>
      <c r="H557" s="106"/>
    </row>
    <row r="558" spans="1:8" x14ac:dyDescent="0.25">
      <c r="A558" s="99" t="s">
        <v>1179</v>
      </c>
      <c r="B558" s="99" t="s">
        <v>399</v>
      </c>
      <c r="C558" s="99" t="s">
        <v>383</v>
      </c>
      <c r="D558" s="102">
        <v>40146</v>
      </c>
      <c r="E558" s="103">
        <f t="shared" ca="1" si="8"/>
        <v>6</v>
      </c>
      <c r="F558" s="105">
        <v>81340</v>
      </c>
      <c r="G558" s="106">
        <v>2</v>
      </c>
      <c r="H558" s="106"/>
    </row>
    <row r="559" spans="1:8" x14ac:dyDescent="0.25">
      <c r="A559" s="99" t="s">
        <v>771</v>
      </c>
      <c r="B559" s="99" t="s">
        <v>396</v>
      </c>
      <c r="C559" s="99" t="s">
        <v>383</v>
      </c>
      <c r="D559" s="102">
        <v>36700</v>
      </c>
      <c r="E559" s="103">
        <f t="shared" ca="1" si="8"/>
        <v>15</v>
      </c>
      <c r="F559" s="105">
        <v>25830</v>
      </c>
      <c r="G559" s="106">
        <v>5</v>
      </c>
      <c r="H559" s="106"/>
    </row>
    <row r="560" spans="1:8" x14ac:dyDescent="0.25">
      <c r="A560" s="99" t="s">
        <v>722</v>
      </c>
      <c r="B560" s="99" t="s">
        <v>387</v>
      </c>
      <c r="C560" s="99" t="s">
        <v>383</v>
      </c>
      <c r="D560" s="102">
        <v>42073</v>
      </c>
      <c r="E560" s="103">
        <f t="shared" ca="1" si="8"/>
        <v>1</v>
      </c>
      <c r="F560" s="105">
        <v>38730</v>
      </c>
      <c r="G560" s="106">
        <v>1</v>
      </c>
      <c r="H560" s="106"/>
    </row>
    <row r="561" spans="1:8" x14ac:dyDescent="0.25">
      <c r="A561" s="99" t="s">
        <v>1013</v>
      </c>
      <c r="B561" s="99" t="s">
        <v>397</v>
      </c>
      <c r="C561" s="99" t="s">
        <v>383</v>
      </c>
      <c r="D561" s="102">
        <v>35968</v>
      </c>
      <c r="E561" s="103">
        <f t="shared" ca="1" si="8"/>
        <v>17</v>
      </c>
      <c r="F561" s="105">
        <v>69420</v>
      </c>
      <c r="G561" s="106">
        <v>2</v>
      </c>
      <c r="H561" s="106"/>
    </row>
    <row r="562" spans="1:8" x14ac:dyDescent="0.25">
      <c r="A562" s="99" t="s">
        <v>932</v>
      </c>
      <c r="B562" s="99" t="s">
        <v>389</v>
      </c>
      <c r="C562" s="99" t="s">
        <v>382</v>
      </c>
      <c r="D562" s="102">
        <v>42058</v>
      </c>
      <c r="E562" s="103">
        <f t="shared" ca="1" si="8"/>
        <v>1</v>
      </c>
      <c r="F562" s="105">
        <v>45710</v>
      </c>
      <c r="G562" s="106">
        <v>3</v>
      </c>
      <c r="H562" s="106"/>
    </row>
    <row r="563" spans="1:8" x14ac:dyDescent="0.25">
      <c r="A563" s="99" t="s">
        <v>870</v>
      </c>
      <c r="B563" s="99" t="s">
        <v>393</v>
      </c>
      <c r="C563" s="99" t="s">
        <v>383</v>
      </c>
      <c r="D563" s="102">
        <v>37655</v>
      </c>
      <c r="E563" s="103">
        <f t="shared" ca="1" si="8"/>
        <v>13</v>
      </c>
      <c r="F563" s="105">
        <v>86830</v>
      </c>
      <c r="G563" s="106">
        <v>3</v>
      </c>
      <c r="H563" s="106"/>
    </row>
    <row r="564" spans="1:8" x14ac:dyDescent="0.25">
      <c r="A564" s="99" t="s">
        <v>762</v>
      </c>
      <c r="B564" s="99" t="s">
        <v>398</v>
      </c>
      <c r="C564" s="99" t="s">
        <v>383</v>
      </c>
      <c r="D564" s="102">
        <v>38044</v>
      </c>
      <c r="E564" s="103">
        <f t="shared" ca="1" si="8"/>
        <v>12</v>
      </c>
      <c r="F564" s="105">
        <v>58410</v>
      </c>
      <c r="G564" s="106">
        <v>5</v>
      </c>
      <c r="H564" s="106"/>
    </row>
    <row r="565" spans="1:8" x14ac:dyDescent="0.25">
      <c r="A565" s="99" t="s">
        <v>545</v>
      </c>
      <c r="B565" s="99" t="s">
        <v>1174</v>
      </c>
      <c r="C565" s="99" t="s">
        <v>382</v>
      </c>
      <c r="D565" s="102">
        <v>37536</v>
      </c>
      <c r="E565" s="103">
        <f t="shared" ca="1" si="8"/>
        <v>13</v>
      </c>
      <c r="F565" s="105">
        <v>76020</v>
      </c>
      <c r="G565" s="106">
        <v>1</v>
      </c>
      <c r="H565" s="106"/>
    </row>
    <row r="566" spans="1:8" x14ac:dyDescent="0.25">
      <c r="A566" s="99" t="s">
        <v>1954</v>
      </c>
      <c r="B566" s="99" t="s">
        <v>389</v>
      </c>
      <c r="C566" s="99" t="s">
        <v>383</v>
      </c>
      <c r="D566" s="102">
        <v>35671</v>
      </c>
      <c r="E566" s="103">
        <f t="shared" ca="1" si="8"/>
        <v>18</v>
      </c>
      <c r="F566" s="105">
        <v>64510</v>
      </c>
      <c r="G566" s="106">
        <v>3</v>
      </c>
      <c r="H566" s="106"/>
    </row>
    <row r="567" spans="1:8" x14ac:dyDescent="0.25">
      <c r="A567" s="99" t="s">
        <v>1017</v>
      </c>
      <c r="B567" s="99" t="s">
        <v>391</v>
      </c>
      <c r="C567" s="99" t="s">
        <v>383</v>
      </c>
      <c r="D567" s="102">
        <v>39945</v>
      </c>
      <c r="E567" s="103">
        <f t="shared" ca="1" si="8"/>
        <v>7</v>
      </c>
      <c r="F567" s="105">
        <v>47340</v>
      </c>
      <c r="G567" s="106">
        <v>2</v>
      </c>
      <c r="H567" s="106"/>
    </row>
    <row r="568" spans="1:8" x14ac:dyDescent="0.25">
      <c r="A568" s="99" t="s">
        <v>694</v>
      </c>
      <c r="B568" s="99" t="s">
        <v>399</v>
      </c>
      <c r="C568" s="99" t="s">
        <v>382</v>
      </c>
      <c r="D568" s="102">
        <v>40237</v>
      </c>
      <c r="E568" s="103">
        <f t="shared" ca="1" si="8"/>
        <v>6</v>
      </c>
      <c r="F568" s="105">
        <v>32880</v>
      </c>
      <c r="G568" s="106">
        <v>3</v>
      </c>
      <c r="H568" s="106"/>
    </row>
    <row r="569" spans="1:8" x14ac:dyDescent="0.25">
      <c r="A569" s="99" t="s">
        <v>730</v>
      </c>
      <c r="B569" s="99" t="s">
        <v>389</v>
      </c>
      <c r="C569" s="99" t="s">
        <v>383</v>
      </c>
      <c r="D569" s="102">
        <v>38442</v>
      </c>
      <c r="E569" s="103">
        <f t="shared" ca="1" si="8"/>
        <v>11</v>
      </c>
      <c r="F569" s="105">
        <v>71380</v>
      </c>
      <c r="G569" s="106">
        <v>2</v>
      </c>
      <c r="H569" s="106"/>
    </row>
    <row r="570" spans="1:8" x14ac:dyDescent="0.25">
      <c r="A570" s="99" t="s">
        <v>570</v>
      </c>
      <c r="B570" s="99" t="s">
        <v>1731</v>
      </c>
      <c r="C570" s="99" t="s">
        <v>383</v>
      </c>
      <c r="D570" s="102">
        <v>40946</v>
      </c>
      <c r="E570" s="103">
        <f t="shared" ca="1" si="8"/>
        <v>4</v>
      </c>
      <c r="F570" s="105">
        <v>43680</v>
      </c>
      <c r="G570" s="106">
        <v>5</v>
      </c>
      <c r="H570" s="106"/>
    </row>
    <row r="571" spans="1:8" x14ac:dyDescent="0.25">
      <c r="A571" s="99" t="s">
        <v>923</v>
      </c>
      <c r="B571" s="99" t="s">
        <v>393</v>
      </c>
      <c r="C571" s="99" t="s">
        <v>382</v>
      </c>
      <c r="D571" s="102">
        <v>36746</v>
      </c>
      <c r="E571" s="103">
        <f t="shared" ca="1" si="8"/>
        <v>15</v>
      </c>
      <c r="F571" s="105">
        <v>81930</v>
      </c>
      <c r="G571" s="106">
        <v>5</v>
      </c>
      <c r="H571" s="106"/>
    </row>
    <row r="572" spans="1:8" x14ac:dyDescent="0.25">
      <c r="A572" s="99" t="s">
        <v>695</v>
      </c>
      <c r="B572" s="99" t="s">
        <v>389</v>
      </c>
      <c r="C572" s="99" t="s">
        <v>384</v>
      </c>
      <c r="D572" s="102">
        <v>41567</v>
      </c>
      <c r="E572" s="103">
        <f t="shared" ca="1" si="8"/>
        <v>2</v>
      </c>
      <c r="F572" s="105">
        <v>39515</v>
      </c>
      <c r="G572" s="106">
        <v>5</v>
      </c>
      <c r="H572" s="106"/>
    </row>
    <row r="573" spans="1:8" x14ac:dyDescent="0.25">
      <c r="A573" s="99" t="s">
        <v>604</v>
      </c>
      <c r="B573" s="99" t="s">
        <v>387</v>
      </c>
      <c r="C573" s="99" t="s">
        <v>382</v>
      </c>
      <c r="D573" s="102">
        <v>40706</v>
      </c>
      <c r="E573" s="103">
        <f t="shared" ca="1" si="8"/>
        <v>4</v>
      </c>
      <c r="F573" s="105">
        <v>89310</v>
      </c>
      <c r="G573" s="106">
        <v>5</v>
      </c>
      <c r="H573" s="106"/>
    </row>
    <row r="574" spans="1:8" x14ac:dyDescent="0.25">
      <c r="A574" s="99" t="s">
        <v>1115</v>
      </c>
      <c r="B574" s="99" t="s">
        <v>399</v>
      </c>
      <c r="C574" s="99" t="s">
        <v>384</v>
      </c>
      <c r="D574" s="102">
        <v>36759</v>
      </c>
      <c r="E574" s="103">
        <f t="shared" ca="1" si="8"/>
        <v>15</v>
      </c>
      <c r="F574" s="105">
        <v>23000</v>
      </c>
      <c r="G574" s="106">
        <v>4</v>
      </c>
      <c r="H574" s="106"/>
    </row>
    <row r="575" spans="1:8" x14ac:dyDescent="0.25">
      <c r="A575" s="99" t="s">
        <v>929</v>
      </c>
      <c r="B575" s="99" t="s">
        <v>1174</v>
      </c>
      <c r="C575" s="99" t="s">
        <v>382</v>
      </c>
      <c r="D575" s="102">
        <v>37758</v>
      </c>
      <c r="E575" s="103">
        <f t="shared" ca="1" si="8"/>
        <v>13</v>
      </c>
      <c r="F575" s="105">
        <v>64470</v>
      </c>
      <c r="G575" s="106">
        <v>3</v>
      </c>
      <c r="H575" s="106"/>
    </row>
    <row r="576" spans="1:8" x14ac:dyDescent="0.25">
      <c r="A576" s="99" t="s">
        <v>725</v>
      </c>
      <c r="B576" s="99" t="s">
        <v>387</v>
      </c>
      <c r="C576" s="99" t="s">
        <v>383</v>
      </c>
      <c r="D576" s="102">
        <v>42395</v>
      </c>
      <c r="E576" s="103">
        <f t="shared" ca="1" si="8"/>
        <v>0</v>
      </c>
      <c r="F576" s="105">
        <v>68910</v>
      </c>
      <c r="G576" s="106">
        <v>5</v>
      </c>
      <c r="H576" s="106"/>
    </row>
    <row r="577" spans="1:8" x14ac:dyDescent="0.25">
      <c r="A577" s="99" t="s">
        <v>757</v>
      </c>
      <c r="B577" s="99" t="s">
        <v>391</v>
      </c>
      <c r="C577" s="99" t="s">
        <v>383</v>
      </c>
      <c r="D577" s="102">
        <v>37328</v>
      </c>
      <c r="E577" s="103">
        <f t="shared" ca="1" si="8"/>
        <v>14</v>
      </c>
      <c r="F577" s="105">
        <v>44920</v>
      </c>
      <c r="G577" s="106">
        <v>1</v>
      </c>
      <c r="H577" s="106"/>
    </row>
    <row r="578" spans="1:8" x14ac:dyDescent="0.25">
      <c r="A578" s="99" t="s">
        <v>477</v>
      </c>
      <c r="B578" s="99" t="s">
        <v>391</v>
      </c>
      <c r="C578" s="99" t="s">
        <v>385</v>
      </c>
      <c r="D578" s="102">
        <v>35550</v>
      </c>
      <c r="E578" s="103">
        <f t="shared" ref="E578:E641" ca="1" si="9">DATEDIF(D578,TODAY(),"Y")</f>
        <v>19</v>
      </c>
      <c r="F578" s="105">
        <v>22344</v>
      </c>
      <c r="G578" s="106">
        <v>4</v>
      </c>
      <c r="H578" s="106"/>
    </row>
    <row r="579" spans="1:8" x14ac:dyDescent="0.25">
      <c r="A579" s="99" t="s">
        <v>531</v>
      </c>
      <c r="B579" s="99" t="s">
        <v>397</v>
      </c>
      <c r="C579" s="99" t="s">
        <v>383</v>
      </c>
      <c r="D579" s="102">
        <v>35309</v>
      </c>
      <c r="E579" s="103">
        <f t="shared" ca="1" si="9"/>
        <v>19</v>
      </c>
      <c r="F579" s="105">
        <v>54500</v>
      </c>
      <c r="G579" s="106">
        <v>5</v>
      </c>
      <c r="H579" s="106"/>
    </row>
    <row r="580" spans="1:8" x14ac:dyDescent="0.25">
      <c r="A580" s="99" t="s">
        <v>856</v>
      </c>
      <c r="B580" s="99" t="s">
        <v>389</v>
      </c>
      <c r="C580" s="99" t="s">
        <v>383</v>
      </c>
      <c r="D580" s="102">
        <v>35204</v>
      </c>
      <c r="E580" s="103">
        <f t="shared" ca="1" si="9"/>
        <v>20</v>
      </c>
      <c r="F580" s="105">
        <v>32140</v>
      </c>
      <c r="G580" s="106">
        <v>2</v>
      </c>
      <c r="H580" s="106"/>
    </row>
    <row r="581" spans="1:8" x14ac:dyDescent="0.25">
      <c r="A581" s="99" t="s">
        <v>501</v>
      </c>
      <c r="B581" s="99" t="s">
        <v>391</v>
      </c>
      <c r="C581" s="99" t="s">
        <v>383</v>
      </c>
      <c r="D581" s="102">
        <v>36680</v>
      </c>
      <c r="E581" s="103">
        <f t="shared" ca="1" si="9"/>
        <v>15</v>
      </c>
      <c r="F581" s="105">
        <v>63070</v>
      </c>
      <c r="G581" s="106">
        <v>1</v>
      </c>
      <c r="H581" s="106"/>
    </row>
    <row r="582" spans="1:8" x14ac:dyDescent="0.25">
      <c r="A582" s="99" t="s">
        <v>581</v>
      </c>
      <c r="B582" s="99" t="s">
        <v>396</v>
      </c>
      <c r="C582" s="99" t="s">
        <v>383</v>
      </c>
      <c r="D582" s="102">
        <v>37178</v>
      </c>
      <c r="E582" s="103">
        <f t="shared" ca="1" si="9"/>
        <v>14</v>
      </c>
      <c r="F582" s="105">
        <v>67230</v>
      </c>
      <c r="G582" s="106">
        <v>4</v>
      </c>
      <c r="H582" s="106"/>
    </row>
    <row r="583" spans="1:8" x14ac:dyDescent="0.25">
      <c r="A583" s="99" t="s">
        <v>731</v>
      </c>
      <c r="B583" s="99" t="s">
        <v>399</v>
      </c>
      <c r="C583" s="99" t="s">
        <v>382</v>
      </c>
      <c r="D583" s="102">
        <v>34992</v>
      </c>
      <c r="E583" s="103">
        <f t="shared" ca="1" si="9"/>
        <v>20</v>
      </c>
      <c r="F583" s="105">
        <v>63610</v>
      </c>
      <c r="G583" s="106">
        <v>5</v>
      </c>
      <c r="H583" s="106"/>
    </row>
    <row r="584" spans="1:8" x14ac:dyDescent="0.25">
      <c r="A584" s="99" t="s">
        <v>914</v>
      </c>
      <c r="B584" s="99" t="s">
        <v>398</v>
      </c>
      <c r="C584" s="99" t="s">
        <v>383</v>
      </c>
      <c r="D584" s="102">
        <v>35347</v>
      </c>
      <c r="E584" s="103">
        <f t="shared" ca="1" si="9"/>
        <v>19</v>
      </c>
      <c r="F584" s="105">
        <v>63050</v>
      </c>
      <c r="G584" s="106">
        <v>3</v>
      </c>
      <c r="H584" s="106"/>
    </row>
    <row r="585" spans="1:8" x14ac:dyDescent="0.25">
      <c r="A585" s="99" t="s">
        <v>850</v>
      </c>
      <c r="B585" s="99" t="s">
        <v>1175</v>
      </c>
      <c r="C585" s="99" t="s">
        <v>383</v>
      </c>
      <c r="D585" s="102">
        <v>35239</v>
      </c>
      <c r="E585" s="103">
        <f t="shared" ca="1" si="9"/>
        <v>19</v>
      </c>
      <c r="F585" s="105">
        <v>69400</v>
      </c>
      <c r="G585" s="106">
        <v>5</v>
      </c>
      <c r="H585" s="106"/>
    </row>
    <row r="586" spans="1:8" x14ac:dyDescent="0.25">
      <c r="A586" s="99" t="s">
        <v>852</v>
      </c>
      <c r="B586" s="99" t="s">
        <v>397</v>
      </c>
      <c r="C586" s="99" t="s">
        <v>384</v>
      </c>
      <c r="D586" s="102">
        <v>42053</v>
      </c>
      <c r="E586" s="103">
        <f t="shared" ca="1" si="9"/>
        <v>1</v>
      </c>
      <c r="F586" s="105">
        <v>48700</v>
      </c>
      <c r="G586" s="106">
        <v>3</v>
      </c>
      <c r="H586" s="106"/>
    </row>
    <row r="587" spans="1:8" x14ac:dyDescent="0.25">
      <c r="A587" s="99" t="s">
        <v>737</v>
      </c>
      <c r="B587" s="99" t="s">
        <v>394</v>
      </c>
      <c r="C587" s="99" t="s">
        <v>382</v>
      </c>
      <c r="D587" s="102">
        <v>39035</v>
      </c>
      <c r="E587" s="103">
        <f t="shared" ca="1" si="9"/>
        <v>9</v>
      </c>
      <c r="F587" s="105">
        <v>29540</v>
      </c>
      <c r="G587" s="106">
        <v>3</v>
      </c>
      <c r="H587" s="106"/>
    </row>
    <row r="588" spans="1:8" x14ac:dyDescent="0.25">
      <c r="A588" s="99" t="s">
        <v>481</v>
      </c>
      <c r="B588" s="99" t="s">
        <v>389</v>
      </c>
      <c r="C588" s="99" t="s">
        <v>383</v>
      </c>
      <c r="D588" s="102">
        <v>34878</v>
      </c>
      <c r="E588" s="103">
        <f t="shared" ca="1" si="9"/>
        <v>20</v>
      </c>
      <c r="F588" s="105">
        <v>32360</v>
      </c>
      <c r="G588" s="106">
        <v>4</v>
      </c>
      <c r="H588" s="106"/>
    </row>
    <row r="589" spans="1:8" x14ac:dyDescent="0.25">
      <c r="A589" s="99" t="s">
        <v>1020</v>
      </c>
      <c r="B589" s="99" t="s">
        <v>396</v>
      </c>
      <c r="C589" s="99" t="s">
        <v>384</v>
      </c>
      <c r="D589" s="102">
        <v>38494</v>
      </c>
      <c r="E589" s="103">
        <f t="shared" ca="1" si="9"/>
        <v>11</v>
      </c>
      <c r="F589" s="105">
        <v>29005</v>
      </c>
      <c r="G589" s="106">
        <v>1</v>
      </c>
      <c r="H589" s="106"/>
    </row>
    <row r="590" spans="1:8" x14ac:dyDescent="0.25">
      <c r="A590" s="99" t="s">
        <v>670</v>
      </c>
      <c r="B590" s="99" t="s">
        <v>399</v>
      </c>
      <c r="C590" s="99" t="s">
        <v>383</v>
      </c>
      <c r="D590" s="102">
        <v>38418</v>
      </c>
      <c r="E590" s="103">
        <f t="shared" ca="1" si="9"/>
        <v>11</v>
      </c>
      <c r="F590" s="105">
        <v>71970</v>
      </c>
      <c r="G590" s="106">
        <v>4</v>
      </c>
      <c r="H590" s="106"/>
    </row>
    <row r="591" spans="1:8" x14ac:dyDescent="0.25">
      <c r="A591" s="99" t="s">
        <v>758</v>
      </c>
      <c r="B591" s="99" t="s">
        <v>399</v>
      </c>
      <c r="C591" s="99" t="s">
        <v>384</v>
      </c>
      <c r="D591" s="102">
        <v>35804</v>
      </c>
      <c r="E591" s="103">
        <f t="shared" ca="1" si="9"/>
        <v>18</v>
      </c>
      <c r="F591" s="105">
        <v>19935</v>
      </c>
      <c r="G591" s="106">
        <v>1</v>
      </c>
      <c r="H591" s="106"/>
    </row>
    <row r="592" spans="1:8" x14ac:dyDescent="0.25">
      <c r="A592" s="99" t="s">
        <v>535</v>
      </c>
      <c r="B592" s="99" t="s">
        <v>394</v>
      </c>
      <c r="C592" s="99" t="s">
        <v>383</v>
      </c>
      <c r="D592" s="102">
        <v>35540</v>
      </c>
      <c r="E592" s="103">
        <f t="shared" ca="1" si="9"/>
        <v>19</v>
      </c>
      <c r="F592" s="105">
        <v>48550</v>
      </c>
      <c r="G592" s="106">
        <v>5</v>
      </c>
      <c r="H592" s="106"/>
    </row>
    <row r="593" spans="1:8" x14ac:dyDescent="0.25">
      <c r="A593" s="99" t="s">
        <v>705</v>
      </c>
      <c r="B593" s="99" t="s">
        <v>387</v>
      </c>
      <c r="C593" s="99" t="s">
        <v>385</v>
      </c>
      <c r="D593" s="102">
        <v>37858</v>
      </c>
      <c r="E593" s="103">
        <f t="shared" ca="1" si="9"/>
        <v>12</v>
      </c>
      <c r="F593" s="105">
        <v>18500</v>
      </c>
      <c r="G593" s="106">
        <v>5</v>
      </c>
      <c r="H593" s="106"/>
    </row>
    <row r="594" spans="1:8" x14ac:dyDescent="0.25">
      <c r="A594" s="99" t="s">
        <v>917</v>
      </c>
      <c r="B594" s="99" t="s">
        <v>391</v>
      </c>
      <c r="C594" s="99" t="s">
        <v>383</v>
      </c>
      <c r="D594" s="102">
        <v>41495</v>
      </c>
      <c r="E594" s="103">
        <f t="shared" ca="1" si="9"/>
        <v>2</v>
      </c>
      <c r="F594" s="105">
        <v>69320</v>
      </c>
      <c r="G594" s="106">
        <v>3</v>
      </c>
      <c r="H594" s="106"/>
    </row>
    <row r="595" spans="1:8" x14ac:dyDescent="0.25">
      <c r="A595" s="99" t="s">
        <v>629</v>
      </c>
      <c r="B595" s="99" t="s">
        <v>396</v>
      </c>
      <c r="C595" s="99" t="s">
        <v>383</v>
      </c>
      <c r="D595" s="102">
        <v>35677</v>
      </c>
      <c r="E595" s="103">
        <f t="shared" ca="1" si="9"/>
        <v>18</v>
      </c>
      <c r="F595" s="105">
        <v>75370</v>
      </c>
      <c r="G595" s="106">
        <v>2</v>
      </c>
      <c r="H595" s="106"/>
    </row>
    <row r="596" spans="1:8" x14ac:dyDescent="0.25">
      <c r="A596" s="99" t="s">
        <v>1063</v>
      </c>
      <c r="B596" s="99" t="s">
        <v>399</v>
      </c>
      <c r="C596" s="99" t="s">
        <v>384</v>
      </c>
      <c r="D596" s="102">
        <v>38717</v>
      </c>
      <c r="E596" s="103">
        <f t="shared" ca="1" si="9"/>
        <v>10</v>
      </c>
      <c r="F596" s="105">
        <v>17205</v>
      </c>
      <c r="G596" s="106">
        <v>5</v>
      </c>
      <c r="H596" s="106"/>
    </row>
    <row r="597" spans="1:8" x14ac:dyDescent="0.25">
      <c r="A597" s="99" t="s">
        <v>1006</v>
      </c>
      <c r="B597" s="99" t="s">
        <v>391</v>
      </c>
      <c r="C597" s="99" t="s">
        <v>383</v>
      </c>
      <c r="D597" s="102">
        <v>37388</v>
      </c>
      <c r="E597" s="103">
        <f t="shared" ca="1" si="9"/>
        <v>14</v>
      </c>
      <c r="F597" s="105">
        <v>60280</v>
      </c>
      <c r="G597" s="106">
        <v>1</v>
      </c>
      <c r="H597" s="106"/>
    </row>
    <row r="598" spans="1:8" x14ac:dyDescent="0.25">
      <c r="A598" s="99" t="s">
        <v>1003</v>
      </c>
      <c r="B598" s="99" t="s">
        <v>391</v>
      </c>
      <c r="C598" s="99" t="s">
        <v>383</v>
      </c>
      <c r="D598" s="102">
        <v>41189</v>
      </c>
      <c r="E598" s="103">
        <f t="shared" ca="1" si="9"/>
        <v>3</v>
      </c>
      <c r="F598" s="105">
        <v>71490</v>
      </c>
      <c r="G598" s="106">
        <v>5</v>
      </c>
      <c r="H598" s="106"/>
    </row>
    <row r="599" spans="1:8" x14ac:dyDescent="0.25">
      <c r="A599" s="99" t="s">
        <v>681</v>
      </c>
      <c r="B599" s="99" t="s">
        <v>398</v>
      </c>
      <c r="C599" s="99" t="s">
        <v>383</v>
      </c>
      <c r="D599" s="102">
        <v>35809</v>
      </c>
      <c r="E599" s="103">
        <f t="shared" ca="1" si="9"/>
        <v>18</v>
      </c>
      <c r="F599" s="105">
        <v>54270</v>
      </c>
      <c r="G599" s="106">
        <v>3</v>
      </c>
      <c r="H599" s="106"/>
    </row>
    <row r="600" spans="1:8" x14ac:dyDescent="0.25">
      <c r="A600" s="99" t="s">
        <v>748</v>
      </c>
      <c r="B600" s="99" t="s">
        <v>391</v>
      </c>
      <c r="C600" s="99" t="s">
        <v>382</v>
      </c>
      <c r="D600" s="102">
        <v>37250</v>
      </c>
      <c r="E600" s="103">
        <f t="shared" ca="1" si="9"/>
        <v>14</v>
      </c>
      <c r="F600" s="105">
        <v>42150</v>
      </c>
      <c r="G600" s="106">
        <v>5</v>
      </c>
      <c r="H600" s="106"/>
    </row>
    <row r="601" spans="1:8" x14ac:dyDescent="0.25">
      <c r="A601" s="99" t="s">
        <v>871</v>
      </c>
      <c r="B601" s="99" t="s">
        <v>391</v>
      </c>
      <c r="C601" s="99" t="s">
        <v>382</v>
      </c>
      <c r="D601" s="102">
        <v>38149</v>
      </c>
      <c r="E601" s="103">
        <f t="shared" ca="1" si="9"/>
        <v>11</v>
      </c>
      <c r="F601" s="105">
        <v>27380</v>
      </c>
      <c r="G601" s="106">
        <v>3</v>
      </c>
      <c r="H601" s="106"/>
    </row>
    <row r="602" spans="1:8" x14ac:dyDescent="0.25">
      <c r="A602" s="99" t="s">
        <v>1126</v>
      </c>
      <c r="B602" s="99" t="s">
        <v>397</v>
      </c>
      <c r="C602" s="99" t="s">
        <v>385</v>
      </c>
      <c r="D602" s="102">
        <v>37827</v>
      </c>
      <c r="E602" s="103">
        <f t="shared" ca="1" si="9"/>
        <v>12</v>
      </c>
      <c r="F602" s="105">
        <v>16688</v>
      </c>
      <c r="G602" s="106">
        <v>3</v>
      </c>
      <c r="H602" s="106"/>
    </row>
    <row r="603" spans="1:8" x14ac:dyDescent="0.25">
      <c r="A603" s="99" t="s">
        <v>1051</v>
      </c>
      <c r="B603" s="99" t="s">
        <v>399</v>
      </c>
      <c r="C603" s="99" t="s">
        <v>384</v>
      </c>
      <c r="D603" s="102">
        <v>37317</v>
      </c>
      <c r="E603" s="103">
        <f t="shared" ca="1" si="9"/>
        <v>14</v>
      </c>
      <c r="F603" s="105">
        <v>13690</v>
      </c>
      <c r="G603" s="106">
        <v>5</v>
      </c>
      <c r="H603" s="106"/>
    </row>
    <row r="604" spans="1:8" x14ac:dyDescent="0.25">
      <c r="A604" s="99" t="s">
        <v>1056</v>
      </c>
      <c r="B604" s="99" t="s">
        <v>1731</v>
      </c>
      <c r="C604" s="99" t="s">
        <v>383</v>
      </c>
      <c r="D604" s="102">
        <v>37248</v>
      </c>
      <c r="E604" s="103">
        <f t="shared" ca="1" si="9"/>
        <v>14</v>
      </c>
      <c r="F604" s="105">
        <v>22920</v>
      </c>
      <c r="G604" s="106">
        <v>3</v>
      </c>
      <c r="H604" s="106"/>
    </row>
    <row r="605" spans="1:8" x14ac:dyDescent="0.25">
      <c r="A605" s="99" t="s">
        <v>1956</v>
      </c>
      <c r="B605" s="99" t="s">
        <v>389</v>
      </c>
      <c r="C605" s="99" t="s">
        <v>383</v>
      </c>
      <c r="D605" s="102">
        <v>36883</v>
      </c>
      <c r="E605" s="103">
        <f t="shared" ca="1" si="9"/>
        <v>15</v>
      </c>
      <c r="F605" s="105">
        <v>49260</v>
      </c>
      <c r="G605" s="106">
        <v>3</v>
      </c>
      <c r="H605" s="106"/>
    </row>
    <row r="606" spans="1:8" x14ac:dyDescent="0.25">
      <c r="A606" s="99" t="s">
        <v>1024</v>
      </c>
      <c r="B606" s="99" t="s">
        <v>397</v>
      </c>
      <c r="C606" s="99" t="s">
        <v>383</v>
      </c>
      <c r="D606" s="102">
        <v>37018</v>
      </c>
      <c r="E606" s="103">
        <f t="shared" ca="1" si="9"/>
        <v>15</v>
      </c>
      <c r="F606" s="105">
        <v>47340</v>
      </c>
      <c r="G606" s="106">
        <v>2</v>
      </c>
      <c r="H606" s="106"/>
    </row>
    <row r="607" spans="1:8" x14ac:dyDescent="0.25">
      <c r="A607" s="99" t="s">
        <v>1030</v>
      </c>
      <c r="B607" s="99" t="s">
        <v>391</v>
      </c>
      <c r="C607" s="99" t="s">
        <v>382</v>
      </c>
      <c r="D607" s="102">
        <v>35948</v>
      </c>
      <c r="E607" s="103">
        <f t="shared" ca="1" si="9"/>
        <v>17</v>
      </c>
      <c r="F607" s="105">
        <v>45770</v>
      </c>
      <c r="G607" s="106">
        <v>5</v>
      </c>
      <c r="H607" s="106"/>
    </row>
    <row r="608" spans="1:8" x14ac:dyDescent="0.25">
      <c r="A608" s="99" t="s">
        <v>684</v>
      </c>
      <c r="B608" s="99" t="s">
        <v>398</v>
      </c>
      <c r="C608" s="99" t="s">
        <v>382</v>
      </c>
      <c r="D608" s="102">
        <v>37869</v>
      </c>
      <c r="E608" s="103">
        <f t="shared" ca="1" si="9"/>
        <v>12</v>
      </c>
      <c r="F608" s="105">
        <v>59050</v>
      </c>
      <c r="G608" s="106">
        <v>4</v>
      </c>
      <c r="H608" s="106"/>
    </row>
    <row r="609" spans="1:8" x14ac:dyDescent="0.25">
      <c r="A609" s="99" t="s">
        <v>740</v>
      </c>
      <c r="B609" s="99" t="s">
        <v>1732</v>
      </c>
      <c r="C609" s="99" t="s">
        <v>382</v>
      </c>
      <c r="D609" s="102">
        <v>42052</v>
      </c>
      <c r="E609" s="103">
        <f t="shared" ca="1" si="9"/>
        <v>1</v>
      </c>
      <c r="F609" s="105">
        <v>59350</v>
      </c>
      <c r="G609" s="106">
        <v>5</v>
      </c>
      <c r="H609" s="106"/>
    </row>
    <row r="610" spans="1:8" x14ac:dyDescent="0.25">
      <c r="A610" s="99" t="s">
        <v>499</v>
      </c>
      <c r="B610" s="99" t="s">
        <v>1731</v>
      </c>
      <c r="C610" s="99" t="s">
        <v>385</v>
      </c>
      <c r="D610" s="102">
        <v>42112</v>
      </c>
      <c r="E610" s="103">
        <f t="shared" ca="1" si="9"/>
        <v>1</v>
      </c>
      <c r="F610" s="105">
        <v>27484</v>
      </c>
      <c r="G610" s="106">
        <v>4</v>
      </c>
      <c r="H610" s="106"/>
    </row>
    <row r="611" spans="1:8" x14ac:dyDescent="0.25">
      <c r="A611" s="99" t="s">
        <v>655</v>
      </c>
      <c r="B611" s="99" t="s">
        <v>397</v>
      </c>
      <c r="C611" s="99" t="s">
        <v>383</v>
      </c>
      <c r="D611" s="102">
        <v>34897</v>
      </c>
      <c r="E611" s="103">
        <f t="shared" ca="1" si="9"/>
        <v>20</v>
      </c>
      <c r="F611" s="105">
        <v>48080</v>
      </c>
      <c r="G611" s="106">
        <v>2</v>
      </c>
      <c r="H611" s="106"/>
    </row>
    <row r="612" spans="1:8" x14ac:dyDescent="0.25">
      <c r="A612" s="99" t="s">
        <v>1127</v>
      </c>
      <c r="B612" s="99" t="s">
        <v>1171</v>
      </c>
      <c r="C612" s="99" t="s">
        <v>383</v>
      </c>
      <c r="D612" s="102">
        <v>37942</v>
      </c>
      <c r="E612" s="103">
        <f t="shared" ca="1" si="9"/>
        <v>12</v>
      </c>
      <c r="F612" s="105">
        <v>72090</v>
      </c>
      <c r="G612" s="106">
        <v>5</v>
      </c>
      <c r="H612" s="106"/>
    </row>
    <row r="613" spans="1:8" x14ac:dyDescent="0.25">
      <c r="A613" s="99" t="s">
        <v>1032</v>
      </c>
      <c r="B613" s="99" t="s">
        <v>392</v>
      </c>
      <c r="C613" s="99" t="s">
        <v>383</v>
      </c>
      <c r="D613" s="102">
        <v>39206</v>
      </c>
      <c r="E613" s="103">
        <f t="shared" ca="1" si="9"/>
        <v>9</v>
      </c>
      <c r="F613" s="105">
        <v>59140</v>
      </c>
      <c r="G613" s="106">
        <v>5</v>
      </c>
      <c r="H613" s="106"/>
    </row>
    <row r="614" spans="1:8" x14ac:dyDescent="0.25">
      <c r="A614" s="99" t="s">
        <v>864</v>
      </c>
      <c r="B614" s="99" t="s">
        <v>398</v>
      </c>
      <c r="C614" s="99" t="s">
        <v>383</v>
      </c>
      <c r="D614" s="102">
        <v>35021</v>
      </c>
      <c r="E614" s="103">
        <f t="shared" ca="1" si="9"/>
        <v>20</v>
      </c>
      <c r="F614" s="105">
        <v>53900</v>
      </c>
      <c r="G614" s="106">
        <v>5</v>
      </c>
      <c r="H614" s="106"/>
    </row>
    <row r="615" spans="1:8" x14ac:dyDescent="0.25">
      <c r="A615" s="99" t="s">
        <v>1159</v>
      </c>
      <c r="B615" s="99" t="s">
        <v>391</v>
      </c>
      <c r="C615" s="99" t="s">
        <v>382</v>
      </c>
      <c r="D615" s="102">
        <v>37159</v>
      </c>
      <c r="E615" s="103">
        <f t="shared" ca="1" si="9"/>
        <v>14</v>
      </c>
      <c r="F615" s="105">
        <v>28260</v>
      </c>
      <c r="G615" s="106">
        <v>5</v>
      </c>
      <c r="H615" s="106"/>
    </row>
    <row r="616" spans="1:8" x14ac:dyDescent="0.25">
      <c r="A616" s="99" t="s">
        <v>596</v>
      </c>
      <c r="B616" s="99" t="s">
        <v>397</v>
      </c>
      <c r="C616" s="99" t="s">
        <v>383</v>
      </c>
      <c r="D616" s="102">
        <v>37415</v>
      </c>
      <c r="E616" s="103">
        <f t="shared" ca="1" si="9"/>
        <v>13</v>
      </c>
      <c r="F616" s="105">
        <v>34060</v>
      </c>
      <c r="G616" s="106">
        <v>2</v>
      </c>
      <c r="H616" s="106"/>
    </row>
    <row r="617" spans="1:8" x14ac:dyDescent="0.25">
      <c r="A617" s="99" t="s">
        <v>1130</v>
      </c>
      <c r="B617" s="99" t="s">
        <v>398</v>
      </c>
      <c r="C617" s="99" t="s">
        <v>383</v>
      </c>
      <c r="D617" s="102">
        <v>37695</v>
      </c>
      <c r="E617" s="103">
        <f t="shared" ca="1" si="9"/>
        <v>13</v>
      </c>
      <c r="F617" s="105">
        <v>70280</v>
      </c>
      <c r="G617" s="106">
        <v>3</v>
      </c>
      <c r="H617" s="106"/>
    </row>
    <row r="618" spans="1:8" x14ac:dyDescent="0.25">
      <c r="A618" s="99" t="s">
        <v>673</v>
      </c>
      <c r="B618" s="99" t="s">
        <v>391</v>
      </c>
      <c r="C618" s="99" t="s">
        <v>383</v>
      </c>
      <c r="D618" s="102">
        <v>39665</v>
      </c>
      <c r="E618" s="103">
        <f t="shared" ca="1" si="9"/>
        <v>7</v>
      </c>
      <c r="F618" s="105">
        <v>54230</v>
      </c>
      <c r="G618" s="106">
        <v>5</v>
      </c>
      <c r="H618" s="106"/>
    </row>
    <row r="619" spans="1:8" x14ac:dyDescent="0.25">
      <c r="A619" s="99" t="s">
        <v>647</v>
      </c>
      <c r="B619" s="99" t="s">
        <v>391</v>
      </c>
      <c r="C619" s="99" t="s">
        <v>383</v>
      </c>
      <c r="D619" s="102">
        <v>35867</v>
      </c>
      <c r="E619" s="103">
        <f t="shared" ca="1" si="9"/>
        <v>18</v>
      </c>
      <c r="F619" s="105">
        <v>23330</v>
      </c>
      <c r="G619" s="106">
        <v>4</v>
      </c>
      <c r="H619" s="106"/>
    </row>
    <row r="620" spans="1:8" x14ac:dyDescent="0.25">
      <c r="A620" s="99" t="s">
        <v>1106</v>
      </c>
      <c r="B620" s="99" t="s">
        <v>391</v>
      </c>
      <c r="C620" s="99" t="s">
        <v>383</v>
      </c>
      <c r="D620" s="102">
        <v>42069</v>
      </c>
      <c r="E620" s="103">
        <f t="shared" ca="1" si="9"/>
        <v>1</v>
      </c>
      <c r="F620" s="105">
        <v>35300</v>
      </c>
      <c r="G620" s="106">
        <v>5</v>
      </c>
      <c r="H620" s="106"/>
    </row>
    <row r="621" spans="1:8" x14ac:dyDescent="0.25">
      <c r="A621" s="99" t="s">
        <v>898</v>
      </c>
      <c r="B621" s="99" t="s">
        <v>387</v>
      </c>
      <c r="C621" s="99" t="s">
        <v>384</v>
      </c>
      <c r="D621" s="102">
        <v>35271</v>
      </c>
      <c r="E621" s="103">
        <f t="shared" ca="1" si="9"/>
        <v>19</v>
      </c>
      <c r="F621" s="105">
        <v>13800</v>
      </c>
      <c r="G621" s="106">
        <v>3</v>
      </c>
      <c r="H621" s="106"/>
    </row>
    <row r="622" spans="1:8" x14ac:dyDescent="0.25">
      <c r="A622" s="99" t="s">
        <v>552</v>
      </c>
      <c r="B622" s="99" t="s">
        <v>393</v>
      </c>
      <c r="C622" s="99" t="s">
        <v>383</v>
      </c>
      <c r="D622" s="102">
        <v>40956</v>
      </c>
      <c r="E622" s="103">
        <f t="shared" ca="1" si="9"/>
        <v>4</v>
      </c>
      <c r="F622" s="105">
        <v>47610</v>
      </c>
      <c r="G622" s="106">
        <v>4</v>
      </c>
      <c r="H622" s="106"/>
    </row>
    <row r="623" spans="1:8" x14ac:dyDescent="0.25">
      <c r="A623" s="99" t="s">
        <v>1104</v>
      </c>
      <c r="B623" s="99" t="s">
        <v>391</v>
      </c>
      <c r="C623" s="99" t="s">
        <v>383</v>
      </c>
      <c r="D623" s="102">
        <v>36584</v>
      </c>
      <c r="E623" s="103">
        <f t="shared" ca="1" si="9"/>
        <v>16</v>
      </c>
      <c r="F623" s="105">
        <v>24300</v>
      </c>
      <c r="G623" s="106">
        <v>3</v>
      </c>
      <c r="H623" s="106"/>
    </row>
    <row r="624" spans="1:8" x14ac:dyDescent="0.25">
      <c r="A624" s="99" t="s">
        <v>599</v>
      </c>
      <c r="B624" s="99" t="s">
        <v>387</v>
      </c>
      <c r="C624" s="99" t="s">
        <v>383</v>
      </c>
      <c r="D624" s="102">
        <v>42091</v>
      </c>
      <c r="E624" s="103">
        <f t="shared" ca="1" si="9"/>
        <v>1</v>
      </c>
      <c r="F624" s="105">
        <v>23280</v>
      </c>
      <c r="G624" s="106">
        <v>1</v>
      </c>
      <c r="H624" s="106"/>
    </row>
    <row r="625" spans="1:8" x14ac:dyDescent="0.25">
      <c r="A625" s="99" t="s">
        <v>1202</v>
      </c>
      <c r="B625" s="99" t="s">
        <v>391</v>
      </c>
      <c r="C625" s="99" t="s">
        <v>382</v>
      </c>
      <c r="D625" s="102">
        <v>38082</v>
      </c>
      <c r="E625" s="103">
        <f t="shared" ca="1" si="9"/>
        <v>12</v>
      </c>
      <c r="F625" s="105">
        <v>25130</v>
      </c>
      <c r="G625" s="106">
        <v>5</v>
      </c>
      <c r="H625" s="106"/>
    </row>
    <row r="626" spans="1:8" x14ac:dyDescent="0.25">
      <c r="A626" s="99" t="s">
        <v>613</v>
      </c>
      <c r="B626" s="99" t="s">
        <v>398</v>
      </c>
      <c r="C626" s="99" t="s">
        <v>384</v>
      </c>
      <c r="D626" s="102">
        <v>37641</v>
      </c>
      <c r="E626" s="103">
        <f t="shared" ca="1" si="9"/>
        <v>13</v>
      </c>
      <c r="F626" s="105">
        <v>39530</v>
      </c>
      <c r="G626" s="106">
        <v>5</v>
      </c>
      <c r="H626" s="106"/>
    </row>
    <row r="627" spans="1:8" x14ac:dyDescent="0.25">
      <c r="A627" s="99" t="s">
        <v>1113</v>
      </c>
      <c r="B627" s="99" t="s">
        <v>391</v>
      </c>
      <c r="C627" s="99" t="s">
        <v>383</v>
      </c>
      <c r="D627" s="102">
        <v>36955</v>
      </c>
      <c r="E627" s="103">
        <f t="shared" ca="1" si="9"/>
        <v>15</v>
      </c>
      <c r="F627" s="105">
        <v>86260</v>
      </c>
      <c r="G627" s="106">
        <v>3</v>
      </c>
      <c r="H627" s="106"/>
    </row>
    <row r="628" spans="1:8" x14ac:dyDescent="0.25">
      <c r="A628" s="99" t="s">
        <v>521</v>
      </c>
      <c r="B628" s="99" t="s">
        <v>394</v>
      </c>
      <c r="C628" s="99" t="s">
        <v>383</v>
      </c>
      <c r="D628" s="102">
        <v>35703</v>
      </c>
      <c r="E628" s="103">
        <f t="shared" ca="1" si="9"/>
        <v>18</v>
      </c>
      <c r="F628" s="105">
        <v>87980</v>
      </c>
      <c r="G628" s="106">
        <v>1</v>
      </c>
      <c r="H628" s="106"/>
    </row>
    <row r="629" spans="1:8" x14ac:dyDescent="0.25">
      <c r="A629" s="99" t="s">
        <v>1132</v>
      </c>
      <c r="B629" s="100" t="s">
        <v>1171</v>
      </c>
      <c r="C629" s="100" t="s">
        <v>383</v>
      </c>
      <c r="D629" s="102">
        <v>39941</v>
      </c>
      <c r="E629" s="103">
        <f t="shared" ca="1" si="9"/>
        <v>7</v>
      </c>
      <c r="F629" s="105">
        <v>49350</v>
      </c>
      <c r="G629" s="106">
        <v>4</v>
      </c>
      <c r="H629" s="106"/>
    </row>
    <row r="630" spans="1:8" x14ac:dyDescent="0.25">
      <c r="A630" s="99" t="s">
        <v>763</v>
      </c>
      <c r="B630" s="99" t="s">
        <v>390</v>
      </c>
      <c r="C630" s="99" t="s">
        <v>385</v>
      </c>
      <c r="D630" s="102">
        <v>39745</v>
      </c>
      <c r="E630" s="103">
        <f t="shared" ca="1" si="9"/>
        <v>7</v>
      </c>
      <c r="F630" s="105">
        <v>85130</v>
      </c>
      <c r="G630" s="106">
        <v>5</v>
      </c>
      <c r="H630" s="106"/>
    </row>
    <row r="631" spans="1:8" x14ac:dyDescent="0.25">
      <c r="A631" s="99" t="s">
        <v>878</v>
      </c>
      <c r="B631" s="99" t="s">
        <v>393</v>
      </c>
      <c r="C631" s="99" t="s">
        <v>383</v>
      </c>
      <c r="D631" s="102">
        <v>35976</v>
      </c>
      <c r="E631" s="103">
        <f t="shared" ca="1" si="9"/>
        <v>17</v>
      </c>
      <c r="F631" s="105">
        <v>65250</v>
      </c>
      <c r="G631" s="106">
        <v>2</v>
      </c>
      <c r="H631" s="106"/>
    </row>
    <row r="632" spans="1:8" x14ac:dyDescent="0.25">
      <c r="A632" s="99" t="s">
        <v>630</v>
      </c>
      <c r="B632" s="99" t="s">
        <v>391</v>
      </c>
      <c r="C632" s="99" t="s">
        <v>383</v>
      </c>
      <c r="D632" s="102">
        <v>39028</v>
      </c>
      <c r="E632" s="103">
        <f t="shared" ca="1" si="9"/>
        <v>9</v>
      </c>
      <c r="F632" s="105">
        <v>25310</v>
      </c>
      <c r="G632" s="106">
        <v>4</v>
      </c>
      <c r="H632" s="106"/>
    </row>
    <row r="633" spans="1:8" x14ac:dyDescent="0.25">
      <c r="A633" s="99" t="s">
        <v>1060</v>
      </c>
      <c r="B633" s="99" t="s">
        <v>391</v>
      </c>
      <c r="C633" s="99" t="s">
        <v>383</v>
      </c>
      <c r="D633" s="102">
        <v>38230</v>
      </c>
      <c r="E633" s="103">
        <f t="shared" ca="1" si="9"/>
        <v>11</v>
      </c>
      <c r="F633" s="105">
        <v>35820</v>
      </c>
      <c r="G633" s="106">
        <v>2</v>
      </c>
      <c r="H633" s="106"/>
    </row>
    <row r="634" spans="1:8" x14ac:dyDescent="0.25">
      <c r="A634" s="99" t="s">
        <v>1149</v>
      </c>
      <c r="B634" s="99" t="s">
        <v>387</v>
      </c>
      <c r="C634" s="99" t="s">
        <v>383</v>
      </c>
      <c r="D634" s="102">
        <v>36631</v>
      </c>
      <c r="E634" s="103">
        <f t="shared" ca="1" si="9"/>
        <v>16</v>
      </c>
      <c r="F634" s="105">
        <v>31910</v>
      </c>
      <c r="G634" s="106">
        <v>5</v>
      </c>
      <c r="H634" s="106"/>
    </row>
    <row r="635" spans="1:8" x14ac:dyDescent="0.25">
      <c r="A635" s="99" t="s">
        <v>615</v>
      </c>
      <c r="B635" s="99" t="s">
        <v>1733</v>
      </c>
      <c r="C635" s="99" t="s">
        <v>383</v>
      </c>
      <c r="D635" s="102">
        <v>42183</v>
      </c>
      <c r="E635" s="103">
        <f t="shared" ca="1" si="9"/>
        <v>0</v>
      </c>
      <c r="F635" s="105">
        <v>46680</v>
      </c>
      <c r="G635" s="106">
        <v>1</v>
      </c>
      <c r="H635" s="106"/>
    </row>
    <row r="636" spans="1:8" x14ac:dyDescent="0.25">
      <c r="A636" s="99" t="s">
        <v>847</v>
      </c>
      <c r="B636" s="99" t="s">
        <v>389</v>
      </c>
      <c r="C636" s="99" t="s">
        <v>382</v>
      </c>
      <c r="D636" s="102">
        <v>35960</v>
      </c>
      <c r="E636" s="103">
        <f t="shared" ca="1" si="9"/>
        <v>17</v>
      </c>
      <c r="F636" s="105">
        <v>64090</v>
      </c>
      <c r="G636" s="106">
        <v>2</v>
      </c>
      <c r="H636" s="106"/>
    </row>
    <row r="637" spans="1:8" x14ac:dyDescent="0.25">
      <c r="A637" s="99" t="s">
        <v>897</v>
      </c>
      <c r="B637" s="99" t="s">
        <v>394</v>
      </c>
      <c r="C637" s="99" t="s">
        <v>385</v>
      </c>
      <c r="D637" s="102">
        <v>37883</v>
      </c>
      <c r="E637" s="103">
        <f t="shared" ca="1" si="9"/>
        <v>12</v>
      </c>
      <c r="F637" s="105">
        <v>21668</v>
      </c>
      <c r="G637" s="106">
        <v>4</v>
      </c>
      <c r="H637" s="106"/>
    </row>
    <row r="638" spans="1:8" x14ac:dyDescent="0.25">
      <c r="A638" s="99" t="s">
        <v>621</v>
      </c>
      <c r="B638" s="99" t="s">
        <v>1174</v>
      </c>
      <c r="C638" s="99" t="s">
        <v>383</v>
      </c>
      <c r="D638" s="102">
        <v>35412</v>
      </c>
      <c r="E638" s="103">
        <f t="shared" ca="1" si="9"/>
        <v>19</v>
      </c>
      <c r="F638" s="105">
        <v>82500</v>
      </c>
      <c r="G638" s="106">
        <v>5</v>
      </c>
      <c r="H638" s="106"/>
    </row>
    <row r="639" spans="1:8" x14ac:dyDescent="0.25">
      <c r="A639" s="99" t="s">
        <v>978</v>
      </c>
      <c r="B639" s="99" t="s">
        <v>391</v>
      </c>
      <c r="C639" s="99" t="s">
        <v>383</v>
      </c>
      <c r="D639" s="102">
        <v>40463</v>
      </c>
      <c r="E639" s="103">
        <f t="shared" ca="1" si="9"/>
        <v>5</v>
      </c>
      <c r="F639" s="105">
        <v>61060</v>
      </c>
      <c r="G639" s="106">
        <v>5</v>
      </c>
      <c r="H639" s="106"/>
    </row>
    <row r="640" spans="1:8" x14ac:dyDescent="0.25">
      <c r="A640" s="99" t="s">
        <v>1105</v>
      </c>
      <c r="B640" s="99" t="s">
        <v>391</v>
      </c>
      <c r="C640" s="99" t="s">
        <v>382</v>
      </c>
      <c r="D640" s="102">
        <v>37796</v>
      </c>
      <c r="E640" s="103">
        <f t="shared" ca="1" si="9"/>
        <v>12</v>
      </c>
      <c r="F640" s="105">
        <v>72520</v>
      </c>
      <c r="G640" s="106">
        <v>3</v>
      </c>
      <c r="H640" s="106"/>
    </row>
    <row r="641" spans="1:8" x14ac:dyDescent="0.25">
      <c r="A641" s="99" t="s">
        <v>602</v>
      </c>
      <c r="B641" s="99" t="s">
        <v>1175</v>
      </c>
      <c r="C641" s="99" t="s">
        <v>383</v>
      </c>
      <c r="D641" s="102">
        <v>34985</v>
      </c>
      <c r="E641" s="103">
        <f t="shared" ca="1" si="9"/>
        <v>20</v>
      </c>
      <c r="F641" s="105">
        <v>40940</v>
      </c>
      <c r="G641" s="106">
        <v>3</v>
      </c>
      <c r="H641" s="106"/>
    </row>
    <row r="642" spans="1:8" x14ac:dyDescent="0.25">
      <c r="A642" s="99" t="s">
        <v>1213</v>
      </c>
      <c r="B642" s="99" t="s">
        <v>1175</v>
      </c>
      <c r="C642" s="99" t="s">
        <v>385</v>
      </c>
      <c r="D642" s="102">
        <v>34957</v>
      </c>
      <c r="E642" s="103">
        <f t="shared" ref="E642:E705" ca="1" si="10">DATEDIF(D642,TODAY(),"Y")</f>
        <v>20</v>
      </c>
      <c r="F642" s="105">
        <v>33232</v>
      </c>
      <c r="G642" s="106">
        <v>4</v>
      </c>
      <c r="H642" s="106"/>
    </row>
    <row r="643" spans="1:8" x14ac:dyDescent="0.25">
      <c r="A643" s="99" t="s">
        <v>925</v>
      </c>
      <c r="B643" s="99" t="s">
        <v>393</v>
      </c>
      <c r="C643" s="99" t="s">
        <v>383</v>
      </c>
      <c r="D643" s="102">
        <v>35046</v>
      </c>
      <c r="E643" s="103">
        <f t="shared" ca="1" si="10"/>
        <v>20</v>
      </c>
      <c r="F643" s="105">
        <v>62740</v>
      </c>
      <c r="G643" s="106">
        <v>4</v>
      </c>
      <c r="H643" s="106"/>
    </row>
    <row r="644" spans="1:8" x14ac:dyDescent="0.25">
      <c r="A644" s="99" t="s">
        <v>1952</v>
      </c>
      <c r="B644" s="99" t="s">
        <v>389</v>
      </c>
      <c r="C644" s="99" t="s">
        <v>383</v>
      </c>
      <c r="D644" s="102">
        <v>37052</v>
      </c>
      <c r="E644" s="103">
        <f t="shared" ca="1" si="10"/>
        <v>14</v>
      </c>
      <c r="F644" s="105">
        <v>63780</v>
      </c>
      <c r="G644" s="106">
        <v>5</v>
      </c>
      <c r="H644" s="106"/>
    </row>
    <row r="645" spans="1:8" x14ac:dyDescent="0.25">
      <c r="A645" s="99" t="s">
        <v>472</v>
      </c>
      <c r="B645" s="99" t="s">
        <v>397</v>
      </c>
      <c r="C645" s="99" t="s">
        <v>384</v>
      </c>
      <c r="D645" s="102">
        <v>37625</v>
      </c>
      <c r="E645" s="103">
        <f t="shared" ca="1" si="10"/>
        <v>13</v>
      </c>
      <c r="F645" s="105">
        <v>31205</v>
      </c>
      <c r="G645" s="106">
        <v>2</v>
      </c>
      <c r="H645" s="106"/>
    </row>
    <row r="646" spans="1:8" x14ac:dyDescent="0.25">
      <c r="A646" s="99" t="s">
        <v>702</v>
      </c>
      <c r="B646" s="99" t="s">
        <v>1173</v>
      </c>
      <c r="C646" s="99" t="s">
        <v>383</v>
      </c>
      <c r="D646" s="102">
        <v>41905</v>
      </c>
      <c r="E646" s="103">
        <f t="shared" ca="1" si="10"/>
        <v>1</v>
      </c>
      <c r="F646" s="105">
        <v>51180</v>
      </c>
      <c r="G646" s="106">
        <v>3</v>
      </c>
      <c r="H646" s="106"/>
    </row>
    <row r="647" spans="1:8" x14ac:dyDescent="0.25">
      <c r="A647" s="99" t="s">
        <v>717</v>
      </c>
      <c r="B647" s="99" t="s">
        <v>398</v>
      </c>
      <c r="C647" s="99" t="s">
        <v>382</v>
      </c>
      <c r="D647" s="102">
        <v>38013</v>
      </c>
      <c r="E647" s="103">
        <f t="shared" ca="1" si="10"/>
        <v>12</v>
      </c>
      <c r="F647" s="105">
        <v>53310</v>
      </c>
      <c r="G647" s="106">
        <v>5</v>
      </c>
      <c r="H647" s="106"/>
    </row>
    <row r="648" spans="1:8" x14ac:dyDescent="0.25">
      <c r="A648" s="99" t="s">
        <v>936</v>
      </c>
      <c r="B648" s="99" t="s">
        <v>391</v>
      </c>
      <c r="C648" s="99" t="s">
        <v>383</v>
      </c>
      <c r="D648" s="102">
        <v>38131</v>
      </c>
      <c r="E648" s="103">
        <f t="shared" ca="1" si="10"/>
        <v>12</v>
      </c>
      <c r="F648" s="105">
        <v>37760</v>
      </c>
      <c r="G648" s="106">
        <v>2</v>
      </c>
      <c r="H648" s="106"/>
    </row>
    <row r="649" spans="1:8" x14ac:dyDescent="0.25">
      <c r="A649" s="99" t="s">
        <v>828</v>
      </c>
      <c r="B649" s="99" t="s">
        <v>398</v>
      </c>
      <c r="C649" s="99" t="s">
        <v>383</v>
      </c>
      <c r="D649" s="102">
        <v>38159</v>
      </c>
      <c r="E649" s="103">
        <f t="shared" ca="1" si="10"/>
        <v>11</v>
      </c>
      <c r="F649" s="105">
        <v>67020</v>
      </c>
      <c r="G649" s="106">
        <v>1</v>
      </c>
      <c r="H649" s="106"/>
    </row>
    <row r="650" spans="1:8" x14ac:dyDescent="0.25">
      <c r="A650" s="99" t="s">
        <v>659</v>
      </c>
      <c r="B650" s="99" t="s">
        <v>389</v>
      </c>
      <c r="C650" s="99" t="s">
        <v>382</v>
      </c>
      <c r="D650" s="102">
        <v>36570</v>
      </c>
      <c r="E650" s="103">
        <f t="shared" ca="1" si="10"/>
        <v>16</v>
      </c>
      <c r="F650" s="105">
        <v>26360</v>
      </c>
      <c r="G650" s="106">
        <v>4</v>
      </c>
      <c r="H650" s="106"/>
    </row>
    <row r="651" spans="1:8" x14ac:dyDescent="0.25">
      <c r="A651" s="99" t="s">
        <v>1009</v>
      </c>
      <c r="B651" s="99" t="s">
        <v>394</v>
      </c>
      <c r="C651" s="99" t="s">
        <v>385</v>
      </c>
      <c r="D651" s="102">
        <v>39626</v>
      </c>
      <c r="E651" s="103">
        <f t="shared" ca="1" si="10"/>
        <v>7</v>
      </c>
      <c r="F651" s="105">
        <v>11044</v>
      </c>
      <c r="G651" s="106">
        <v>2</v>
      </c>
      <c r="H651" s="106"/>
    </row>
    <row r="652" spans="1:8" x14ac:dyDescent="0.25">
      <c r="A652" s="99" t="s">
        <v>484</v>
      </c>
      <c r="B652" s="99" t="s">
        <v>1174</v>
      </c>
      <c r="C652" s="99" t="s">
        <v>383</v>
      </c>
      <c r="D652" s="102">
        <v>35622</v>
      </c>
      <c r="E652" s="103">
        <f t="shared" ca="1" si="10"/>
        <v>18</v>
      </c>
      <c r="F652" s="105">
        <v>82760</v>
      </c>
      <c r="G652" s="106">
        <v>4</v>
      </c>
      <c r="H652" s="106"/>
    </row>
    <row r="653" spans="1:8" x14ac:dyDescent="0.25">
      <c r="A653" s="99" t="s">
        <v>889</v>
      </c>
      <c r="B653" s="99" t="s">
        <v>392</v>
      </c>
      <c r="C653" s="99" t="s">
        <v>382</v>
      </c>
      <c r="D653" s="102">
        <v>42091</v>
      </c>
      <c r="E653" s="103">
        <f t="shared" ca="1" si="10"/>
        <v>1</v>
      </c>
      <c r="F653" s="105">
        <v>61890</v>
      </c>
      <c r="G653" s="106">
        <v>2</v>
      </c>
      <c r="H653" s="106"/>
    </row>
    <row r="654" spans="1:8" x14ac:dyDescent="0.25">
      <c r="A654" s="99" t="s">
        <v>1200</v>
      </c>
      <c r="B654" s="99" t="s">
        <v>398</v>
      </c>
      <c r="C654" s="99" t="s">
        <v>383</v>
      </c>
      <c r="D654" s="102">
        <v>37880</v>
      </c>
      <c r="E654" s="103">
        <f t="shared" ca="1" si="10"/>
        <v>12</v>
      </c>
      <c r="F654" s="105">
        <v>67407</v>
      </c>
      <c r="G654" s="106">
        <v>5</v>
      </c>
      <c r="H654" s="106"/>
    </row>
    <row r="655" spans="1:8" x14ac:dyDescent="0.25">
      <c r="A655" s="99" t="s">
        <v>887</v>
      </c>
      <c r="B655" s="99" t="s">
        <v>387</v>
      </c>
      <c r="C655" s="99" t="s">
        <v>382</v>
      </c>
      <c r="D655" s="102">
        <v>41758</v>
      </c>
      <c r="E655" s="103">
        <f t="shared" ca="1" si="10"/>
        <v>2</v>
      </c>
      <c r="F655" s="105">
        <v>79460</v>
      </c>
      <c r="G655" s="106">
        <v>5</v>
      </c>
      <c r="H655" s="106"/>
    </row>
    <row r="656" spans="1:8" x14ac:dyDescent="0.25">
      <c r="A656" s="99" t="s">
        <v>491</v>
      </c>
      <c r="B656" s="99" t="s">
        <v>393</v>
      </c>
      <c r="C656" s="99" t="s">
        <v>382</v>
      </c>
      <c r="D656" s="102">
        <v>38502</v>
      </c>
      <c r="E656" s="103">
        <f t="shared" ca="1" si="10"/>
        <v>10</v>
      </c>
      <c r="F656" s="105">
        <v>50200</v>
      </c>
      <c r="G656" s="106">
        <v>4</v>
      </c>
      <c r="H656" s="106"/>
    </row>
    <row r="657" spans="1:8" x14ac:dyDescent="0.25">
      <c r="A657" s="99" t="s">
        <v>682</v>
      </c>
      <c r="B657" s="99" t="s">
        <v>391</v>
      </c>
      <c r="C657" s="99" t="s">
        <v>382</v>
      </c>
      <c r="D657" s="102">
        <v>40120</v>
      </c>
      <c r="E657" s="103">
        <f t="shared" ca="1" si="10"/>
        <v>6</v>
      </c>
      <c r="F657" s="105">
        <v>37980</v>
      </c>
      <c r="G657" s="106">
        <v>4</v>
      </c>
      <c r="H657" s="106"/>
    </row>
    <row r="658" spans="1:8" x14ac:dyDescent="0.25">
      <c r="A658" s="99" t="s">
        <v>495</v>
      </c>
      <c r="B658" s="99" t="s">
        <v>398</v>
      </c>
      <c r="C658" s="99" t="s">
        <v>383</v>
      </c>
      <c r="D658" s="102">
        <v>37155</v>
      </c>
      <c r="E658" s="103">
        <f t="shared" ca="1" si="10"/>
        <v>14</v>
      </c>
      <c r="F658" s="105">
        <v>63030</v>
      </c>
      <c r="G658" s="106">
        <v>1</v>
      </c>
      <c r="H658" s="106"/>
    </row>
    <row r="659" spans="1:8" x14ac:dyDescent="0.25">
      <c r="A659" s="100" t="s">
        <v>488</v>
      </c>
      <c r="B659" s="99" t="s">
        <v>397</v>
      </c>
      <c r="C659" s="99" t="s">
        <v>384</v>
      </c>
      <c r="D659" s="102">
        <v>37883</v>
      </c>
      <c r="E659" s="103">
        <f t="shared" ca="1" si="10"/>
        <v>12</v>
      </c>
      <c r="F659" s="105">
        <v>45750</v>
      </c>
      <c r="G659" s="106">
        <v>5</v>
      </c>
      <c r="H659" s="106"/>
    </row>
    <row r="660" spans="1:8" x14ac:dyDescent="0.25">
      <c r="A660" s="99" t="s">
        <v>986</v>
      </c>
      <c r="B660" s="99" t="s">
        <v>397</v>
      </c>
      <c r="C660" s="99" t="s">
        <v>385</v>
      </c>
      <c r="D660" s="102">
        <v>38179</v>
      </c>
      <c r="E660" s="103">
        <f t="shared" ca="1" si="10"/>
        <v>11</v>
      </c>
      <c r="F660" s="105">
        <v>36052</v>
      </c>
      <c r="G660" s="106">
        <v>5</v>
      </c>
      <c r="H660" s="106"/>
    </row>
    <row r="661" spans="1:8" x14ac:dyDescent="0.25">
      <c r="A661" s="99" t="s">
        <v>1137</v>
      </c>
      <c r="B661" s="99" t="s">
        <v>393</v>
      </c>
      <c r="C661" s="99" t="s">
        <v>384</v>
      </c>
      <c r="D661" s="102">
        <v>41670</v>
      </c>
      <c r="E661" s="103">
        <f t="shared" ca="1" si="10"/>
        <v>2</v>
      </c>
      <c r="F661" s="105">
        <v>38575</v>
      </c>
      <c r="G661" s="106">
        <v>2</v>
      </c>
      <c r="H661" s="106"/>
    </row>
    <row r="662" spans="1:8" x14ac:dyDescent="0.25">
      <c r="A662" s="99" t="s">
        <v>636</v>
      </c>
      <c r="B662" s="99" t="s">
        <v>397</v>
      </c>
      <c r="C662" s="99" t="s">
        <v>383</v>
      </c>
      <c r="D662" s="102">
        <v>39647</v>
      </c>
      <c r="E662" s="103">
        <f t="shared" ca="1" si="10"/>
        <v>7</v>
      </c>
      <c r="F662" s="105">
        <v>76910</v>
      </c>
      <c r="G662" s="106">
        <v>2</v>
      </c>
      <c r="H662" s="106"/>
    </row>
    <row r="663" spans="1:8" x14ac:dyDescent="0.25">
      <c r="A663" s="99" t="s">
        <v>1203</v>
      </c>
      <c r="B663" s="99" t="s">
        <v>396</v>
      </c>
      <c r="C663" s="99" t="s">
        <v>383</v>
      </c>
      <c r="D663" s="102">
        <v>36932</v>
      </c>
      <c r="E663" s="103">
        <f t="shared" ca="1" si="10"/>
        <v>15</v>
      </c>
      <c r="F663" s="105">
        <v>63080</v>
      </c>
      <c r="G663" s="106">
        <v>5</v>
      </c>
      <c r="H663" s="106"/>
    </row>
    <row r="664" spans="1:8" x14ac:dyDescent="0.25">
      <c r="A664" s="99" t="s">
        <v>741</v>
      </c>
      <c r="B664" s="99" t="s">
        <v>389</v>
      </c>
      <c r="C664" s="99" t="s">
        <v>383</v>
      </c>
      <c r="D664" s="102">
        <v>36012</v>
      </c>
      <c r="E664" s="103">
        <f t="shared" ca="1" si="10"/>
        <v>17</v>
      </c>
      <c r="F664" s="105">
        <v>72900</v>
      </c>
      <c r="G664" s="106">
        <v>3</v>
      </c>
      <c r="H664" s="106"/>
    </row>
    <row r="665" spans="1:8" x14ac:dyDescent="0.25">
      <c r="A665" s="99" t="s">
        <v>582</v>
      </c>
      <c r="B665" s="99" t="s">
        <v>1731</v>
      </c>
      <c r="C665" s="99" t="s">
        <v>384</v>
      </c>
      <c r="D665" s="102">
        <v>42371</v>
      </c>
      <c r="E665" s="103">
        <f t="shared" ca="1" si="10"/>
        <v>0</v>
      </c>
      <c r="F665" s="105">
        <v>10520</v>
      </c>
      <c r="G665" s="106">
        <v>4</v>
      </c>
      <c r="H665" s="106"/>
    </row>
    <row r="666" spans="1:8" x14ac:dyDescent="0.25">
      <c r="A666" s="99" t="s">
        <v>577</v>
      </c>
      <c r="B666" s="99" t="s">
        <v>399</v>
      </c>
      <c r="C666" s="99" t="s">
        <v>383</v>
      </c>
      <c r="D666" s="102">
        <v>35720</v>
      </c>
      <c r="E666" s="103">
        <f t="shared" ca="1" si="10"/>
        <v>18</v>
      </c>
      <c r="F666" s="105">
        <v>32160</v>
      </c>
      <c r="G666" s="106">
        <v>3</v>
      </c>
      <c r="H666" s="106"/>
    </row>
    <row r="667" spans="1:8" x14ac:dyDescent="0.25">
      <c r="A667" s="99" t="s">
        <v>754</v>
      </c>
      <c r="B667" s="99" t="s">
        <v>390</v>
      </c>
      <c r="C667" s="99" t="s">
        <v>385</v>
      </c>
      <c r="D667" s="102">
        <v>38318</v>
      </c>
      <c r="E667" s="103">
        <f t="shared" ca="1" si="10"/>
        <v>11</v>
      </c>
      <c r="F667" s="105">
        <v>61860</v>
      </c>
      <c r="G667" s="106">
        <v>5</v>
      </c>
      <c r="H667" s="106"/>
    </row>
    <row r="668" spans="1:8" x14ac:dyDescent="0.25">
      <c r="A668" s="99" t="s">
        <v>752</v>
      </c>
      <c r="B668" s="99" t="s">
        <v>398</v>
      </c>
      <c r="C668" s="99" t="s">
        <v>383</v>
      </c>
      <c r="D668" s="102">
        <v>37368</v>
      </c>
      <c r="E668" s="103">
        <f t="shared" ca="1" si="10"/>
        <v>14</v>
      </c>
      <c r="F668" s="105">
        <v>37770</v>
      </c>
      <c r="G668" s="106">
        <v>5</v>
      </c>
      <c r="H668" s="106"/>
    </row>
    <row r="669" spans="1:8" x14ac:dyDescent="0.25">
      <c r="A669" s="99" t="s">
        <v>848</v>
      </c>
      <c r="B669" s="99" t="s">
        <v>391</v>
      </c>
      <c r="C669" s="99" t="s">
        <v>382</v>
      </c>
      <c r="D669" s="102">
        <v>41621</v>
      </c>
      <c r="E669" s="103">
        <f t="shared" ca="1" si="10"/>
        <v>2</v>
      </c>
      <c r="F669" s="105">
        <v>60040</v>
      </c>
      <c r="G669" s="106">
        <v>5</v>
      </c>
      <c r="H669" s="106"/>
    </row>
    <row r="670" spans="1:8" x14ac:dyDescent="0.25">
      <c r="A670" s="99" t="s">
        <v>809</v>
      </c>
      <c r="B670" s="99" t="s">
        <v>391</v>
      </c>
      <c r="C670" s="99" t="s">
        <v>384</v>
      </c>
      <c r="D670" s="102">
        <v>36382</v>
      </c>
      <c r="E670" s="103">
        <f t="shared" ca="1" si="10"/>
        <v>16</v>
      </c>
      <c r="F670" s="105">
        <v>15260</v>
      </c>
      <c r="G670" s="106">
        <v>2</v>
      </c>
      <c r="H670" s="106"/>
    </row>
    <row r="671" spans="1:8" x14ac:dyDescent="0.25">
      <c r="A671" s="99" t="s">
        <v>1192</v>
      </c>
      <c r="B671" s="99" t="s">
        <v>391</v>
      </c>
      <c r="C671" s="99" t="s">
        <v>383</v>
      </c>
      <c r="D671" s="102">
        <v>39308</v>
      </c>
      <c r="E671" s="103">
        <f t="shared" ca="1" si="10"/>
        <v>8</v>
      </c>
      <c r="F671" s="105">
        <v>69080</v>
      </c>
      <c r="G671" s="106">
        <v>3</v>
      </c>
      <c r="H671" s="106"/>
    </row>
    <row r="672" spans="1:8" x14ac:dyDescent="0.25">
      <c r="A672" s="99" t="s">
        <v>651</v>
      </c>
      <c r="B672" s="99" t="s">
        <v>386</v>
      </c>
      <c r="C672" s="99" t="s">
        <v>383</v>
      </c>
      <c r="D672" s="102">
        <v>35512</v>
      </c>
      <c r="E672" s="103">
        <f t="shared" ca="1" si="10"/>
        <v>19</v>
      </c>
      <c r="F672" s="105">
        <v>46220</v>
      </c>
      <c r="G672" s="106">
        <v>3</v>
      </c>
      <c r="H672" s="106"/>
    </row>
    <row r="673" spans="1:8" x14ac:dyDescent="0.25">
      <c r="A673" s="99" t="s">
        <v>902</v>
      </c>
      <c r="B673" s="99" t="s">
        <v>387</v>
      </c>
      <c r="C673" s="99" t="s">
        <v>382</v>
      </c>
      <c r="D673" s="102">
        <v>36450</v>
      </c>
      <c r="E673" s="103">
        <f t="shared" ca="1" si="10"/>
        <v>16</v>
      </c>
      <c r="F673" s="105">
        <v>46670</v>
      </c>
      <c r="G673" s="106">
        <v>3</v>
      </c>
      <c r="H673" s="106"/>
    </row>
    <row r="674" spans="1:8" x14ac:dyDescent="0.25">
      <c r="A674" s="99" t="s">
        <v>865</v>
      </c>
      <c r="B674" s="100" t="s">
        <v>1171</v>
      </c>
      <c r="C674" s="100" t="s">
        <v>384</v>
      </c>
      <c r="D674" s="102">
        <v>38016</v>
      </c>
      <c r="E674" s="103">
        <f t="shared" ca="1" si="10"/>
        <v>12</v>
      </c>
      <c r="F674" s="105">
        <v>15240</v>
      </c>
      <c r="G674" s="106">
        <v>1</v>
      </c>
      <c r="H674" s="106"/>
    </row>
    <row r="675" spans="1:8" x14ac:dyDescent="0.25">
      <c r="A675" s="99" t="s">
        <v>1076</v>
      </c>
      <c r="B675" s="99" t="s">
        <v>399</v>
      </c>
      <c r="C675" s="99" t="s">
        <v>382</v>
      </c>
      <c r="D675" s="102">
        <v>35212</v>
      </c>
      <c r="E675" s="103">
        <f t="shared" ca="1" si="10"/>
        <v>20</v>
      </c>
      <c r="F675" s="105">
        <v>26020</v>
      </c>
      <c r="G675" s="106">
        <v>5</v>
      </c>
      <c r="H675" s="106"/>
    </row>
    <row r="676" spans="1:8" x14ac:dyDescent="0.25">
      <c r="A676" s="99" t="s">
        <v>715</v>
      </c>
      <c r="B676" s="99" t="s">
        <v>396</v>
      </c>
      <c r="C676" s="99" t="s">
        <v>385</v>
      </c>
      <c r="D676" s="102">
        <v>39943</v>
      </c>
      <c r="E676" s="103">
        <f t="shared" ca="1" si="10"/>
        <v>7</v>
      </c>
      <c r="F676" s="105">
        <v>33512</v>
      </c>
      <c r="G676" s="106">
        <v>4</v>
      </c>
      <c r="H676" s="106"/>
    </row>
    <row r="677" spans="1:8" x14ac:dyDescent="0.25">
      <c r="A677" s="99" t="s">
        <v>803</v>
      </c>
      <c r="B677" s="100" t="s">
        <v>1168</v>
      </c>
      <c r="C677" s="100" t="s">
        <v>383</v>
      </c>
      <c r="D677" s="102">
        <v>37970</v>
      </c>
      <c r="E677" s="103">
        <f t="shared" ca="1" si="10"/>
        <v>12</v>
      </c>
      <c r="F677" s="105">
        <v>24550</v>
      </c>
      <c r="G677" s="106">
        <v>1</v>
      </c>
      <c r="H677" s="106"/>
    </row>
    <row r="678" spans="1:8" x14ac:dyDescent="0.25">
      <c r="A678" s="99" t="s">
        <v>614</v>
      </c>
      <c r="B678" s="99" t="s">
        <v>393</v>
      </c>
      <c r="C678" s="99" t="s">
        <v>384</v>
      </c>
      <c r="D678" s="102">
        <v>38940</v>
      </c>
      <c r="E678" s="103">
        <f t="shared" ca="1" si="10"/>
        <v>9</v>
      </c>
      <c r="F678" s="105">
        <v>15910</v>
      </c>
      <c r="G678" s="106">
        <v>3</v>
      </c>
      <c r="H678" s="106"/>
    </row>
    <row r="679" spans="1:8" x14ac:dyDescent="0.25">
      <c r="A679" s="99" t="s">
        <v>949</v>
      </c>
      <c r="B679" s="99" t="s">
        <v>1175</v>
      </c>
      <c r="C679" s="99" t="s">
        <v>383</v>
      </c>
      <c r="D679" s="102">
        <v>34978</v>
      </c>
      <c r="E679" s="103">
        <f t="shared" ca="1" si="10"/>
        <v>20</v>
      </c>
      <c r="F679" s="105">
        <v>43110</v>
      </c>
      <c r="G679" s="106">
        <v>2</v>
      </c>
      <c r="H679" s="106"/>
    </row>
    <row r="680" spans="1:8" x14ac:dyDescent="0.25">
      <c r="A680" s="99" t="s">
        <v>466</v>
      </c>
      <c r="B680" s="99" t="s">
        <v>398</v>
      </c>
      <c r="C680" s="99" t="s">
        <v>382</v>
      </c>
      <c r="D680" s="102">
        <v>38881</v>
      </c>
      <c r="E680" s="103">
        <f t="shared" ca="1" si="10"/>
        <v>9</v>
      </c>
      <c r="F680" s="105">
        <v>46780</v>
      </c>
      <c r="G680" s="106">
        <v>2</v>
      </c>
      <c r="H680" s="106"/>
    </row>
    <row r="681" spans="1:8" x14ac:dyDescent="0.25">
      <c r="A681" s="99" t="s">
        <v>1198</v>
      </c>
      <c r="B681" s="99" t="s">
        <v>391</v>
      </c>
      <c r="C681" s="99" t="s">
        <v>383</v>
      </c>
      <c r="D681" s="102">
        <v>37319</v>
      </c>
      <c r="E681" s="103">
        <f t="shared" ca="1" si="10"/>
        <v>14</v>
      </c>
      <c r="F681" s="105">
        <v>79730</v>
      </c>
      <c r="G681" s="106">
        <v>2</v>
      </c>
      <c r="H681" s="106"/>
    </row>
    <row r="682" spans="1:8" x14ac:dyDescent="0.25">
      <c r="A682" s="99" t="s">
        <v>1094</v>
      </c>
      <c r="B682" s="99" t="s">
        <v>396</v>
      </c>
      <c r="C682" s="99" t="s">
        <v>383</v>
      </c>
      <c r="D682" s="102">
        <v>35377</v>
      </c>
      <c r="E682" s="103">
        <f t="shared" ca="1" si="10"/>
        <v>19</v>
      </c>
      <c r="F682" s="105">
        <v>43580</v>
      </c>
      <c r="G682" s="106">
        <v>5</v>
      </c>
      <c r="H682" s="106"/>
    </row>
    <row r="683" spans="1:8" x14ac:dyDescent="0.25">
      <c r="A683" s="99" t="s">
        <v>557</v>
      </c>
      <c r="B683" s="99" t="s">
        <v>399</v>
      </c>
      <c r="C683" s="99" t="s">
        <v>383</v>
      </c>
      <c r="D683" s="102">
        <v>37824</v>
      </c>
      <c r="E683" s="103">
        <f t="shared" ca="1" si="10"/>
        <v>12</v>
      </c>
      <c r="F683" s="105">
        <v>64470</v>
      </c>
      <c r="G683" s="106">
        <v>5</v>
      </c>
      <c r="H683" s="106"/>
    </row>
    <row r="684" spans="1:8" x14ac:dyDescent="0.25">
      <c r="A684" s="99" t="s">
        <v>542</v>
      </c>
      <c r="B684" s="99" t="s">
        <v>393</v>
      </c>
      <c r="C684" s="99" t="s">
        <v>384</v>
      </c>
      <c r="D684" s="102">
        <v>38937</v>
      </c>
      <c r="E684" s="103">
        <f t="shared" ca="1" si="10"/>
        <v>9</v>
      </c>
      <c r="F684" s="105">
        <v>31110</v>
      </c>
      <c r="G684" s="106">
        <v>1</v>
      </c>
      <c r="H684" s="106"/>
    </row>
    <row r="685" spans="1:8" x14ac:dyDescent="0.25">
      <c r="A685" s="99" t="s">
        <v>882</v>
      </c>
      <c r="B685" s="99" t="s">
        <v>396</v>
      </c>
      <c r="C685" s="99" t="s">
        <v>383</v>
      </c>
      <c r="D685" s="102">
        <v>36501</v>
      </c>
      <c r="E685" s="103">
        <f t="shared" ca="1" si="10"/>
        <v>16</v>
      </c>
      <c r="F685" s="105">
        <v>87030</v>
      </c>
      <c r="G685" s="106">
        <v>3</v>
      </c>
      <c r="H685" s="106"/>
    </row>
    <row r="686" spans="1:8" x14ac:dyDescent="0.25">
      <c r="A686" s="99" t="s">
        <v>1134</v>
      </c>
      <c r="B686" s="99" t="s">
        <v>398</v>
      </c>
      <c r="C686" s="99" t="s">
        <v>384</v>
      </c>
      <c r="D686" s="102">
        <v>38222</v>
      </c>
      <c r="E686" s="103">
        <f t="shared" ca="1" si="10"/>
        <v>11</v>
      </c>
      <c r="F686" s="105">
        <v>47350</v>
      </c>
      <c r="G686" s="106">
        <v>1</v>
      </c>
      <c r="H686" s="106"/>
    </row>
    <row r="687" spans="1:8" x14ac:dyDescent="0.25">
      <c r="A687" s="99" t="s">
        <v>1138</v>
      </c>
      <c r="B687" s="99" t="s">
        <v>399</v>
      </c>
      <c r="C687" s="99" t="s">
        <v>383</v>
      </c>
      <c r="D687" s="102">
        <v>39609</v>
      </c>
      <c r="E687" s="103">
        <f t="shared" ca="1" si="10"/>
        <v>7</v>
      </c>
      <c r="F687" s="105">
        <v>48010</v>
      </c>
      <c r="G687" s="106">
        <v>3</v>
      </c>
      <c r="H687" s="106"/>
    </row>
    <row r="688" spans="1:8" x14ac:dyDescent="0.25">
      <c r="A688" s="99" t="s">
        <v>781</v>
      </c>
      <c r="B688" s="99" t="s">
        <v>391</v>
      </c>
      <c r="C688" s="99" t="s">
        <v>382</v>
      </c>
      <c r="D688" s="102">
        <v>40336</v>
      </c>
      <c r="E688" s="103">
        <f t="shared" ca="1" si="10"/>
        <v>5</v>
      </c>
      <c r="F688" s="105">
        <v>39680</v>
      </c>
      <c r="G688" s="106">
        <v>1</v>
      </c>
      <c r="H688" s="106"/>
    </row>
    <row r="689" spans="1:8" x14ac:dyDescent="0.25">
      <c r="A689" s="99" t="s">
        <v>799</v>
      </c>
      <c r="B689" s="99" t="s">
        <v>391</v>
      </c>
      <c r="C689" s="99" t="s">
        <v>383</v>
      </c>
      <c r="D689" s="102">
        <v>39735</v>
      </c>
      <c r="E689" s="103">
        <f t="shared" ca="1" si="10"/>
        <v>7</v>
      </c>
      <c r="F689" s="105">
        <v>30920</v>
      </c>
      <c r="G689" s="106">
        <v>5</v>
      </c>
      <c r="H689" s="106"/>
    </row>
    <row r="690" spans="1:8" x14ac:dyDescent="0.25">
      <c r="A690" s="99" t="s">
        <v>876</v>
      </c>
      <c r="B690" s="99" t="s">
        <v>389</v>
      </c>
      <c r="C690" s="99" t="s">
        <v>383</v>
      </c>
      <c r="D690" s="102">
        <v>42269</v>
      </c>
      <c r="E690" s="103">
        <f t="shared" ca="1" si="10"/>
        <v>0</v>
      </c>
      <c r="F690" s="105">
        <v>42620</v>
      </c>
      <c r="G690" s="106">
        <v>3</v>
      </c>
      <c r="H690" s="106"/>
    </row>
    <row r="691" spans="1:8" x14ac:dyDescent="0.25">
      <c r="A691" s="99" t="s">
        <v>1041</v>
      </c>
      <c r="B691" s="99" t="s">
        <v>389</v>
      </c>
      <c r="C691" s="99" t="s">
        <v>383</v>
      </c>
      <c r="D691" s="102">
        <v>37404</v>
      </c>
      <c r="E691" s="103">
        <f t="shared" ca="1" si="10"/>
        <v>13</v>
      </c>
      <c r="F691" s="105">
        <v>56870</v>
      </c>
      <c r="G691" s="106">
        <v>1</v>
      </c>
      <c r="H691" s="106"/>
    </row>
    <row r="692" spans="1:8" x14ac:dyDescent="0.25">
      <c r="A692" s="99" t="s">
        <v>734</v>
      </c>
      <c r="B692" s="99" t="s">
        <v>387</v>
      </c>
      <c r="C692" s="99" t="s">
        <v>383</v>
      </c>
      <c r="D692" s="102">
        <v>39147</v>
      </c>
      <c r="E692" s="103">
        <f t="shared" ca="1" si="10"/>
        <v>9</v>
      </c>
      <c r="F692" s="105">
        <v>85880</v>
      </c>
      <c r="G692" s="106">
        <v>3</v>
      </c>
      <c r="H692" s="106"/>
    </row>
    <row r="693" spans="1:8" x14ac:dyDescent="0.25">
      <c r="A693" s="99" t="s">
        <v>1167</v>
      </c>
      <c r="B693" s="99" t="s">
        <v>397</v>
      </c>
      <c r="C693" s="99" t="s">
        <v>383</v>
      </c>
      <c r="D693" s="102">
        <v>35948</v>
      </c>
      <c r="E693" s="103">
        <f t="shared" ca="1" si="10"/>
        <v>17</v>
      </c>
      <c r="F693" s="105">
        <v>63440</v>
      </c>
      <c r="G693" s="106">
        <v>3</v>
      </c>
      <c r="H693" s="106"/>
    </row>
    <row r="694" spans="1:8" x14ac:dyDescent="0.25">
      <c r="A694" s="99" t="s">
        <v>1141</v>
      </c>
      <c r="B694" s="99" t="s">
        <v>397</v>
      </c>
      <c r="C694" s="99" t="s">
        <v>384</v>
      </c>
      <c r="D694" s="102">
        <v>40522</v>
      </c>
      <c r="E694" s="103">
        <f t="shared" ca="1" si="10"/>
        <v>5</v>
      </c>
      <c r="F694" s="105">
        <v>10630</v>
      </c>
      <c r="G694" s="106">
        <v>3</v>
      </c>
      <c r="H694" s="106"/>
    </row>
    <row r="695" spans="1:8" x14ac:dyDescent="0.25">
      <c r="A695" s="99" t="s">
        <v>548</v>
      </c>
      <c r="B695" s="99" t="s">
        <v>389</v>
      </c>
      <c r="C695" s="99" t="s">
        <v>383</v>
      </c>
      <c r="D695" s="102">
        <v>35722</v>
      </c>
      <c r="E695" s="103">
        <f t="shared" ca="1" si="10"/>
        <v>18</v>
      </c>
      <c r="F695" s="105">
        <v>46340</v>
      </c>
      <c r="G695" s="106">
        <v>5</v>
      </c>
      <c r="H695" s="106"/>
    </row>
    <row r="696" spans="1:8" x14ac:dyDescent="0.25">
      <c r="A696" s="99" t="s">
        <v>1081</v>
      </c>
      <c r="B696" s="99" t="s">
        <v>391</v>
      </c>
      <c r="C696" s="99" t="s">
        <v>385</v>
      </c>
      <c r="D696" s="102">
        <v>37289</v>
      </c>
      <c r="E696" s="103">
        <f t="shared" ca="1" si="10"/>
        <v>14</v>
      </c>
      <c r="F696" s="105">
        <v>22472</v>
      </c>
      <c r="G696" s="106">
        <v>1</v>
      </c>
      <c r="H696" s="106"/>
    </row>
    <row r="697" spans="1:8" x14ac:dyDescent="0.25">
      <c r="A697" s="99" t="s">
        <v>1097</v>
      </c>
      <c r="B697" s="99" t="s">
        <v>1733</v>
      </c>
      <c r="C697" s="99" t="s">
        <v>382</v>
      </c>
      <c r="D697" s="102">
        <v>35802</v>
      </c>
      <c r="E697" s="103">
        <f t="shared" ca="1" si="10"/>
        <v>18</v>
      </c>
      <c r="F697" s="105">
        <v>60760</v>
      </c>
      <c r="G697" s="106">
        <v>2</v>
      </c>
      <c r="H697" s="106"/>
    </row>
    <row r="698" spans="1:8" x14ac:dyDescent="0.25">
      <c r="A698" s="99" t="s">
        <v>1023</v>
      </c>
      <c r="B698" s="99" t="s">
        <v>387</v>
      </c>
      <c r="C698" s="99" t="s">
        <v>382</v>
      </c>
      <c r="D698" s="102">
        <v>36959</v>
      </c>
      <c r="E698" s="103">
        <f t="shared" ca="1" si="10"/>
        <v>15</v>
      </c>
      <c r="F698" s="105">
        <v>50550</v>
      </c>
      <c r="G698" s="106">
        <v>2</v>
      </c>
      <c r="H698" s="106"/>
    </row>
    <row r="699" spans="1:8" x14ac:dyDescent="0.25">
      <c r="A699" s="99" t="s">
        <v>774</v>
      </c>
      <c r="B699" s="99" t="s">
        <v>389</v>
      </c>
      <c r="C699" s="99" t="s">
        <v>383</v>
      </c>
      <c r="D699" s="102">
        <v>37881</v>
      </c>
      <c r="E699" s="103">
        <f t="shared" ca="1" si="10"/>
        <v>12</v>
      </c>
      <c r="F699" s="105">
        <v>82400</v>
      </c>
      <c r="G699" s="106">
        <v>2</v>
      </c>
      <c r="H699" s="106"/>
    </row>
    <row r="700" spans="1:8" x14ac:dyDescent="0.25">
      <c r="A700" s="99" t="s">
        <v>1090</v>
      </c>
      <c r="B700" s="99" t="s">
        <v>399</v>
      </c>
      <c r="C700" s="99" t="s">
        <v>382</v>
      </c>
      <c r="D700" s="102">
        <v>38940</v>
      </c>
      <c r="E700" s="103">
        <f t="shared" ca="1" si="10"/>
        <v>9</v>
      </c>
      <c r="F700" s="105">
        <v>25530</v>
      </c>
      <c r="G700" s="106">
        <v>3</v>
      </c>
      <c r="H700" s="106"/>
    </row>
    <row r="701" spans="1:8" x14ac:dyDescent="0.25">
      <c r="A701" s="99" t="s">
        <v>1120</v>
      </c>
      <c r="B701" s="99" t="s">
        <v>1173</v>
      </c>
      <c r="C701" s="99" t="s">
        <v>383</v>
      </c>
      <c r="D701" s="102">
        <v>35350</v>
      </c>
      <c r="E701" s="103">
        <f t="shared" ca="1" si="10"/>
        <v>19</v>
      </c>
      <c r="F701" s="105">
        <v>41350</v>
      </c>
      <c r="G701" s="106">
        <v>2</v>
      </c>
      <c r="H701" s="106"/>
    </row>
    <row r="702" spans="1:8" x14ac:dyDescent="0.25">
      <c r="A702" s="99" t="s">
        <v>802</v>
      </c>
      <c r="B702" s="99" t="s">
        <v>392</v>
      </c>
      <c r="C702" s="99" t="s">
        <v>382</v>
      </c>
      <c r="D702" s="102">
        <v>38564</v>
      </c>
      <c r="E702" s="103">
        <f t="shared" ca="1" si="10"/>
        <v>10</v>
      </c>
      <c r="F702" s="105">
        <v>74500</v>
      </c>
      <c r="G702" s="106">
        <v>4</v>
      </c>
      <c r="H702" s="106"/>
    </row>
    <row r="703" spans="1:8" x14ac:dyDescent="0.25">
      <c r="A703" s="99" t="s">
        <v>687</v>
      </c>
      <c r="B703" s="99" t="s">
        <v>399</v>
      </c>
      <c r="C703" s="99" t="s">
        <v>383</v>
      </c>
      <c r="D703" s="102">
        <v>42367</v>
      </c>
      <c r="E703" s="103">
        <f t="shared" ca="1" si="10"/>
        <v>0</v>
      </c>
      <c r="F703" s="105">
        <v>46390</v>
      </c>
      <c r="G703" s="106">
        <v>5</v>
      </c>
      <c r="H703" s="106"/>
    </row>
    <row r="704" spans="1:8" x14ac:dyDescent="0.25">
      <c r="A704" s="99" t="s">
        <v>657</v>
      </c>
      <c r="B704" s="99" t="s">
        <v>387</v>
      </c>
      <c r="C704" s="99" t="s">
        <v>383</v>
      </c>
      <c r="D704" s="102">
        <v>37628</v>
      </c>
      <c r="E704" s="103">
        <f t="shared" ca="1" si="10"/>
        <v>13</v>
      </c>
      <c r="F704" s="105">
        <v>61030</v>
      </c>
      <c r="G704" s="106">
        <v>3</v>
      </c>
      <c r="H704" s="106"/>
    </row>
    <row r="705" spans="1:8" x14ac:dyDescent="0.25">
      <c r="A705" s="99" t="s">
        <v>677</v>
      </c>
      <c r="B705" s="99" t="s">
        <v>388</v>
      </c>
      <c r="C705" s="99" t="s">
        <v>383</v>
      </c>
      <c r="D705" s="102">
        <v>42199</v>
      </c>
      <c r="E705" s="103">
        <f t="shared" ca="1" si="10"/>
        <v>0</v>
      </c>
      <c r="F705" s="105">
        <v>79150</v>
      </c>
      <c r="G705" s="106">
        <v>2</v>
      </c>
      <c r="H705" s="106"/>
    </row>
    <row r="706" spans="1:8" x14ac:dyDescent="0.25">
      <c r="A706" s="100" t="s">
        <v>888</v>
      </c>
      <c r="B706" s="99" t="s">
        <v>389</v>
      </c>
      <c r="C706" s="99" t="s">
        <v>382</v>
      </c>
      <c r="D706" s="102">
        <v>36711</v>
      </c>
      <c r="E706" s="103">
        <f t="shared" ref="E706:E742" ca="1" si="11">DATEDIF(D706,TODAY(),"Y")</f>
        <v>15</v>
      </c>
      <c r="F706" s="105">
        <v>40560</v>
      </c>
      <c r="G706" s="106">
        <v>5</v>
      </c>
      <c r="H706" s="106"/>
    </row>
    <row r="707" spans="1:8" x14ac:dyDescent="0.25">
      <c r="A707" s="99" t="s">
        <v>493</v>
      </c>
      <c r="B707" s="99" t="s">
        <v>391</v>
      </c>
      <c r="C707" s="99" t="s">
        <v>383</v>
      </c>
      <c r="D707" s="102">
        <v>41147</v>
      </c>
      <c r="E707" s="103">
        <f t="shared" ca="1" si="11"/>
        <v>3</v>
      </c>
      <c r="F707" s="105">
        <v>46220</v>
      </c>
      <c r="G707" s="106">
        <v>2</v>
      </c>
      <c r="H707" s="106"/>
    </row>
    <row r="708" spans="1:8" x14ac:dyDescent="0.25">
      <c r="A708" s="99" t="s">
        <v>1186</v>
      </c>
      <c r="B708" s="99" t="s">
        <v>1175</v>
      </c>
      <c r="C708" s="99" t="s">
        <v>382</v>
      </c>
      <c r="D708" s="102">
        <v>35085</v>
      </c>
      <c r="E708" s="103">
        <f t="shared" ca="1" si="11"/>
        <v>20</v>
      </c>
      <c r="F708" s="105">
        <v>49070</v>
      </c>
      <c r="G708" s="106">
        <v>3</v>
      </c>
      <c r="H708" s="106"/>
    </row>
    <row r="709" spans="1:8" x14ac:dyDescent="0.25">
      <c r="A709" s="99" t="s">
        <v>553</v>
      </c>
      <c r="B709" s="99" t="s">
        <v>396</v>
      </c>
      <c r="C709" s="99" t="s">
        <v>382</v>
      </c>
      <c r="D709" s="102">
        <v>42267</v>
      </c>
      <c r="E709" s="103">
        <f t="shared" ca="1" si="11"/>
        <v>0</v>
      </c>
      <c r="F709" s="105">
        <v>39440</v>
      </c>
      <c r="G709" s="106">
        <v>4</v>
      </c>
      <c r="H709" s="106"/>
    </row>
    <row r="710" spans="1:8" x14ac:dyDescent="0.25">
      <c r="A710" s="99" t="s">
        <v>739</v>
      </c>
      <c r="B710" s="99" t="s">
        <v>387</v>
      </c>
      <c r="C710" s="99" t="s">
        <v>383</v>
      </c>
      <c r="D710" s="102">
        <v>36885</v>
      </c>
      <c r="E710" s="103">
        <f t="shared" ca="1" si="11"/>
        <v>15</v>
      </c>
      <c r="F710" s="105">
        <v>77350</v>
      </c>
      <c r="G710" s="106">
        <v>5</v>
      </c>
      <c r="H710" s="106"/>
    </row>
    <row r="711" spans="1:8" x14ac:dyDescent="0.25">
      <c r="A711" s="99" t="s">
        <v>829</v>
      </c>
      <c r="B711" s="99" t="s">
        <v>393</v>
      </c>
      <c r="C711" s="99" t="s">
        <v>383</v>
      </c>
      <c r="D711" s="102">
        <v>38262</v>
      </c>
      <c r="E711" s="103">
        <f t="shared" ca="1" si="11"/>
        <v>11</v>
      </c>
      <c r="F711" s="105">
        <v>44220</v>
      </c>
      <c r="G711" s="106">
        <v>3</v>
      </c>
      <c r="H711" s="106"/>
    </row>
    <row r="712" spans="1:8" x14ac:dyDescent="0.25">
      <c r="A712" s="99" t="s">
        <v>810</v>
      </c>
      <c r="B712" s="99" t="s">
        <v>397</v>
      </c>
      <c r="C712" s="99" t="s">
        <v>382</v>
      </c>
      <c r="D712" s="102">
        <v>36525</v>
      </c>
      <c r="E712" s="103">
        <f t="shared" ca="1" si="11"/>
        <v>16</v>
      </c>
      <c r="F712" s="105">
        <v>33120</v>
      </c>
      <c r="G712" s="106">
        <v>2</v>
      </c>
      <c r="H712" s="106"/>
    </row>
    <row r="713" spans="1:8" x14ac:dyDescent="0.25">
      <c r="A713" s="99" t="s">
        <v>550</v>
      </c>
      <c r="B713" s="99" t="s">
        <v>1731</v>
      </c>
      <c r="C713" s="99" t="s">
        <v>383</v>
      </c>
      <c r="D713" s="102">
        <v>37981</v>
      </c>
      <c r="E713" s="103">
        <f t="shared" ca="1" si="11"/>
        <v>12</v>
      </c>
      <c r="F713" s="105">
        <v>68300</v>
      </c>
      <c r="G713" s="106">
        <v>5</v>
      </c>
      <c r="H713" s="106"/>
    </row>
    <row r="714" spans="1:8" x14ac:dyDescent="0.25">
      <c r="A714" s="99" t="s">
        <v>1046</v>
      </c>
      <c r="B714" s="99" t="s">
        <v>399</v>
      </c>
      <c r="C714" s="99" t="s">
        <v>384</v>
      </c>
      <c r="D714" s="102">
        <v>35939</v>
      </c>
      <c r="E714" s="103">
        <f t="shared" ca="1" si="11"/>
        <v>18</v>
      </c>
      <c r="F714" s="105">
        <v>11230</v>
      </c>
      <c r="G714" s="106">
        <v>4</v>
      </c>
      <c r="H714" s="106"/>
    </row>
    <row r="715" spans="1:8" x14ac:dyDescent="0.25">
      <c r="A715" s="99" t="s">
        <v>711</v>
      </c>
      <c r="B715" s="99" t="s">
        <v>397</v>
      </c>
      <c r="C715" s="99" t="s">
        <v>383</v>
      </c>
      <c r="D715" s="102">
        <v>35259</v>
      </c>
      <c r="E715" s="103">
        <f t="shared" ca="1" si="11"/>
        <v>19</v>
      </c>
      <c r="F715" s="105">
        <v>77740</v>
      </c>
      <c r="G715" s="106">
        <v>1</v>
      </c>
      <c r="H715" s="106"/>
    </row>
    <row r="716" spans="1:8" x14ac:dyDescent="0.25">
      <c r="A716" s="99" t="s">
        <v>1095</v>
      </c>
      <c r="B716" s="99" t="s">
        <v>398</v>
      </c>
      <c r="C716" s="99" t="s">
        <v>383</v>
      </c>
      <c r="D716" s="102">
        <v>35403</v>
      </c>
      <c r="E716" s="103">
        <f t="shared" ca="1" si="11"/>
        <v>19</v>
      </c>
      <c r="F716" s="105">
        <v>54830</v>
      </c>
      <c r="G716" s="106">
        <v>1</v>
      </c>
      <c r="H716" s="106"/>
    </row>
    <row r="717" spans="1:8" x14ac:dyDescent="0.25">
      <c r="A717" s="99" t="s">
        <v>835</v>
      </c>
      <c r="B717" s="99" t="s">
        <v>391</v>
      </c>
      <c r="C717" s="99" t="s">
        <v>382</v>
      </c>
      <c r="D717" s="102">
        <v>38776</v>
      </c>
      <c r="E717" s="103">
        <f t="shared" ca="1" si="11"/>
        <v>10</v>
      </c>
      <c r="F717" s="105">
        <v>68510</v>
      </c>
      <c r="G717" s="106">
        <v>5</v>
      </c>
      <c r="H717" s="106"/>
    </row>
    <row r="718" spans="1:8" x14ac:dyDescent="0.25">
      <c r="A718" s="99" t="s">
        <v>1101</v>
      </c>
      <c r="B718" s="99" t="s">
        <v>398</v>
      </c>
      <c r="C718" s="99" t="s">
        <v>382</v>
      </c>
      <c r="D718" s="102">
        <v>38205</v>
      </c>
      <c r="E718" s="103">
        <f t="shared" ca="1" si="11"/>
        <v>11</v>
      </c>
      <c r="F718" s="105">
        <v>60800</v>
      </c>
      <c r="G718" s="106">
        <v>4</v>
      </c>
      <c r="H718" s="106"/>
    </row>
    <row r="719" spans="1:8" x14ac:dyDescent="0.25">
      <c r="A719" s="99" t="s">
        <v>554</v>
      </c>
      <c r="B719" s="99" t="s">
        <v>392</v>
      </c>
      <c r="C719" s="99" t="s">
        <v>383</v>
      </c>
      <c r="D719" s="102">
        <v>42112</v>
      </c>
      <c r="E719" s="103">
        <f t="shared" ca="1" si="11"/>
        <v>1</v>
      </c>
      <c r="F719" s="105">
        <v>27250</v>
      </c>
      <c r="G719" s="106">
        <v>5</v>
      </c>
      <c r="H719" s="106"/>
    </row>
    <row r="720" spans="1:8" x14ac:dyDescent="0.25">
      <c r="A720" s="99" t="s">
        <v>480</v>
      </c>
      <c r="B720" s="99" t="s">
        <v>389</v>
      </c>
      <c r="C720" s="99" t="s">
        <v>383</v>
      </c>
      <c r="D720" s="102">
        <v>39934</v>
      </c>
      <c r="E720" s="103">
        <f t="shared" ca="1" si="11"/>
        <v>7</v>
      </c>
      <c r="F720" s="105">
        <v>65560</v>
      </c>
      <c r="G720" s="106">
        <v>1</v>
      </c>
      <c r="H720" s="106"/>
    </row>
    <row r="721" spans="1:8" x14ac:dyDescent="0.25">
      <c r="A721" s="99" t="s">
        <v>520</v>
      </c>
      <c r="B721" s="99" t="s">
        <v>399</v>
      </c>
      <c r="C721" s="99" t="s">
        <v>383</v>
      </c>
      <c r="D721" s="102">
        <v>35078</v>
      </c>
      <c r="E721" s="103">
        <f t="shared" ca="1" si="11"/>
        <v>20</v>
      </c>
      <c r="F721" s="105">
        <v>24200</v>
      </c>
      <c r="G721" s="106">
        <v>5</v>
      </c>
      <c r="H721" s="106"/>
    </row>
    <row r="722" spans="1:8" x14ac:dyDescent="0.25">
      <c r="A722" s="99" t="s">
        <v>952</v>
      </c>
      <c r="B722" s="99" t="s">
        <v>398</v>
      </c>
      <c r="C722" s="99" t="s">
        <v>384</v>
      </c>
      <c r="D722" s="102">
        <v>35689</v>
      </c>
      <c r="E722" s="103">
        <f t="shared" ca="1" si="11"/>
        <v>18</v>
      </c>
      <c r="F722" s="105">
        <v>25885</v>
      </c>
      <c r="G722" s="106">
        <v>5</v>
      </c>
      <c r="H722" s="106"/>
    </row>
    <row r="723" spans="1:8" x14ac:dyDescent="0.25">
      <c r="A723" s="99" t="s">
        <v>534</v>
      </c>
      <c r="B723" s="99" t="s">
        <v>395</v>
      </c>
      <c r="C723" s="99" t="s">
        <v>382</v>
      </c>
      <c r="D723" s="102">
        <v>36207</v>
      </c>
      <c r="E723" s="103">
        <f t="shared" ca="1" si="11"/>
        <v>17</v>
      </c>
      <c r="F723" s="105">
        <v>71700</v>
      </c>
      <c r="G723" s="106">
        <v>2</v>
      </c>
      <c r="H723" s="106"/>
    </row>
    <row r="724" spans="1:8" x14ac:dyDescent="0.25">
      <c r="A724" s="99" t="s">
        <v>675</v>
      </c>
      <c r="B724" s="99" t="s">
        <v>1175</v>
      </c>
      <c r="C724" s="99" t="s">
        <v>383</v>
      </c>
      <c r="D724" s="102">
        <v>34912</v>
      </c>
      <c r="E724" s="103">
        <f t="shared" ca="1" si="11"/>
        <v>20</v>
      </c>
      <c r="F724" s="105">
        <v>32600</v>
      </c>
      <c r="G724" s="106">
        <v>5</v>
      </c>
      <c r="H724" s="106"/>
    </row>
    <row r="725" spans="1:8" x14ac:dyDescent="0.25">
      <c r="A725" s="99" t="s">
        <v>1951</v>
      </c>
      <c r="B725" s="99" t="s">
        <v>393</v>
      </c>
      <c r="C725" s="99" t="s">
        <v>384</v>
      </c>
      <c r="D725" s="102">
        <v>42150</v>
      </c>
      <c r="E725" s="103">
        <f t="shared" ca="1" si="11"/>
        <v>1</v>
      </c>
      <c r="F725" s="105">
        <v>20040</v>
      </c>
      <c r="G725" s="106">
        <v>3</v>
      </c>
      <c r="H725" s="106"/>
    </row>
    <row r="726" spans="1:8" x14ac:dyDescent="0.25">
      <c r="A726" s="99" t="s">
        <v>1078</v>
      </c>
      <c r="B726" s="99" t="s">
        <v>399</v>
      </c>
      <c r="C726" s="99" t="s">
        <v>383</v>
      </c>
      <c r="D726" s="102">
        <v>36469</v>
      </c>
      <c r="E726" s="103">
        <f t="shared" ca="1" si="11"/>
        <v>16</v>
      </c>
      <c r="F726" s="105">
        <v>69510</v>
      </c>
      <c r="G726" s="106">
        <v>5</v>
      </c>
      <c r="H726" s="106"/>
    </row>
    <row r="727" spans="1:8" x14ac:dyDescent="0.25">
      <c r="A727" s="99" t="s">
        <v>869</v>
      </c>
      <c r="B727" s="99" t="s">
        <v>387</v>
      </c>
      <c r="C727" s="99" t="s">
        <v>384</v>
      </c>
      <c r="D727" s="102">
        <v>41601</v>
      </c>
      <c r="E727" s="103">
        <f t="shared" ca="1" si="11"/>
        <v>2</v>
      </c>
      <c r="F727" s="105">
        <v>22535</v>
      </c>
      <c r="G727" s="106">
        <v>3</v>
      </c>
      <c r="H727" s="106"/>
    </row>
    <row r="728" spans="1:8" x14ac:dyDescent="0.25">
      <c r="A728" s="99" t="s">
        <v>896</v>
      </c>
      <c r="B728" s="99" t="s">
        <v>391</v>
      </c>
      <c r="C728" s="99" t="s">
        <v>384</v>
      </c>
      <c r="D728" s="102">
        <v>37606</v>
      </c>
      <c r="E728" s="103">
        <f t="shared" ca="1" si="11"/>
        <v>13</v>
      </c>
      <c r="F728" s="105">
        <v>48835</v>
      </c>
      <c r="G728" s="106">
        <v>5</v>
      </c>
      <c r="H728" s="106"/>
    </row>
    <row r="729" spans="1:8" x14ac:dyDescent="0.25">
      <c r="A729" s="99" t="s">
        <v>994</v>
      </c>
      <c r="B729" s="99" t="s">
        <v>399</v>
      </c>
      <c r="C729" s="99" t="s">
        <v>383</v>
      </c>
      <c r="D729" s="102">
        <v>42479</v>
      </c>
      <c r="E729" s="103">
        <f t="shared" ca="1" si="11"/>
        <v>0</v>
      </c>
      <c r="F729" s="105">
        <v>23030</v>
      </c>
      <c r="G729" s="106">
        <v>4</v>
      </c>
      <c r="H729" s="106"/>
    </row>
    <row r="730" spans="1:8" x14ac:dyDescent="0.25">
      <c r="A730" s="99" t="s">
        <v>486</v>
      </c>
      <c r="B730" s="99" t="s">
        <v>397</v>
      </c>
      <c r="C730" s="99" t="s">
        <v>382</v>
      </c>
      <c r="D730" s="102">
        <v>39325</v>
      </c>
      <c r="E730" s="103">
        <f t="shared" ca="1" si="11"/>
        <v>8</v>
      </c>
      <c r="F730" s="105">
        <v>61580</v>
      </c>
      <c r="G730" s="106">
        <v>3</v>
      </c>
      <c r="H730" s="106"/>
    </row>
    <row r="731" spans="1:8" x14ac:dyDescent="0.25">
      <c r="A731" s="99" t="s">
        <v>993</v>
      </c>
      <c r="B731" s="99" t="s">
        <v>391</v>
      </c>
      <c r="C731" s="99" t="s">
        <v>382</v>
      </c>
      <c r="D731" s="102">
        <v>37771</v>
      </c>
      <c r="E731" s="103">
        <f t="shared" ca="1" si="11"/>
        <v>12</v>
      </c>
      <c r="F731" s="105">
        <v>71710</v>
      </c>
      <c r="G731" s="106">
        <v>5</v>
      </c>
      <c r="H731" s="106"/>
    </row>
    <row r="732" spans="1:8" x14ac:dyDescent="0.25">
      <c r="A732" s="99" t="s">
        <v>975</v>
      </c>
      <c r="B732" s="99" t="s">
        <v>389</v>
      </c>
      <c r="C732" s="99" t="s">
        <v>385</v>
      </c>
      <c r="D732" s="102">
        <v>41692</v>
      </c>
      <c r="E732" s="103">
        <f t="shared" ca="1" si="11"/>
        <v>2</v>
      </c>
      <c r="F732" s="105">
        <v>15744</v>
      </c>
      <c r="G732" s="106">
        <v>3</v>
      </c>
      <c r="H732" s="106"/>
    </row>
    <row r="733" spans="1:8" x14ac:dyDescent="0.25">
      <c r="A733" s="99" t="s">
        <v>723</v>
      </c>
      <c r="B733" s="99" t="s">
        <v>1731</v>
      </c>
      <c r="C733" s="99" t="s">
        <v>383</v>
      </c>
      <c r="D733" s="102">
        <v>34870</v>
      </c>
      <c r="E733" s="103">
        <f t="shared" ca="1" si="11"/>
        <v>20</v>
      </c>
      <c r="F733" s="105">
        <v>69060</v>
      </c>
      <c r="G733" s="106">
        <v>1</v>
      </c>
      <c r="H733" s="106"/>
    </row>
    <row r="734" spans="1:8" x14ac:dyDescent="0.25">
      <c r="A734" s="99" t="s">
        <v>1022</v>
      </c>
      <c r="B734" s="100" t="s">
        <v>1168</v>
      </c>
      <c r="C734" s="100" t="s">
        <v>383</v>
      </c>
      <c r="D734" s="102">
        <v>41246</v>
      </c>
      <c r="E734" s="103">
        <f t="shared" ca="1" si="11"/>
        <v>3</v>
      </c>
      <c r="F734" s="105">
        <v>72830</v>
      </c>
      <c r="G734" s="106">
        <v>2</v>
      </c>
      <c r="H734" s="106"/>
    </row>
    <row r="735" spans="1:8" x14ac:dyDescent="0.25">
      <c r="A735" s="99" t="s">
        <v>1145</v>
      </c>
      <c r="B735" s="99" t="s">
        <v>391</v>
      </c>
      <c r="C735" s="99" t="s">
        <v>384</v>
      </c>
      <c r="D735" s="102">
        <v>37976</v>
      </c>
      <c r="E735" s="103">
        <f t="shared" ca="1" si="11"/>
        <v>12</v>
      </c>
      <c r="F735" s="105">
        <v>21670</v>
      </c>
      <c r="G735" s="106">
        <v>2</v>
      </c>
      <c r="H735" s="106"/>
    </row>
    <row r="736" spans="1:8" x14ac:dyDescent="0.25">
      <c r="A736" s="99" t="s">
        <v>1947</v>
      </c>
      <c r="B736" s="99" t="s">
        <v>1173</v>
      </c>
      <c r="C736" s="99" t="s">
        <v>383</v>
      </c>
      <c r="D736" s="102">
        <v>38013</v>
      </c>
      <c r="E736" s="103">
        <f t="shared" ca="1" si="11"/>
        <v>12</v>
      </c>
      <c r="F736" s="105">
        <v>47850</v>
      </c>
      <c r="G736" s="106">
        <v>1</v>
      </c>
      <c r="H736" s="106"/>
    </row>
    <row r="737" spans="1:8" x14ac:dyDescent="0.25">
      <c r="A737" s="99" t="s">
        <v>1052</v>
      </c>
      <c r="B737" s="99" t="s">
        <v>391</v>
      </c>
      <c r="C737" s="99" t="s">
        <v>385</v>
      </c>
      <c r="D737" s="102">
        <v>42373</v>
      </c>
      <c r="E737" s="103">
        <f t="shared" ca="1" si="11"/>
        <v>0</v>
      </c>
      <c r="F737" s="105">
        <v>28424</v>
      </c>
      <c r="G737" s="106">
        <v>4</v>
      </c>
      <c r="H737" s="106"/>
    </row>
    <row r="738" spans="1:8" x14ac:dyDescent="0.25">
      <c r="A738" s="99" t="s">
        <v>901</v>
      </c>
      <c r="B738" s="99" t="s">
        <v>393</v>
      </c>
      <c r="C738" s="99" t="s">
        <v>383</v>
      </c>
      <c r="D738" s="102">
        <v>38255</v>
      </c>
      <c r="E738" s="103">
        <f t="shared" ca="1" si="11"/>
        <v>11</v>
      </c>
      <c r="F738" s="105">
        <v>43460</v>
      </c>
      <c r="G738" s="106">
        <v>5</v>
      </c>
      <c r="H738" s="106"/>
    </row>
    <row r="739" spans="1:8" x14ac:dyDescent="0.25">
      <c r="A739" s="99" t="s">
        <v>750</v>
      </c>
      <c r="B739" s="99" t="s">
        <v>398</v>
      </c>
      <c r="C739" s="99" t="s">
        <v>382</v>
      </c>
      <c r="D739" s="102">
        <v>38441</v>
      </c>
      <c r="E739" s="103">
        <f t="shared" ca="1" si="11"/>
        <v>11</v>
      </c>
      <c r="F739" s="105">
        <v>77760</v>
      </c>
      <c r="G739" s="106">
        <v>3</v>
      </c>
      <c r="H739" s="106"/>
    </row>
    <row r="740" spans="1:8" x14ac:dyDescent="0.25">
      <c r="A740" s="99" t="s">
        <v>1040</v>
      </c>
      <c r="B740" s="99" t="s">
        <v>397</v>
      </c>
      <c r="C740" s="99" t="s">
        <v>383</v>
      </c>
      <c r="D740" s="102">
        <v>41698</v>
      </c>
      <c r="E740" s="103">
        <f t="shared" ca="1" si="11"/>
        <v>2</v>
      </c>
      <c r="F740" s="105">
        <v>24790</v>
      </c>
      <c r="G740" s="106">
        <v>3</v>
      </c>
      <c r="H740" s="106"/>
    </row>
    <row r="741" spans="1:8" x14ac:dyDescent="0.25">
      <c r="A741" s="99" t="s">
        <v>1008</v>
      </c>
      <c r="B741" s="99" t="s">
        <v>398</v>
      </c>
      <c r="C741" s="99" t="s">
        <v>383</v>
      </c>
      <c r="D741" s="102">
        <v>38111</v>
      </c>
      <c r="E741" s="103">
        <f t="shared" ca="1" si="11"/>
        <v>12</v>
      </c>
      <c r="F741" s="105">
        <v>69200</v>
      </c>
      <c r="G741" s="106">
        <v>4</v>
      </c>
      <c r="H741" s="106"/>
    </row>
    <row r="742" spans="1:8" x14ac:dyDescent="0.25">
      <c r="A742" s="99" t="s">
        <v>496</v>
      </c>
      <c r="B742" s="99" t="s">
        <v>397</v>
      </c>
      <c r="C742" s="99" t="s">
        <v>383</v>
      </c>
      <c r="D742" s="102">
        <v>36950</v>
      </c>
      <c r="E742" s="103">
        <f t="shared" ca="1" si="11"/>
        <v>15</v>
      </c>
      <c r="F742" s="105">
        <v>29760</v>
      </c>
      <c r="G742" s="106">
        <v>2</v>
      </c>
      <c r="H742" s="106"/>
    </row>
  </sheetData>
  <autoFilter ref="A1:G742"/>
  <sortState ref="A2:H742">
    <sortCondition ref="A3"/>
  </sortState>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autoPageBreaks="0"/>
  </sheetPr>
  <dimension ref="A1:K742"/>
  <sheetViews>
    <sheetView zoomScale="130" zoomScaleNormal="130" zoomScaleSheetLayoutView="100" workbookViewId="0"/>
  </sheetViews>
  <sheetFormatPr defaultColWidth="19.85546875" defaultRowHeight="15" x14ac:dyDescent="0.25"/>
  <cols>
    <col min="1" max="1" width="16.42578125" style="99" customWidth="1"/>
    <col min="2" max="2" width="8.28515625" style="106" bestFit="1" customWidth="1"/>
    <col min="3" max="3" width="17.7109375" style="99" customWidth="1"/>
    <col min="4" max="4" width="9.7109375" style="99" bestFit="1" customWidth="1"/>
    <col min="5" max="5" width="11.85546875" style="146" customWidth="1"/>
    <col min="6" max="6" width="6.7109375" style="110" customWidth="1"/>
    <col min="7" max="7" width="8.42578125" style="107" bestFit="1" customWidth="1"/>
    <col min="8" max="8" width="6.5703125" style="99" bestFit="1" customWidth="1"/>
    <col min="9" max="9" width="3.42578125" style="99" customWidth="1"/>
    <col min="10" max="10" width="19.85546875" style="99"/>
    <col min="11" max="11" width="29.5703125" style="99" customWidth="1"/>
    <col min="12" max="16384" width="19.85546875" style="99"/>
  </cols>
  <sheetData>
    <row r="1" spans="1:11" x14ac:dyDescent="0.25">
      <c r="A1" s="94" t="s">
        <v>377</v>
      </c>
      <c r="B1" s="95" t="s">
        <v>329</v>
      </c>
      <c r="C1" s="96" t="s">
        <v>378</v>
      </c>
      <c r="D1" s="96" t="s">
        <v>379</v>
      </c>
      <c r="E1" s="143" t="s">
        <v>380</v>
      </c>
      <c r="F1" s="98" t="s">
        <v>330</v>
      </c>
      <c r="G1" s="112" t="s">
        <v>1978</v>
      </c>
      <c r="H1" s="95" t="s">
        <v>1965</v>
      </c>
      <c r="J1" s="99" t="e">
        <f ca="1">SUM(F:F)</f>
        <v>#VALUE!</v>
      </c>
      <c r="K1" s="99" t="str">
        <f ca="1">_xlfn.FORMULATEXT(J1)</f>
        <v>=SUM(F:F)</v>
      </c>
    </row>
    <row r="2" spans="1:11" x14ac:dyDescent="0.25">
      <c r="A2" s="99" t="s">
        <v>519</v>
      </c>
      <c r="B2" s="101" t="s">
        <v>1172</v>
      </c>
      <c r="C2" s="99" t="s">
        <v>399</v>
      </c>
      <c r="D2" s="99" t="s">
        <v>383</v>
      </c>
      <c r="E2" s="144">
        <v>37075</v>
      </c>
      <c r="F2" s="103">
        <f t="shared" ref="F2:F65" ca="1" si="0">DATEDIF(E2,TODAY(),"Y")</f>
        <v>14</v>
      </c>
      <c r="G2" s="105">
        <v>58370</v>
      </c>
      <c r="H2" s="106">
        <v>5</v>
      </c>
      <c r="J2" s="99" t="e">
        <f ca="1">AVERAGE(F:F)</f>
        <v>#VALUE!</v>
      </c>
      <c r="K2" s="99" t="str">
        <f t="shared" ref="K2" ca="1" si="1">_xlfn.FORMULATEXT(J2)</f>
        <v>=AVERAGE(F:F)</v>
      </c>
    </row>
    <row r="3" spans="1:11" x14ac:dyDescent="0.25">
      <c r="A3" s="99" t="s">
        <v>1026</v>
      </c>
      <c r="B3" s="101" t="s">
        <v>376</v>
      </c>
      <c r="C3" s="99" t="s">
        <v>397</v>
      </c>
      <c r="D3" s="99" t="s">
        <v>384</v>
      </c>
      <c r="E3" s="144">
        <v>42220</v>
      </c>
      <c r="F3" s="103">
        <f t="shared" ca="1" si="0"/>
        <v>0</v>
      </c>
      <c r="G3" s="105">
        <v>49355</v>
      </c>
      <c r="H3" s="106">
        <v>5</v>
      </c>
    </row>
    <row r="4" spans="1:11" x14ac:dyDescent="0.25">
      <c r="A4" s="99" t="s">
        <v>1209</v>
      </c>
      <c r="B4" s="101" t="s">
        <v>1172</v>
      </c>
      <c r="C4" s="99" t="s">
        <v>399</v>
      </c>
      <c r="D4" s="99" t="s">
        <v>383</v>
      </c>
      <c r="E4" s="144">
        <v>41527</v>
      </c>
      <c r="F4" s="103">
        <f t="shared" ca="1" si="0"/>
        <v>2</v>
      </c>
      <c r="G4" s="105">
        <v>82370</v>
      </c>
      <c r="H4" s="106">
        <v>5</v>
      </c>
      <c r="J4" s="136" t="e">
        <f ca="1">SUM(G:G)</f>
        <v>#DIV/0!</v>
      </c>
      <c r="K4" s="99" t="str">
        <f ca="1">_xlfn.FORMULATEXT(J4)</f>
        <v>=SUM(G:G)</v>
      </c>
    </row>
    <row r="5" spans="1:11" x14ac:dyDescent="0.25">
      <c r="A5" s="99" t="s">
        <v>738</v>
      </c>
      <c r="B5" s="101" t="s">
        <v>1170</v>
      </c>
      <c r="C5" s="99" t="s">
        <v>391</v>
      </c>
      <c r="D5" s="99" t="s">
        <v>383</v>
      </c>
      <c r="E5" s="144">
        <v>38072</v>
      </c>
      <c r="F5" s="103">
        <f t="shared" ca="1" si="0"/>
        <v>12</v>
      </c>
      <c r="G5" s="105">
        <v>61330</v>
      </c>
      <c r="H5" s="106">
        <v>4</v>
      </c>
      <c r="J5" s="136" t="e">
        <f ca="1">MEDIAN(G:G)</f>
        <v>#DIV/0!</v>
      </c>
      <c r="K5" s="99" t="str">
        <f ca="1">_xlfn.FORMULATEXT(J5)</f>
        <v>=MEDIAN(G:G)</v>
      </c>
    </row>
    <row r="6" spans="1:11" x14ac:dyDescent="0.25">
      <c r="A6" s="99" t="s">
        <v>720</v>
      </c>
      <c r="B6" s="101" t="s">
        <v>376</v>
      </c>
      <c r="C6" s="99" t="s">
        <v>393</v>
      </c>
      <c r="D6" s="99" t="s">
        <v>383</v>
      </c>
      <c r="E6" s="144">
        <v>38739</v>
      </c>
      <c r="F6" s="103">
        <f t="shared" ca="1" si="0"/>
        <v>10</v>
      </c>
      <c r="G6" s="105">
        <v>48990</v>
      </c>
      <c r="H6" s="106">
        <v>5</v>
      </c>
      <c r="J6" s="136" t="e">
        <f ca="1">MIN(G:G)</f>
        <v>#DIV/0!</v>
      </c>
      <c r="K6" s="99" t="str">
        <f ca="1">_xlfn.FORMULATEXT(J6)</f>
        <v>=MIN(G:G)</v>
      </c>
    </row>
    <row r="7" spans="1:11" x14ac:dyDescent="0.25">
      <c r="A7" s="99" t="s">
        <v>997</v>
      </c>
      <c r="B7" s="101" t="s">
        <v>1172</v>
      </c>
      <c r="C7" s="99" t="s">
        <v>397</v>
      </c>
      <c r="D7" s="99" t="s">
        <v>383</v>
      </c>
      <c r="E7" s="144">
        <v>41663</v>
      </c>
      <c r="F7" s="103">
        <f t="shared" ca="1" si="0"/>
        <v>2</v>
      </c>
      <c r="G7" s="105">
        <v>64320</v>
      </c>
      <c r="H7" s="106">
        <v>5</v>
      </c>
    </row>
    <row r="8" spans="1:11" x14ac:dyDescent="0.25">
      <c r="A8" s="99" t="s">
        <v>991</v>
      </c>
      <c r="B8" s="101" t="s">
        <v>1294</v>
      </c>
      <c r="C8" s="99" t="s">
        <v>399</v>
      </c>
      <c r="D8" s="99" t="s">
        <v>382</v>
      </c>
      <c r="E8" s="144">
        <v>39252</v>
      </c>
      <c r="F8" s="103">
        <f t="shared" ca="1" si="0"/>
        <v>8</v>
      </c>
      <c r="G8" s="105">
        <v>49090</v>
      </c>
      <c r="H8" s="106">
        <v>4</v>
      </c>
      <c r="J8" s="99" t="e">
        <f ca="1">AVERAGEIF(D:D,"Full Time",G:G)</f>
        <v>#DIV/0!</v>
      </c>
      <c r="K8" s="99" t="str">
        <f ca="1">_xlfn.FORMULATEXT(J8)</f>
        <v>=AVERAGEIF(D:D,"Full Time",G:G)</v>
      </c>
    </row>
    <row r="9" spans="1:11" x14ac:dyDescent="0.25">
      <c r="A9" s="99" t="s">
        <v>935</v>
      </c>
      <c r="B9" s="101" t="s">
        <v>376</v>
      </c>
      <c r="C9" s="99" t="s">
        <v>400</v>
      </c>
      <c r="D9" s="99" t="s">
        <v>382</v>
      </c>
      <c r="E9" s="144">
        <v>35186</v>
      </c>
      <c r="F9" s="103">
        <f t="shared" ca="1" si="0"/>
        <v>20</v>
      </c>
      <c r="G9" s="105">
        <v>85510</v>
      </c>
      <c r="H9" s="106">
        <v>4</v>
      </c>
    </row>
    <row r="10" spans="1:11" x14ac:dyDescent="0.25">
      <c r="A10" s="99" t="s">
        <v>713</v>
      </c>
      <c r="B10" s="101" t="s">
        <v>376</v>
      </c>
      <c r="C10" s="99" t="s">
        <v>393</v>
      </c>
      <c r="D10" s="99" t="s">
        <v>383</v>
      </c>
      <c r="E10" s="144">
        <v>37053</v>
      </c>
      <c r="F10" s="103">
        <f t="shared" ca="1" si="0"/>
        <v>14</v>
      </c>
      <c r="G10" s="105">
        <v>48800</v>
      </c>
      <c r="H10" s="106">
        <v>4</v>
      </c>
    </row>
    <row r="11" spans="1:11" x14ac:dyDescent="0.25">
      <c r="A11" s="99" t="s">
        <v>522</v>
      </c>
      <c r="B11" s="101" t="s">
        <v>1294</v>
      </c>
      <c r="C11" s="99" t="s">
        <v>399</v>
      </c>
      <c r="D11" s="99" t="s">
        <v>385</v>
      </c>
      <c r="E11" s="144">
        <v>38257</v>
      </c>
      <c r="F11" s="103">
        <f t="shared" ca="1" si="0"/>
        <v>11</v>
      </c>
      <c r="G11" s="105">
        <v>32536</v>
      </c>
      <c r="H11" s="106">
        <v>2</v>
      </c>
    </row>
    <row r="12" spans="1:11" x14ac:dyDescent="0.25">
      <c r="A12" s="99" t="s">
        <v>479</v>
      </c>
      <c r="B12" s="101" t="s">
        <v>1172</v>
      </c>
      <c r="C12" s="99" t="s">
        <v>398</v>
      </c>
      <c r="D12" s="99" t="s">
        <v>383</v>
      </c>
      <c r="E12" s="144">
        <v>35484</v>
      </c>
      <c r="F12" s="103">
        <f t="shared" ca="1" si="0"/>
        <v>19</v>
      </c>
      <c r="G12" s="105">
        <v>65571</v>
      </c>
      <c r="H12" s="106">
        <v>3</v>
      </c>
    </row>
    <row r="13" spans="1:11" x14ac:dyDescent="0.25">
      <c r="A13" s="99" t="s">
        <v>867</v>
      </c>
      <c r="B13" s="101" t="s">
        <v>376</v>
      </c>
      <c r="C13" s="99" t="s">
        <v>399</v>
      </c>
      <c r="D13" s="99" t="s">
        <v>382</v>
      </c>
      <c r="E13" s="144">
        <v>37992</v>
      </c>
      <c r="F13" s="103">
        <f t="shared" ca="1" si="0"/>
        <v>12</v>
      </c>
      <c r="G13" s="105">
        <v>58250</v>
      </c>
      <c r="H13" s="106">
        <v>2</v>
      </c>
    </row>
    <row r="14" spans="1:11" x14ac:dyDescent="0.25">
      <c r="A14" s="99" t="s">
        <v>805</v>
      </c>
      <c r="B14" s="101" t="s">
        <v>463</v>
      </c>
      <c r="C14" s="99" t="s">
        <v>399</v>
      </c>
      <c r="D14" s="99" t="s">
        <v>383</v>
      </c>
      <c r="E14" s="144">
        <v>41478</v>
      </c>
      <c r="F14" s="103">
        <f t="shared" ca="1" si="0"/>
        <v>2</v>
      </c>
      <c r="G14" s="105">
        <v>22820</v>
      </c>
      <c r="H14" s="106">
        <v>5</v>
      </c>
    </row>
    <row r="15" spans="1:11" x14ac:dyDescent="0.25">
      <c r="A15" s="99" t="s">
        <v>1036</v>
      </c>
      <c r="B15" s="101" t="s">
        <v>1172</v>
      </c>
      <c r="C15" s="99" t="s">
        <v>389</v>
      </c>
      <c r="D15" s="99" t="s">
        <v>384</v>
      </c>
      <c r="E15" s="144">
        <v>36554</v>
      </c>
      <c r="F15" s="103">
        <f t="shared" ca="1" si="0"/>
        <v>16</v>
      </c>
      <c r="G15" s="105">
        <v>15005</v>
      </c>
      <c r="H15" s="106">
        <v>4</v>
      </c>
    </row>
    <row r="16" spans="1:11" x14ac:dyDescent="0.25">
      <c r="A16" s="99" t="s">
        <v>727</v>
      </c>
      <c r="B16" s="101" t="s">
        <v>1172</v>
      </c>
      <c r="C16" s="99" t="s">
        <v>394</v>
      </c>
      <c r="D16" s="99" t="s">
        <v>382</v>
      </c>
      <c r="E16" s="144">
        <v>37246</v>
      </c>
      <c r="F16" s="103">
        <f t="shared" ca="1" si="0"/>
        <v>14</v>
      </c>
      <c r="G16" s="105">
        <v>54190</v>
      </c>
      <c r="H16" s="106">
        <v>4</v>
      </c>
    </row>
    <row r="17" spans="1:8" x14ac:dyDescent="0.25">
      <c r="A17" s="99" t="s">
        <v>1206</v>
      </c>
      <c r="B17" s="101" t="s">
        <v>1172</v>
      </c>
      <c r="C17" s="99" t="s">
        <v>391</v>
      </c>
      <c r="D17" s="99" t="s">
        <v>382</v>
      </c>
      <c r="E17" s="144">
        <v>36984</v>
      </c>
      <c r="F17" s="103">
        <f t="shared" ca="1" si="0"/>
        <v>15</v>
      </c>
      <c r="G17" s="105">
        <v>24410</v>
      </c>
      <c r="H17" s="106">
        <v>3</v>
      </c>
    </row>
    <row r="18" spans="1:8" x14ac:dyDescent="0.25">
      <c r="A18" s="99" t="s">
        <v>958</v>
      </c>
      <c r="B18" s="101" t="s">
        <v>1170</v>
      </c>
      <c r="C18" s="99" t="s">
        <v>399</v>
      </c>
      <c r="D18" s="99" t="s">
        <v>382</v>
      </c>
      <c r="E18" s="144">
        <v>38898</v>
      </c>
      <c r="F18" s="103">
        <f t="shared" ca="1" si="0"/>
        <v>9</v>
      </c>
      <c r="G18" s="105">
        <v>28270</v>
      </c>
      <c r="H18" s="106">
        <v>5</v>
      </c>
    </row>
    <row r="19" spans="1:8" x14ac:dyDescent="0.25">
      <c r="A19" s="99" t="s">
        <v>998</v>
      </c>
      <c r="B19" s="101" t="s">
        <v>1170</v>
      </c>
      <c r="C19" s="99" t="s">
        <v>396</v>
      </c>
      <c r="D19" s="99" t="s">
        <v>383</v>
      </c>
      <c r="E19" s="144">
        <v>40026</v>
      </c>
      <c r="F19" s="103">
        <f t="shared" ca="1" si="0"/>
        <v>6</v>
      </c>
      <c r="G19" s="105">
        <v>86200</v>
      </c>
      <c r="H19" s="106">
        <v>3</v>
      </c>
    </row>
    <row r="20" spans="1:8" x14ac:dyDescent="0.25">
      <c r="A20" s="99" t="s">
        <v>1068</v>
      </c>
      <c r="B20" s="101" t="s">
        <v>463</v>
      </c>
      <c r="C20" s="99" t="s">
        <v>1732</v>
      </c>
      <c r="D20" s="99" t="s">
        <v>383</v>
      </c>
      <c r="E20" s="144">
        <v>41187</v>
      </c>
      <c r="F20" s="103">
        <f t="shared" ca="1" si="0"/>
        <v>3</v>
      </c>
      <c r="G20" s="105">
        <v>71120</v>
      </c>
      <c r="H20" s="106">
        <v>4</v>
      </c>
    </row>
    <row r="21" spans="1:8" x14ac:dyDescent="0.25">
      <c r="A21" s="99" t="s">
        <v>795</v>
      </c>
      <c r="B21" s="101" t="s">
        <v>1170</v>
      </c>
      <c r="C21" s="99" t="s">
        <v>390</v>
      </c>
      <c r="D21" s="99" t="s">
        <v>384</v>
      </c>
      <c r="E21" s="144">
        <v>36200</v>
      </c>
      <c r="F21" s="103">
        <f t="shared" ca="1" si="0"/>
        <v>17</v>
      </c>
      <c r="G21" s="105">
        <v>89780</v>
      </c>
      <c r="H21" s="106">
        <v>4</v>
      </c>
    </row>
    <row r="22" spans="1:8" x14ac:dyDescent="0.25">
      <c r="A22" s="99" t="s">
        <v>1055</v>
      </c>
      <c r="B22" s="101" t="s">
        <v>1170</v>
      </c>
      <c r="C22" s="99" t="s">
        <v>391</v>
      </c>
      <c r="D22" s="99" t="s">
        <v>382</v>
      </c>
      <c r="E22" s="144">
        <v>37148</v>
      </c>
      <c r="F22" s="103">
        <f t="shared" ca="1" si="0"/>
        <v>14</v>
      </c>
      <c r="G22" s="105">
        <v>52940</v>
      </c>
      <c r="H22" s="106">
        <v>4</v>
      </c>
    </row>
    <row r="23" spans="1:8" x14ac:dyDescent="0.25">
      <c r="A23" s="99" t="s">
        <v>1109</v>
      </c>
      <c r="B23" s="101" t="s">
        <v>1294</v>
      </c>
      <c r="C23" s="99" t="s">
        <v>1171</v>
      </c>
      <c r="D23" s="99" t="s">
        <v>383</v>
      </c>
      <c r="E23" s="144">
        <v>38563</v>
      </c>
      <c r="F23" s="103">
        <f t="shared" ca="1" si="0"/>
        <v>10</v>
      </c>
      <c r="G23" s="105">
        <v>74840</v>
      </c>
      <c r="H23" s="106">
        <v>4</v>
      </c>
    </row>
    <row r="24" spans="1:8" x14ac:dyDescent="0.25">
      <c r="A24" s="99" t="s">
        <v>473</v>
      </c>
      <c r="B24" s="101" t="s">
        <v>1172</v>
      </c>
      <c r="C24" s="99" t="s">
        <v>387</v>
      </c>
      <c r="D24" s="99" t="s">
        <v>383</v>
      </c>
      <c r="E24" s="144">
        <v>36273</v>
      </c>
      <c r="F24" s="103">
        <f t="shared" ca="1" si="0"/>
        <v>17</v>
      </c>
      <c r="G24" s="105">
        <v>74670</v>
      </c>
      <c r="H24" s="106">
        <v>5</v>
      </c>
    </row>
    <row r="25" spans="1:8" x14ac:dyDescent="0.25">
      <c r="A25" s="99" t="s">
        <v>608</v>
      </c>
      <c r="B25" s="101" t="s">
        <v>376</v>
      </c>
      <c r="C25" s="99" t="s">
        <v>399</v>
      </c>
      <c r="D25" s="99" t="s">
        <v>382</v>
      </c>
      <c r="E25" s="144">
        <v>35200</v>
      </c>
      <c r="F25" s="103">
        <f t="shared" ca="1" si="0"/>
        <v>20</v>
      </c>
      <c r="G25" s="105">
        <v>34680</v>
      </c>
      <c r="H25" s="106">
        <v>5</v>
      </c>
    </row>
    <row r="26" spans="1:8" x14ac:dyDescent="0.25">
      <c r="A26" s="99" t="s">
        <v>1194</v>
      </c>
      <c r="B26" s="101" t="s">
        <v>376</v>
      </c>
      <c r="C26" s="99" t="s">
        <v>397</v>
      </c>
      <c r="D26" s="99" t="s">
        <v>382</v>
      </c>
      <c r="E26" s="144">
        <v>42209</v>
      </c>
      <c r="F26" s="103">
        <f t="shared" ca="1" si="0"/>
        <v>0</v>
      </c>
      <c r="G26" s="105">
        <v>57680</v>
      </c>
      <c r="H26" s="106">
        <v>4</v>
      </c>
    </row>
    <row r="27" spans="1:8" x14ac:dyDescent="0.25">
      <c r="A27" s="99" t="s">
        <v>857</v>
      </c>
      <c r="B27" s="101" t="s">
        <v>1170</v>
      </c>
      <c r="C27" s="99" t="s">
        <v>1173</v>
      </c>
      <c r="D27" s="99" t="s">
        <v>385</v>
      </c>
      <c r="E27" s="144">
        <v>37473</v>
      </c>
      <c r="F27" s="103">
        <f t="shared" ca="1" si="0"/>
        <v>13</v>
      </c>
      <c r="G27" s="105">
        <v>20028</v>
      </c>
      <c r="H27" s="106">
        <v>4</v>
      </c>
    </row>
    <row r="28" spans="1:8" x14ac:dyDescent="0.25">
      <c r="A28" s="99" t="s">
        <v>862</v>
      </c>
      <c r="B28" s="101" t="s">
        <v>376</v>
      </c>
      <c r="C28" s="99" t="s">
        <v>387</v>
      </c>
      <c r="D28" s="99" t="s">
        <v>384</v>
      </c>
      <c r="E28" s="144">
        <v>37316</v>
      </c>
      <c r="F28" s="103">
        <f t="shared" ca="1" si="0"/>
        <v>14</v>
      </c>
      <c r="G28" s="105">
        <v>48415</v>
      </c>
      <c r="H28" s="106">
        <v>4</v>
      </c>
    </row>
    <row r="29" spans="1:8" x14ac:dyDescent="0.25">
      <c r="A29" s="99" t="s">
        <v>498</v>
      </c>
      <c r="B29" s="101" t="s">
        <v>463</v>
      </c>
      <c r="C29" s="99" t="s">
        <v>391</v>
      </c>
      <c r="D29" s="99" t="s">
        <v>382</v>
      </c>
      <c r="E29" s="144">
        <v>40673</v>
      </c>
      <c r="F29" s="103">
        <f t="shared" ca="1" si="0"/>
        <v>5</v>
      </c>
      <c r="G29" s="105">
        <v>59330</v>
      </c>
      <c r="H29" s="106">
        <v>4</v>
      </c>
    </row>
    <row r="30" spans="1:8" x14ac:dyDescent="0.25">
      <c r="A30" s="99" t="s">
        <v>563</v>
      </c>
      <c r="B30" s="101" t="s">
        <v>1170</v>
      </c>
      <c r="C30" s="99" t="s">
        <v>397</v>
      </c>
      <c r="D30" s="99" t="s">
        <v>383</v>
      </c>
      <c r="E30" s="144">
        <v>38472</v>
      </c>
      <c r="F30" s="103">
        <f t="shared" ca="1" si="0"/>
        <v>11</v>
      </c>
      <c r="G30" s="105">
        <v>48330</v>
      </c>
      <c r="H30" s="106">
        <v>1</v>
      </c>
    </row>
    <row r="31" spans="1:8" x14ac:dyDescent="0.25">
      <c r="A31" s="99" t="s">
        <v>1183</v>
      </c>
      <c r="B31" s="101" t="s">
        <v>1172</v>
      </c>
      <c r="C31" s="99" t="s">
        <v>399</v>
      </c>
      <c r="D31" s="99" t="s">
        <v>382</v>
      </c>
      <c r="E31" s="144">
        <v>35294</v>
      </c>
      <c r="F31" s="103">
        <f t="shared" ca="1" si="0"/>
        <v>19</v>
      </c>
      <c r="G31" s="105">
        <v>62480</v>
      </c>
      <c r="H31" s="106">
        <v>5</v>
      </c>
    </row>
    <row r="32" spans="1:8" x14ac:dyDescent="0.25">
      <c r="A32" s="99" t="s">
        <v>811</v>
      </c>
      <c r="B32" s="101" t="s">
        <v>1172</v>
      </c>
      <c r="C32" s="99" t="s">
        <v>399</v>
      </c>
      <c r="D32" s="99" t="s">
        <v>384</v>
      </c>
      <c r="E32" s="144">
        <v>38261</v>
      </c>
      <c r="F32" s="103">
        <f t="shared" ca="1" si="0"/>
        <v>11</v>
      </c>
      <c r="G32" s="105">
        <v>26185</v>
      </c>
      <c r="H32" s="106">
        <v>5</v>
      </c>
    </row>
    <row r="33" spans="1:8" x14ac:dyDescent="0.25">
      <c r="A33" s="99" t="s">
        <v>1088</v>
      </c>
      <c r="B33" s="101" t="s">
        <v>1170</v>
      </c>
      <c r="C33" s="99" t="s">
        <v>391</v>
      </c>
      <c r="D33" s="99" t="s">
        <v>384</v>
      </c>
      <c r="E33" s="144">
        <v>38068</v>
      </c>
      <c r="F33" s="103">
        <f t="shared" ca="1" si="0"/>
        <v>12</v>
      </c>
      <c r="G33" s="105">
        <v>48190</v>
      </c>
      <c r="H33" s="106">
        <v>1</v>
      </c>
    </row>
    <row r="34" spans="1:8" x14ac:dyDescent="0.25">
      <c r="A34" s="99" t="s">
        <v>701</v>
      </c>
      <c r="B34" s="101" t="s">
        <v>463</v>
      </c>
      <c r="C34" s="99" t="s">
        <v>394</v>
      </c>
      <c r="D34" s="99" t="s">
        <v>383</v>
      </c>
      <c r="E34" s="144">
        <v>35416</v>
      </c>
      <c r="F34" s="103">
        <f t="shared" ca="1" si="0"/>
        <v>19</v>
      </c>
      <c r="G34" s="105">
        <v>39110</v>
      </c>
      <c r="H34" s="106">
        <v>5</v>
      </c>
    </row>
    <row r="35" spans="1:8" x14ac:dyDescent="0.25">
      <c r="A35" s="99" t="s">
        <v>779</v>
      </c>
      <c r="B35" s="101" t="s">
        <v>1172</v>
      </c>
      <c r="C35" s="99" t="s">
        <v>387</v>
      </c>
      <c r="D35" s="99" t="s">
        <v>384</v>
      </c>
      <c r="E35" s="144">
        <v>36347</v>
      </c>
      <c r="F35" s="103">
        <f t="shared" ca="1" si="0"/>
        <v>16</v>
      </c>
      <c r="G35" s="105">
        <v>38920</v>
      </c>
      <c r="H35" s="106">
        <v>4</v>
      </c>
    </row>
    <row r="36" spans="1:8" x14ac:dyDescent="0.25">
      <c r="A36" s="99" t="s">
        <v>578</v>
      </c>
      <c r="B36" s="101" t="s">
        <v>376</v>
      </c>
      <c r="C36" s="99" t="s">
        <v>392</v>
      </c>
      <c r="D36" s="99" t="s">
        <v>383</v>
      </c>
      <c r="E36" s="144">
        <v>40837</v>
      </c>
      <c r="F36" s="103">
        <f t="shared" ca="1" si="0"/>
        <v>4</v>
      </c>
      <c r="G36" s="105">
        <v>71400</v>
      </c>
      <c r="H36" s="106">
        <v>4</v>
      </c>
    </row>
    <row r="37" spans="1:8" x14ac:dyDescent="0.25">
      <c r="A37" s="99" t="s">
        <v>773</v>
      </c>
      <c r="B37" s="101" t="s">
        <v>376</v>
      </c>
      <c r="C37" s="99" t="s">
        <v>391</v>
      </c>
      <c r="D37" s="99" t="s">
        <v>383</v>
      </c>
      <c r="E37" s="144">
        <v>37737</v>
      </c>
      <c r="F37" s="103">
        <f t="shared" ca="1" si="0"/>
        <v>13</v>
      </c>
      <c r="G37" s="105">
        <v>55450</v>
      </c>
      <c r="H37" s="106">
        <v>5</v>
      </c>
    </row>
    <row r="38" spans="1:8" x14ac:dyDescent="0.25">
      <c r="A38" s="99" t="s">
        <v>885</v>
      </c>
      <c r="B38" s="101" t="s">
        <v>463</v>
      </c>
      <c r="C38" s="99" t="s">
        <v>397</v>
      </c>
      <c r="D38" s="99" t="s">
        <v>382</v>
      </c>
      <c r="E38" s="144">
        <v>36714</v>
      </c>
      <c r="F38" s="103">
        <f t="shared" ca="1" si="0"/>
        <v>15</v>
      </c>
      <c r="G38" s="105">
        <v>76870</v>
      </c>
      <c r="H38" s="106">
        <v>5</v>
      </c>
    </row>
    <row r="39" spans="1:8" x14ac:dyDescent="0.25">
      <c r="A39" s="99" t="s">
        <v>939</v>
      </c>
      <c r="B39" s="101" t="s">
        <v>376</v>
      </c>
      <c r="C39" s="99" t="s">
        <v>397</v>
      </c>
      <c r="D39" s="99" t="s">
        <v>383</v>
      </c>
      <c r="E39" s="144">
        <v>37620</v>
      </c>
      <c r="F39" s="103">
        <f t="shared" ca="1" si="0"/>
        <v>13</v>
      </c>
      <c r="G39" s="105">
        <v>22870</v>
      </c>
      <c r="H39" s="106">
        <v>3</v>
      </c>
    </row>
    <row r="40" spans="1:8" x14ac:dyDescent="0.25">
      <c r="A40" s="99" t="s">
        <v>1111</v>
      </c>
      <c r="B40" s="101" t="s">
        <v>1170</v>
      </c>
      <c r="C40" s="99" t="s">
        <v>391</v>
      </c>
      <c r="D40" s="99" t="s">
        <v>383</v>
      </c>
      <c r="E40" s="144">
        <v>35430</v>
      </c>
      <c r="F40" s="103">
        <f t="shared" ca="1" si="0"/>
        <v>19</v>
      </c>
      <c r="G40" s="105">
        <v>52940</v>
      </c>
      <c r="H40" s="106">
        <v>4</v>
      </c>
    </row>
    <row r="41" spans="1:8" x14ac:dyDescent="0.25">
      <c r="A41" s="99" t="s">
        <v>649</v>
      </c>
      <c r="B41" s="101" t="s">
        <v>1170</v>
      </c>
      <c r="C41" s="99" t="s">
        <v>387</v>
      </c>
      <c r="D41" s="99" t="s">
        <v>382</v>
      </c>
      <c r="E41" s="144">
        <v>37304</v>
      </c>
      <c r="F41" s="103">
        <f t="shared" ca="1" si="0"/>
        <v>14</v>
      </c>
      <c r="G41" s="105">
        <v>74740</v>
      </c>
      <c r="H41" s="106">
        <v>5</v>
      </c>
    </row>
    <row r="42" spans="1:8" x14ac:dyDescent="0.25">
      <c r="A42" s="99" t="s">
        <v>487</v>
      </c>
      <c r="B42" s="101" t="s">
        <v>1170</v>
      </c>
      <c r="C42" s="99" t="s">
        <v>397</v>
      </c>
      <c r="D42" s="99" t="s">
        <v>383</v>
      </c>
      <c r="E42" s="144">
        <v>38937</v>
      </c>
      <c r="F42" s="103">
        <f t="shared" ca="1" si="0"/>
        <v>9</v>
      </c>
      <c r="G42" s="105">
        <v>29130</v>
      </c>
      <c r="H42" s="106">
        <v>1</v>
      </c>
    </row>
    <row r="43" spans="1:8" x14ac:dyDescent="0.25">
      <c r="A43" s="99" t="s">
        <v>832</v>
      </c>
      <c r="B43" s="101" t="s">
        <v>1170</v>
      </c>
      <c r="C43" s="99" t="s">
        <v>398</v>
      </c>
      <c r="D43" s="99" t="s">
        <v>383</v>
      </c>
      <c r="E43" s="144">
        <v>36553</v>
      </c>
      <c r="F43" s="103">
        <f t="shared" ca="1" si="0"/>
        <v>16</v>
      </c>
      <c r="G43" s="105">
        <v>39000</v>
      </c>
      <c r="H43" s="106">
        <v>5</v>
      </c>
    </row>
    <row r="44" spans="1:8" x14ac:dyDescent="0.25">
      <c r="A44" s="99" t="s">
        <v>1069</v>
      </c>
      <c r="B44" s="101" t="s">
        <v>376</v>
      </c>
      <c r="C44" s="99" t="s">
        <v>1174</v>
      </c>
      <c r="D44" s="99" t="s">
        <v>383</v>
      </c>
      <c r="E44" s="144">
        <v>35246</v>
      </c>
      <c r="F44" s="103">
        <f t="shared" ca="1" si="0"/>
        <v>19</v>
      </c>
      <c r="G44" s="105">
        <v>37620</v>
      </c>
      <c r="H44" s="106">
        <v>5</v>
      </c>
    </row>
    <row r="45" spans="1:8" x14ac:dyDescent="0.25">
      <c r="A45" s="99" t="s">
        <v>667</v>
      </c>
      <c r="B45" s="101" t="s">
        <v>1170</v>
      </c>
      <c r="C45" s="99" t="s">
        <v>398</v>
      </c>
      <c r="D45" s="99" t="s">
        <v>383</v>
      </c>
      <c r="E45" s="144">
        <v>37877</v>
      </c>
      <c r="F45" s="103">
        <f t="shared" ca="1" si="0"/>
        <v>12</v>
      </c>
      <c r="G45" s="105">
        <v>79610</v>
      </c>
      <c r="H45" s="106">
        <v>2</v>
      </c>
    </row>
    <row r="46" spans="1:8" x14ac:dyDescent="0.25">
      <c r="A46" s="99" t="s">
        <v>789</v>
      </c>
      <c r="B46" s="101" t="s">
        <v>1172</v>
      </c>
      <c r="C46" s="99" t="s">
        <v>396</v>
      </c>
      <c r="D46" s="99" t="s">
        <v>383</v>
      </c>
      <c r="E46" s="144">
        <v>37702</v>
      </c>
      <c r="F46" s="103">
        <f t="shared" ca="1" si="0"/>
        <v>13</v>
      </c>
      <c r="G46" s="105">
        <v>68520</v>
      </c>
      <c r="H46" s="106">
        <v>5</v>
      </c>
    </row>
    <row r="47" spans="1:8" x14ac:dyDescent="0.25">
      <c r="A47" s="99" t="s">
        <v>1124</v>
      </c>
      <c r="B47" s="101" t="s">
        <v>1172</v>
      </c>
      <c r="C47" s="99" t="s">
        <v>391</v>
      </c>
      <c r="D47" s="99" t="s">
        <v>384</v>
      </c>
      <c r="E47" s="144">
        <v>38221</v>
      </c>
      <c r="F47" s="103">
        <f t="shared" ca="1" si="0"/>
        <v>11</v>
      </c>
      <c r="G47" s="105">
        <v>17270</v>
      </c>
      <c r="H47" s="106">
        <v>5</v>
      </c>
    </row>
    <row r="48" spans="1:8" x14ac:dyDescent="0.25">
      <c r="A48" s="99" t="s">
        <v>1011</v>
      </c>
      <c r="B48" s="101" t="s">
        <v>1294</v>
      </c>
      <c r="C48" s="99" t="s">
        <v>399</v>
      </c>
      <c r="D48" s="99" t="s">
        <v>382</v>
      </c>
      <c r="E48" s="144">
        <v>38864</v>
      </c>
      <c r="F48" s="103">
        <f t="shared" ca="1" si="0"/>
        <v>10</v>
      </c>
      <c r="G48" s="105">
        <v>77136</v>
      </c>
      <c r="H48" s="106">
        <v>5</v>
      </c>
    </row>
    <row r="49" spans="1:8" x14ac:dyDescent="0.25">
      <c r="A49" s="99" t="s">
        <v>511</v>
      </c>
      <c r="B49" s="101" t="s">
        <v>1170</v>
      </c>
      <c r="C49" s="99" t="s">
        <v>398</v>
      </c>
      <c r="D49" s="99" t="s">
        <v>384</v>
      </c>
      <c r="E49" s="144">
        <v>37995</v>
      </c>
      <c r="F49" s="103">
        <f t="shared" ca="1" si="0"/>
        <v>12</v>
      </c>
      <c r="G49" s="105">
        <v>34980</v>
      </c>
      <c r="H49" s="106">
        <v>2</v>
      </c>
    </row>
    <row r="50" spans="1:8" x14ac:dyDescent="0.25">
      <c r="A50" s="99" t="s">
        <v>776</v>
      </c>
      <c r="B50" s="101" t="s">
        <v>463</v>
      </c>
      <c r="C50" s="99" t="s">
        <v>399</v>
      </c>
      <c r="D50" s="99" t="s">
        <v>384</v>
      </c>
      <c r="E50" s="144">
        <v>41334</v>
      </c>
      <c r="F50" s="103">
        <f t="shared" ca="1" si="0"/>
        <v>3</v>
      </c>
      <c r="G50" s="105">
        <v>49080</v>
      </c>
      <c r="H50" s="106">
        <v>5</v>
      </c>
    </row>
    <row r="51" spans="1:8" x14ac:dyDescent="0.25">
      <c r="A51" s="99" t="s">
        <v>509</v>
      </c>
      <c r="B51" s="101" t="s">
        <v>376</v>
      </c>
      <c r="C51" s="99" t="s">
        <v>396</v>
      </c>
      <c r="D51" s="99" t="s">
        <v>384</v>
      </c>
      <c r="E51" s="144">
        <v>39269</v>
      </c>
      <c r="F51" s="103">
        <f t="shared" ca="1" si="0"/>
        <v>8</v>
      </c>
      <c r="G51" s="105">
        <v>33810</v>
      </c>
      <c r="H51" s="106">
        <v>5</v>
      </c>
    </row>
    <row r="52" spans="1:8" x14ac:dyDescent="0.25">
      <c r="A52" s="99" t="s">
        <v>1039</v>
      </c>
      <c r="B52" s="101" t="s">
        <v>376</v>
      </c>
      <c r="C52" s="99" t="s">
        <v>393</v>
      </c>
      <c r="D52" s="99" t="s">
        <v>382</v>
      </c>
      <c r="E52" s="145" t="s">
        <v>1997</v>
      </c>
      <c r="F52" s="103" t="e">
        <f t="shared" ca="1" si="0"/>
        <v>#VALUE!</v>
      </c>
      <c r="G52" s="105">
        <v>47620</v>
      </c>
      <c r="H52" s="106">
        <v>5</v>
      </c>
    </row>
    <row r="53" spans="1:8" x14ac:dyDescent="0.25">
      <c r="A53" s="99" t="s">
        <v>468</v>
      </c>
      <c r="B53" s="101" t="s">
        <v>1170</v>
      </c>
      <c r="C53" s="99" t="s">
        <v>391</v>
      </c>
      <c r="D53" s="99" t="s">
        <v>383</v>
      </c>
      <c r="E53" s="144">
        <v>37155</v>
      </c>
      <c r="F53" s="103">
        <f t="shared" ca="1" si="0"/>
        <v>14</v>
      </c>
      <c r="G53" s="105">
        <v>45480</v>
      </c>
      <c r="H53" s="106">
        <v>4</v>
      </c>
    </row>
    <row r="54" spans="1:8" x14ac:dyDescent="0.25">
      <c r="A54" s="99" t="s">
        <v>569</v>
      </c>
      <c r="B54" s="101" t="s">
        <v>376</v>
      </c>
      <c r="C54" s="99" t="s">
        <v>400</v>
      </c>
      <c r="D54" s="99" t="s">
        <v>383</v>
      </c>
      <c r="E54" s="144">
        <v>38872</v>
      </c>
      <c r="F54" s="103">
        <f t="shared" ca="1" si="0"/>
        <v>9</v>
      </c>
      <c r="G54" s="105" t="e">
        <f ca="1">G53/F63</f>
        <v>#DIV/0!</v>
      </c>
      <c r="H54" s="106">
        <v>5</v>
      </c>
    </row>
    <row r="55" spans="1:8" x14ac:dyDescent="0.25">
      <c r="A55" s="99" t="s">
        <v>555</v>
      </c>
      <c r="B55" s="101" t="s">
        <v>1172</v>
      </c>
      <c r="C55" s="99" t="s">
        <v>398</v>
      </c>
      <c r="D55" s="99" t="s">
        <v>383</v>
      </c>
      <c r="E55" s="144">
        <v>37207</v>
      </c>
      <c r="F55" s="103">
        <f t="shared" ca="1" si="0"/>
        <v>14</v>
      </c>
      <c r="G55" s="135" t="s">
        <v>1993</v>
      </c>
      <c r="H55" s="106">
        <v>3</v>
      </c>
    </row>
    <row r="56" spans="1:8" x14ac:dyDescent="0.25">
      <c r="A56" s="99" t="s">
        <v>955</v>
      </c>
      <c r="B56" s="101" t="s">
        <v>1172</v>
      </c>
      <c r="C56" s="99" t="s">
        <v>398</v>
      </c>
      <c r="D56" s="99" t="s">
        <v>383</v>
      </c>
      <c r="E56" s="144">
        <v>40701</v>
      </c>
      <c r="F56" s="103">
        <f t="shared" ca="1" si="0"/>
        <v>4</v>
      </c>
      <c r="G56" s="105" t="e">
        <f>G55+500</f>
        <v>#VALUE!</v>
      </c>
      <c r="H56" s="106">
        <v>3</v>
      </c>
    </row>
    <row r="57" spans="1:8" x14ac:dyDescent="0.25">
      <c r="A57" s="99" t="s">
        <v>680</v>
      </c>
      <c r="B57" s="101" t="s">
        <v>1170</v>
      </c>
      <c r="C57" s="99" t="s">
        <v>397</v>
      </c>
      <c r="D57" s="99" t="s">
        <v>383</v>
      </c>
      <c r="E57" s="144">
        <v>40846</v>
      </c>
      <c r="F57" s="103">
        <f t="shared" ca="1" si="0"/>
        <v>4</v>
      </c>
      <c r="G57" s="105">
        <v>65880</v>
      </c>
      <c r="H57" s="106">
        <v>5</v>
      </c>
    </row>
    <row r="58" spans="1:8" x14ac:dyDescent="0.25">
      <c r="A58" s="99" t="s">
        <v>721</v>
      </c>
      <c r="B58" s="101" t="s">
        <v>1172</v>
      </c>
      <c r="C58" s="99" t="s">
        <v>396</v>
      </c>
      <c r="D58" s="99" t="s">
        <v>383</v>
      </c>
      <c r="E58" s="144">
        <v>41284</v>
      </c>
      <c r="F58" s="103">
        <f t="shared" ca="1" si="0"/>
        <v>3</v>
      </c>
      <c r="G58" s="105">
        <v>88850</v>
      </c>
      <c r="H58" s="106">
        <v>3</v>
      </c>
    </row>
    <row r="59" spans="1:8" x14ac:dyDescent="0.25">
      <c r="A59" s="99" t="s">
        <v>1047</v>
      </c>
      <c r="B59" s="101" t="s">
        <v>1172</v>
      </c>
      <c r="C59" s="99" t="s">
        <v>389</v>
      </c>
      <c r="D59" s="99" t="s">
        <v>383</v>
      </c>
      <c r="E59" s="144">
        <v>40552</v>
      </c>
      <c r="F59" s="103">
        <f t="shared" ca="1" si="0"/>
        <v>5</v>
      </c>
      <c r="G59" s="105">
        <v>22410</v>
      </c>
      <c r="H59" s="106">
        <v>4</v>
      </c>
    </row>
    <row r="60" spans="1:8" x14ac:dyDescent="0.25">
      <c r="A60" s="99" t="s">
        <v>1053</v>
      </c>
      <c r="B60" s="101" t="s">
        <v>1170</v>
      </c>
      <c r="C60" s="99" t="s">
        <v>387</v>
      </c>
      <c r="D60" s="99" t="s">
        <v>382</v>
      </c>
      <c r="E60" s="144">
        <v>37647</v>
      </c>
      <c r="F60" s="103">
        <f t="shared" ca="1" si="0"/>
        <v>13</v>
      </c>
      <c r="G60" s="105">
        <v>85480</v>
      </c>
      <c r="H60" s="106">
        <v>5</v>
      </c>
    </row>
    <row r="61" spans="1:8" x14ac:dyDescent="0.25">
      <c r="A61" s="99" t="s">
        <v>972</v>
      </c>
      <c r="B61" s="101" t="s">
        <v>1172</v>
      </c>
      <c r="C61" s="99" t="s">
        <v>388</v>
      </c>
      <c r="D61" s="99" t="s">
        <v>383</v>
      </c>
      <c r="E61" s="144">
        <v>40386</v>
      </c>
      <c r="F61" s="103">
        <f t="shared" ca="1" si="0"/>
        <v>5</v>
      </c>
      <c r="G61" s="105">
        <v>47350</v>
      </c>
      <c r="H61" s="106">
        <v>5</v>
      </c>
    </row>
    <row r="62" spans="1:8" x14ac:dyDescent="0.25">
      <c r="A62" s="99" t="s">
        <v>506</v>
      </c>
      <c r="B62" s="101" t="s">
        <v>1170</v>
      </c>
      <c r="C62" s="99" t="s">
        <v>399</v>
      </c>
      <c r="D62" s="99" t="s">
        <v>383</v>
      </c>
      <c r="E62" s="144">
        <v>41817</v>
      </c>
      <c r="F62" s="103">
        <f t="shared" ca="1" si="0"/>
        <v>1</v>
      </c>
      <c r="G62" s="105">
        <v>34990</v>
      </c>
      <c r="H62" s="106">
        <v>3</v>
      </c>
    </row>
    <row r="63" spans="1:8" x14ac:dyDescent="0.25">
      <c r="A63" s="99" t="s">
        <v>950</v>
      </c>
      <c r="B63" s="101" t="s">
        <v>1170</v>
      </c>
      <c r="C63" s="99" t="s">
        <v>1731</v>
      </c>
      <c r="D63" s="99" t="s">
        <v>384</v>
      </c>
      <c r="E63" s="144">
        <v>42315</v>
      </c>
      <c r="F63" s="103">
        <f t="shared" ca="1" si="0"/>
        <v>0</v>
      </c>
      <c r="G63" s="105">
        <v>28625</v>
      </c>
      <c r="H63" s="106">
        <v>1</v>
      </c>
    </row>
    <row r="64" spans="1:8" x14ac:dyDescent="0.25">
      <c r="A64" s="99" t="s">
        <v>1151</v>
      </c>
      <c r="B64" s="101" t="s">
        <v>1172</v>
      </c>
      <c r="C64" s="99" t="s">
        <v>396</v>
      </c>
      <c r="D64" s="99" t="s">
        <v>383</v>
      </c>
      <c r="E64" s="144">
        <v>35441</v>
      </c>
      <c r="F64" s="103">
        <f t="shared" ca="1" si="0"/>
        <v>19</v>
      </c>
      <c r="G64" s="105">
        <v>79770</v>
      </c>
      <c r="H64" s="106">
        <v>4</v>
      </c>
    </row>
    <row r="65" spans="1:8" x14ac:dyDescent="0.25">
      <c r="A65" s="99" t="s">
        <v>616</v>
      </c>
      <c r="B65" s="101" t="s">
        <v>1172</v>
      </c>
      <c r="C65" s="99" t="s">
        <v>398</v>
      </c>
      <c r="D65" s="99" t="s">
        <v>383</v>
      </c>
      <c r="E65" s="144">
        <v>42380</v>
      </c>
      <c r="F65" s="103">
        <f t="shared" ca="1" si="0"/>
        <v>0</v>
      </c>
      <c r="G65" s="105">
        <v>80260</v>
      </c>
      <c r="H65" s="106">
        <v>3</v>
      </c>
    </row>
    <row r="66" spans="1:8" x14ac:dyDescent="0.25">
      <c r="A66" s="99" t="s">
        <v>1057</v>
      </c>
      <c r="B66" s="101" t="s">
        <v>1170</v>
      </c>
      <c r="C66" s="99" t="s">
        <v>396</v>
      </c>
      <c r="D66" s="99" t="s">
        <v>385</v>
      </c>
      <c r="E66" s="144">
        <v>38128</v>
      </c>
      <c r="F66" s="103">
        <f t="shared" ref="F66:F129" ca="1" si="2">DATEDIF(E66,TODAY(),"Y")</f>
        <v>12</v>
      </c>
      <c r="G66" s="105">
        <v>39764</v>
      </c>
      <c r="H66" s="106">
        <v>1</v>
      </c>
    </row>
    <row r="67" spans="1:8" x14ac:dyDescent="0.25">
      <c r="A67" s="99" t="s">
        <v>1133</v>
      </c>
      <c r="B67" s="101" t="s">
        <v>1294</v>
      </c>
      <c r="C67" s="99" t="s">
        <v>391</v>
      </c>
      <c r="D67" s="99" t="s">
        <v>382</v>
      </c>
      <c r="E67" s="144">
        <v>39619</v>
      </c>
      <c r="F67" s="103">
        <f t="shared" ca="1" si="2"/>
        <v>7</v>
      </c>
      <c r="G67" s="105">
        <v>75420</v>
      </c>
      <c r="H67" s="106">
        <v>1</v>
      </c>
    </row>
    <row r="68" spans="1:8" x14ac:dyDescent="0.25">
      <c r="A68" s="99" t="s">
        <v>547</v>
      </c>
      <c r="B68" s="101" t="s">
        <v>1170</v>
      </c>
      <c r="C68" s="99" t="s">
        <v>397</v>
      </c>
      <c r="D68" s="99" t="s">
        <v>383</v>
      </c>
      <c r="E68" s="144">
        <v>37994</v>
      </c>
      <c r="F68" s="103">
        <f t="shared" ca="1" si="2"/>
        <v>12</v>
      </c>
      <c r="G68" s="105">
        <v>46360</v>
      </c>
      <c r="H68" s="106">
        <v>5</v>
      </c>
    </row>
    <row r="69" spans="1:8" x14ac:dyDescent="0.25">
      <c r="A69" s="99" t="s">
        <v>561</v>
      </c>
      <c r="B69" s="101" t="s">
        <v>1169</v>
      </c>
      <c r="C69" s="99" t="s">
        <v>391</v>
      </c>
      <c r="D69" s="99" t="s">
        <v>383</v>
      </c>
      <c r="E69" s="144">
        <v>37997</v>
      </c>
      <c r="F69" s="103">
        <f t="shared" ca="1" si="2"/>
        <v>12</v>
      </c>
      <c r="G69" s="105">
        <v>81400</v>
      </c>
      <c r="H69" s="106">
        <v>2</v>
      </c>
    </row>
    <row r="70" spans="1:8" x14ac:dyDescent="0.25">
      <c r="A70" s="99" t="s">
        <v>959</v>
      </c>
      <c r="B70" s="101" t="s">
        <v>1170</v>
      </c>
      <c r="C70" s="99" t="s">
        <v>394</v>
      </c>
      <c r="D70" s="99" t="s">
        <v>383</v>
      </c>
      <c r="E70" s="144">
        <v>38697</v>
      </c>
      <c r="F70" s="103">
        <f t="shared" ca="1" si="2"/>
        <v>10</v>
      </c>
      <c r="G70" s="105">
        <v>71820</v>
      </c>
      <c r="H70" s="106">
        <v>2</v>
      </c>
    </row>
    <row r="71" spans="1:8" x14ac:dyDescent="0.25">
      <c r="A71" s="99" t="s">
        <v>631</v>
      </c>
      <c r="B71" s="101" t="s">
        <v>1170</v>
      </c>
      <c r="C71" s="99" t="s">
        <v>1174</v>
      </c>
      <c r="D71" s="99" t="s">
        <v>384</v>
      </c>
      <c r="E71" s="144">
        <v>38156</v>
      </c>
      <c r="F71" s="103">
        <f t="shared" ca="1" si="2"/>
        <v>11</v>
      </c>
      <c r="G71" s="105">
        <v>42905</v>
      </c>
      <c r="H71" s="106">
        <v>1</v>
      </c>
    </row>
    <row r="72" spans="1:8" x14ac:dyDescent="0.25">
      <c r="A72" s="99" t="s">
        <v>658</v>
      </c>
      <c r="B72" s="101" t="s">
        <v>1169</v>
      </c>
      <c r="C72" s="99" t="s">
        <v>1173</v>
      </c>
      <c r="D72" s="99" t="s">
        <v>383</v>
      </c>
      <c r="E72" s="144">
        <v>39850</v>
      </c>
      <c r="F72" s="103">
        <f t="shared" ca="1" si="2"/>
        <v>7</v>
      </c>
      <c r="G72" s="105">
        <v>30350</v>
      </c>
      <c r="H72" s="106">
        <v>1</v>
      </c>
    </row>
    <row r="73" spans="1:8" x14ac:dyDescent="0.25">
      <c r="A73" s="99" t="s">
        <v>638</v>
      </c>
      <c r="B73" s="101" t="s">
        <v>463</v>
      </c>
      <c r="C73" s="99" t="s">
        <v>391</v>
      </c>
      <c r="D73" s="99" t="s">
        <v>382</v>
      </c>
      <c r="E73" s="144">
        <v>38503</v>
      </c>
      <c r="F73" s="103">
        <f t="shared" ca="1" si="2"/>
        <v>10</v>
      </c>
      <c r="G73" s="105">
        <v>57760</v>
      </c>
      <c r="H73" s="106">
        <v>3</v>
      </c>
    </row>
    <row r="74" spans="1:8" x14ac:dyDescent="0.25">
      <c r="A74" s="99" t="s">
        <v>512</v>
      </c>
      <c r="B74" s="101" t="s">
        <v>1172</v>
      </c>
      <c r="C74" s="99" t="s">
        <v>399</v>
      </c>
      <c r="D74" s="99" t="s">
        <v>382</v>
      </c>
      <c r="E74" s="144">
        <v>42322</v>
      </c>
      <c r="F74" s="103">
        <f t="shared" ca="1" si="2"/>
        <v>0</v>
      </c>
      <c r="G74" s="105">
        <v>46570</v>
      </c>
      <c r="H74" s="106">
        <v>4</v>
      </c>
    </row>
    <row r="75" spans="1:8" x14ac:dyDescent="0.25">
      <c r="A75" s="100" t="s">
        <v>1974</v>
      </c>
      <c r="B75" s="101" t="s">
        <v>1169</v>
      </c>
      <c r="C75" s="99" t="s">
        <v>396</v>
      </c>
      <c r="D75" s="99" t="s">
        <v>384</v>
      </c>
      <c r="E75" s="144">
        <v>41098</v>
      </c>
      <c r="F75" s="103">
        <f t="shared" ca="1" si="2"/>
        <v>3</v>
      </c>
      <c r="G75" s="105">
        <v>47760</v>
      </c>
      <c r="H75" s="106">
        <v>3</v>
      </c>
    </row>
    <row r="76" spans="1:8" x14ac:dyDescent="0.25">
      <c r="A76" s="99" t="s">
        <v>565</v>
      </c>
      <c r="B76" s="101" t="s">
        <v>1172</v>
      </c>
      <c r="C76" s="99" t="s">
        <v>397</v>
      </c>
      <c r="D76" s="99" t="s">
        <v>383</v>
      </c>
      <c r="E76" s="144">
        <v>41161</v>
      </c>
      <c r="F76" s="103">
        <f t="shared" ca="1" si="2"/>
        <v>3</v>
      </c>
      <c r="G76" s="105">
        <v>42020</v>
      </c>
      <c r="H76" s="106">
        <v>5</v>
      </c>
    </row>
    <row r="77" spans="1:8" x14ac:dyDescent="0.25">
      <c r="A77" s="99" t="s">
        <v>1201</v>
      </c>
      <c r="B77" s="101" t="s">
        <v>1170</v>
      </c>
      <c r="C77" s="99" t="s">
        <v>391</v>
      </c>
      <c r="D77" s="99" t="s">
        <v>383</v>
      </c>
      <c r="E77" s="144">
        <v>39130</v>
      </c>
      <c r="F77" s="103">
        <f t="shared" ca="1" si="2"/>
        <v>9</v>
      </c>
      <c r="G77" s="105">
        <v>62750</v>
      </c>
      <c r="H77" s="106">
        <v>3</v>
      </c>
    </row>
    <row r="78" spans="1:8" x14ac:dyDescent="0.25">
      <c r="A78" s="99" t="s">
        <v>1128</v>
      </c>
      <c r="B78" s="101" t="s">
        <v>376</v>
      </c>
      <c r="C78" s="99" t="s">
        <v>399</v>
      </c>
      <c r="D78" s="99" t="s">
        <v>382</v>
      </c>
      <c r="E78" s="144">
        <v>35619</v>
      </c>
      <c r="F78" s="103">
        <f t="shared" ca="1" si="2"/>
        <v>18</v>
      </c>
      <c r="G78" s="105">
        <v>70300</v>
      </c>
      <c r="H78" s="106">
        <v>3</v>
      </c>
    </row>
    <row r="79" spans="1:8" x14ac:dyDescent="0.25">
      <c r="A79" s="99" t="s">
        <v>804</v>
      </c>
      <c r="B79" s="101" t="s">
        <v>1169</v>
      </c>
      <c r="C79" s="99" t="s">
        <v>389</v>
      </c>
      <c r="D79" s="99" t="s">
        <v>383</v>
      </c>
      <c r="E79" s="144">
        <v>37788</v>
      </c>
      <c r="F79" s="103">
        <f t="shared" ca="1" si="2"/>
        <v>12</v>
      </c>
      <c r="G79" s="105">
        <v>71010</v>
      </c>
      <c r="H79" s="106">
        <v>5</v>
      </c>
    </row>
    <row r="80" spans="1:8" x14ac:dyDescent="0.25">
      <c r="A80" s="99" t="s">
        <v>1065</v>
      </c>
      <c r="B80" s="101" t="s">
        <v>1172</v>
      </c>
      <c r="C80" s="99" t="s">
        <v>391</v>
      </c>
      <c r="D80" s="99" t="s">
        <v>383</v>
      </c>
      <c r="E80" s="144">
        <v>40631</v>
      </c>
      <c r="F80" s="103">
        <f t="shared" ca="1" si="2"/>
        <v>5</v>
      </c>
      <c r="G80" s="105">
        <v>29420</v>
      </c>
      <c r="H80" s="106">
        <v>5</v>
      </c>
    </row>
    <row r="81" spans="1:8" x14ac:dyDescent="0.25">
      <c r="A81" s="99" t="s">
        <v>716</v>
      </c>
      <c r="B81" s="101" t="s">
        <v>376</v>
      </c>
      <c r="C81" s="99" t="s">
        <v>398</v>
      </c>
      <c r="D81" s="99" t="s">
        <v>385</v>
      </c>
      <c r="E81" s="144">
        <v>37668</v>
      </c>
      <c r="F81" s="103">
        <f t="shared" ca="1" si="2"/>
        <v>13</v>
      </c>
      <c r="G81" s="105">
        <v>17912</v>
      </c>
      <c r="H81" s="106">
        <v>5</v>
      </c>
    </row>
    <row r="82" spans="1:8" x14ac:dyDescent="0.25">
      <c r="A82" s="99" t="s">
        <v>679</v>
      </c>
      <c r="B82" s="101" t="s">
        <v>463</v>
      </c>
      <c r="C82" s="99" t="s">
        <v>399</v>
      </c>
      <c r="D82" s="99" t="s">
        <v>383</v>
      </c>
      <c r="E82" s="144">
        <v>35777</v>
      </c>
      <c r="F82" s="103">
        <f t="shared" ca="1" si="2"/>
        <v>18</v>
      </c>
      <c r="G82" s="105">
        <v>46410</v>
      </c>
      <c r="H82" s="106">
        <v>2</v>
      </c>
    </row>
    <row r="83" spans="1:8" x14ac:dyDescent="0.25">
      <c r="A83" s="99" t="s">
        <v>999</v>
      </c>
      <c r="B83" s="101" t="s">
        <v>1169</v>
      </c>
      <c r="C83" s="99" t="s">
        <v>399</v>
      </c>
      <c r="D83" s="99" t="s">
        <v>383</v>
      </c>
      <c r="E83" s="144">
        <v>39294</v>
      </c>
      <c r="F83" s="103">
        <f t="shared" ca="1" si="2"/>
        <v>8</v>
      </c>
      <c r="G83" s="105">
        <v>60300</v>
      </c>
      <c r="H83" s="106">
        <v>2</v>
      </c>
    </row>
    <row r="84" spans="1:8" x14ac:dyDescent="0.25">
      <c r="A84" s="99" t="s">
        <v>1107</v>
      </c>
      <c r="B84" s="101" t="s">
        <v>1170</v>
      </c>
      <c r="C84" s="99" t="s">
        <v>1731</v>
      </c>
      <c r="D84" s="99" t="s">
        <v>383</v>
      </c>
      <c r="E84" s="144">
        <v>38048</v>
      </c>
      <c r="F84" s="103">
        <f t="shared" ca="1" si="2"/>
        <v>12</v>
      </c>
      <c r="G84" s="105">
        <v>49860</v>
      </c>
      <c r="H84" s="106">
        <v>2</v>
      </c>
    </row>
    <row r="85" spans="1:8" x14ac:dyDescent="0.25">
      <c r="A85" s="99" t="s">
        <v>838</v>
      </c>
      <c r="B85" s="101" t="s">
        <v>463</v>
      </c>
      <c r="C85" s="99" t="s">
        <v>398</v>
      </c>
      <c r="D85" s="99" t="s">
        <v>383</v>
      </c>
      <c r="E85" s="144">
        <v>40152</v>
      </c>
      <c r="F85" s="103">
        <f t="shared" ca="1" si="2"/>
        <v>6</v>
      </c>
      <c r="G85" s="105">
        <v>83710</v>
      </c>
      <c r="H85" s="106">
        <v>3</v>
      </c>
    </row>
    <row r="86" spans="1:8" x14ac:dyDescent="0.25">
      <c r="A86" s="99" t="s">
        <v>1176</v>
      </c>
      <c r="B86" s="101" t="s">
        <v>1170</v>
      </c>
      <c r="C86" s="99" t="s">
        <v>394</v>
      </c>
      <c r="D86" s="99" t="s">
        <v>383</v>
      </c>
      <c r="E86" s="144">
        <v>37974</v>
      </c>
      <c r="F86" s="103">
        <f t="shared" ca="1" si="2"/>
        <v>12</v>
      </c>
      <c r="G86" s="105">
        <v>23520</v>
      </c>
      <c r="H86" s="106">
        <v>2</v>
      </c>
    </row>
    <row r="87" spans="1:8" x14ac:dyDescent="0.25">
      <c r="A87" s="99" t="s">
        <v>1153</v>
      </c>
      <c r="B87" s="101" t="s">
        <v>376</v>
      </c>
      <c r="C87" s="99" t="s">
        <v>399</v>
      </c>
      <c r="D87" s="99" t="s">
        <v>385</v>
      </c>
      <c r="E87" s="144">
        <v>40445</v>
      </c>
      <c r="F87" s="103">
        <f t="shared" ca="1" si="2"/>
        <v>5</v>
      </c>
      <c r="G87" s="105">
        <v>37344</v>
      </c>
      <c r="H87" s="106">
        <v>2</v>
      </c>
    </row>
    <row r="88" spans="1:8" x14ac:dyDescent="0.25">
      <c r="A88" s="99" t="s">
        <v>985</v>
      </c>
      <c r="B88" s="101" t="s">
        <v>1172</v>
      </c>
      <c r="C88" s="99" t="s">
        <v>389</v>
      </c>
      <c r="D88" s="99" t="s">
        <v>382</v>
      </c>
      <c r="E88" s="144">
        <v>39440</v>
      </c>
      <c r="F88" s="103">
        <f t="shared" ca="1" si="2"/>
        <v>8</v>
      </c>
      <c r="G88" s="105">
        <v>31970</v>
      </c>
      <c r="H88" s="106">
        <v>5</v>
      </c>
    </row>
    <row r="89" spans="1:8" x14ac:dyDescent="0.25">
      <c r="A89" s="99" t="s">
        <v>941</v>
      </c>
      <c r="B89" s="101" t="s">
        <v>1294</v>
      </c>
      <c r="C89" s="99" t="s">
        <v>398</v>
      </c>
      <c r="D89" s="99" t="s">
        <v>383</v>
      </c>
      <c r="E89" s="144">
        <v>38313</v>
      </c>
      <c r="F89" s="103">
        <f t="shared" ca="1" si="2"/>
        <v>11</v>
      </c>
      <c r="G89" s="105">
        <v>48250</v>
      </c>
      <c r="H89" s="106">
        <v>3</v>
      </c>
    </row>
    <row r="90" spans="1:8" x14ac:dyDescent="0.25">
      <c r="A90" s="99" t="s">
        <v>1035</v>
      </c>
      <c r="B90" s="101" t="s">
        <v>463</v>
      </c>
      <c r="C90" s="99" t="s">
        <v>386</v>
      </c>
      <c r="D90" s="99" t="s">
        <v>382</v>
      </c>
      <c r="E90" s="144">
        <v>37194</v>
      </c>
      <c r="F90" s="103">
        <f t="shared" ca="1" si="2"/>
        <v>14</v>
      </c>
      <c r="G90" s="105">
        <v>58130</v>
      </c>
      <c r="H90" s="106">
        <v>2</v>
      </c>
    </row>
    <row r="91" spans="1:8" x14ac:dyDescent="0.25">
      <c r="A91" s="99" t="s">
        <v>1000</v>
      </c>
      <c r="B91" s="101" t="s">
        <v>463</v>
      </c>
      <c r="C91" s="99" t="s">
        <v>391</v>
      </c>
      <c r="D91" s="99" t="s">
        <v>383</v>
      </c>
      <c r="E91" s="144">
        <v>40176</v>
      </c>
      <c r="F91" s="103">
        <f t="shared" ca="1" si="2"/>
        <v>6</v>
      </c>
      <c r="G91" s="105">
        <v>41060</v>
      </c>
      <c r="H91" s="106">
        <v>3</v>
      </c>
    </row>
    <row r="92" spans="1:8" x14ac:dyDescent="0.25">
      <c r="A92" s="100" t="s">
        <v>700</v>
      </c>
      <c r="B92" s="101" t="s">
        <v>463</v>
      </c>
      <c r="C92" s="99" t="s">
        <v>399</v>
      </c>
      <c r="D92" s="99" t="s">
        <v>382</v>
      </c>
      <c r="E92" s="144">
        <v>35934</v>
      </c>
      <c r="F92" s="103">
        <f t="shared" ca="1" si="2"/>
        <v>18</v>
      </c>
      <c r="G92" s="105">
        <v>78590</v>
      </c>
      <c r="H92" s="106">
        <v>1</v>
      </c>
    </row>
    <row r="93" spans="1:8" x14ac:dyDescent="0.25">
      <c r="A93" s="99" t="s">
        <v>842</v>
      </c>
      <c r="B93" s="101" t="s">
        <v>1172</v>
      </c>
      <c r="C93" s="99" t="s">
        <v>387</v>
      </c>
      <c r="D93" s="99" t="s">
        <v>383</v>
      </c>
      <c r="E93" s="144">
        <v>37006</v>
      </c>
      <c r="F93" s="103">
        <f t="shared" ca="1" si="2"/>
        <v>15</v>
      </c>
      <c r="G93" s="105">
        <v>77580</v>
      </c>
      <c r="H93" s="106">
        <v>3</v>
      </c>
    </row>
    <row r="94" spans="1:8" x14ac:dyDescent="0.25">
      <c r="A94" s="99" t="s">
        <v>760</v>
      </c>
      <c r="B94" s="101" t="s">
        <v>1172</v>
      </c>
      <c r="C94" s="99" t="s">
        <v>397</v>
      </c>
      <c r="D94" s="99" t="s">
        <v>385</v>
      </c>
      <c r="E94" s="144">
        <v>38139</v>
      </c>
      <c r="F94" s="103">
        <f t="shared" ca="1" si="2"/>
        <v>11</v>
      </c>
      <c r="G94" s="105">
        <v>37016</v>
      </c>
      <c r="H94" s="106">
        <v>4</v>
      </c>
    </row>
    <row r="95" spans="1:8" x14ac:dyDescent="0.25">
      <c r="A95" s="99" t="s">
        <v>1121</v>
      </c>
      <c r="B95" s="101" t="s">
        <v>1172</v>
      </c>
      <c r="C95" s="99" t="s">
        <v>391</v>
      </c>
      <c r="D95" s="99" t="s">
        <v>383</v>
      </c>
      <c r="E95" s="144">
        <v>38867</v>
      </c>
      <c r="F95" s="103">
        <f t="shared" ca="1" si="2"/>
        <v>9</v>
      </c>
      <c r="G95" s="105">
        <v>66010</v>
      </c>
      <c r="H95" s="106">
        <v>5</v>
      </c>
    </row>
    <row r="96" spans="1:8" x14ac:dyDescent="0.25">
      <c r="A96" s="99" t="s">
        <v>707</v>
      </c>
      <c r="B96" s="101" t="s">
        <v>1170</v>
      </c>
      <c r="C96" s="99" t="s">
        <v>393</v>
      </c>
      <c r="D96" s="99" t="s">
        <v>382</v>
      </c>
      <c r="E96" s="144">
        <v>37575</v>
      </c>
      <c r="F96" s="103">
        <f t="shared" ca="1" si="2"/>
        <v>13</v>
      </c>
      <c r="G96" s="105">
        <v>77930</v>
      </c>
      <c r="H96" s="106">
        <v>5</v>
      </c>
    </row>
    <row r="97" spans="1:8" x14ac:dyDescent="0.25">
      <c r="A97" s="99" t="s">
        <v>635</v>
      </c>
      <c r="B97" s="101" t="s">
        <v>1170</v>
      </c>
      <c r="C97" s="100" t="s">
        <v>1171</v>
      </c>
      <c r="D97" s="100" t="s">
        <v>384</v>
      </c>
      <c r="E97" s="144">
        <v>35273</v>
      </c>
      <c r="F97" s="103">
        <f t="shared" ca="1" si="2"/>
        <v>19</v>
      </c>
      <c r="G97" s="105">
        <v>30445</v>
      </c>
      <c r="H97" s="106">
        <v>1</v>
      </c>
    </row>
    <row r="98" spans="1:8" x14ac:dyDescent="0.25">
      <c r="A98" s="99" t="s">
        <v>724</v>
      </c>
      <c r="B98" s="101" t="s">
        <v>1172</v>
      </c>
      <c r="C98" s="99" t="s">
        <v>387</v>
      </c>
      <c r="D98" s="99" t="s">
        <v>383</v>
      </c>
      <c r="E98" s="144">
        <v>39584</v>
      </c>
      <c r="F98" s="103">
        <f t="shared" ca="1" si="2"/>
        <v>8</v>
      </c>
      <c r="G98" s="105">
        <v>87280</v>
      </c>
      <c r="H98" s="106">
        <v>4</v>
      </c>
    </row>
    <row r="99" spans="1:8" x14ac:dyDescent="0.25">
      <c r="A99" s="99" t="s">
        <v>600</v>
      </c>
      <c r="B99" s="101" t="s">
        <v>376</v>
      </c>
      <c r="C99" s="99" t="s">
        <v>398</v>
      </c>
      <c r="D99" s="99" t="s">
        <v>383</v>
      </c>
      <c r="E99" s="144">
        <v>40036</v>
      </c>
      <c r="F99" s="103">
        <f t="shared" ca="1" si="2"/>
        <v>6</v>
      </c>
      <c r="G99" s="105">
        <v>31910</v>
      </c>
      <c r="H99" s="106">
        <v>5</v>
      </c>
    </row>
    <row r="100" spans="1:8" x14ac:dyDescent="0.25">
      <c r="A100" s="99" t="s">
        <v>808</v>
      </c>
      <c r="B100" s="101" t="s">
        <v>1294</v>
      </c>
      <c r="C100" s="99" t="s">
        <v>397</v>
      </c>
      <c r="D100" s="99" t="s">
        <v>383</v>
      </c>
      <c r="E100" s="144">
        <v>40589</v>
      </c>
      <c r="F100" s="103">
        <f t="shared" ca="1" si="2"/>
        <v>5</v>
      </c>
      <c r="G100" s="105">
        <v>62688</v>
      </c>
      <c r="H100" s="106">
        <v>3</v>
      </c>
    </row>
    <row r="101" spans="1:8" x14ac:dyDescent="0.25">
      <c r="A101" s="99" t="s">
        <v>691</v>
      </c>
      <c r="B101" s="101" t="s">
        <v>376</v>
      </c>
      <c r="C101" s="100" t="s">
        <v>1171</v>
      </c>
      <c r="D101" s="100" t="s">
        <v>383</v>
      </c>
      <c r="E101" s="144">
        <v>41503</v>
      </c>
      <c r="F101" s="103">
        <f t="shared" ca="1" si="2"/>
        <v>2</v>
      </c>
      <c r="G101" s="105">
        <v>58290</v>
      </c>
      <c r="H101" s="106">
        <v>5</v>
      </c>
    </row>
    <row r="102" spans="1:8" x14ac:dyDescent="0.25">
      <c r="A102" s="99" t="s">
        <v>967</v>
      </c>
      <c r="B102" s="101" t="s">
        <v>1170</v>
      </c>
      <c r="C102" s="99" t="s">
        <v>391</v>
      </c>
      <c r="D102" s="99" t="s">
        <v>382</v>
      </c>
      <c r="E102" s="144">
        <v>35618</v>
      </c>
      <c r="F102" s="103">
        <f t="shared" ca="1" si="2"/>
        <v>18</v>
      </c>
      <c r="G102" s="105">
        <v>49530</v>
      </c>
      <c r="H102" s="106">
        <v>2</v>
      </c>
    </row>
    <row r="103" spans="1:8" x14ac:dyDescent="0.25">
      <c r="A103" s="99" t="s">
        <v>714</v>
      </c>
      <c r="B103" s="101" t="s">
        <v>1172</v>
      </c>
      <c r="C103" s="99" t="s">
        <v>391</v>
      </c>
      <c r="D103" s="99" t="s">
        <v>383</v>
      </c>
      <c r="E103" s="144">
        <v>37731</v>
      </c>
      <c r="F103" s="103">
        <f t="shared" ca="1" si="2"/>
        <v>13</v>
      </c>
      <c r="G103" s="105">
        <v>89740</v>
      </c>
      <c r="H103" s="106">
        <v>5</v>
      </c>
    </row>
    <row r="104" spans="1:8" x14ac:dyDescent="0.25">
      <c r="A104" s="99" t="s">
        <v>1161</v>
      </c>
      <c r="B104" s="101" t="s">
        <v>1172</v>
      </c>
      <c r="C104" s="99" t="s">
        <v>398</v>
      </c>
      <c r="D104" s="99" t="s">
        <v>383</v>
      </c>
      <c r="E104" s="144">
        <v>37296</v>
      </c>
      <c r="F104" s="103">
        <f t="shared" ca="1" si="2"/>
        <v>14</v>
      </c>
      <c r="G104" s="105">
        <v>78710</v>
      </c>
      <c r="H104" s="106">
        <v>4</v>
      </c>
    </row>
    <row r="105" spans="1:8" x14ac:dyDescent="0.25">
      <c r="A105" s="99" t="s">
        <v>987</v>
      </c>
      <c r="B105" s="101" t="s">
        <v>376</v>
      </c>
      <c r="C105" s="99" t="s">
        <v>399</v>
      </c>
      <c r="D105" s="99" t="s">
        <v>382</v>
      </c>
      <c r="E105" s="144">
        <v>35588</v>
      </c>
      <c r="F105" s="103">
        <f t="shared" ca="1" si="2"/>
        <v>18</v>
      </c>
      <c r="G105" s="105">
        <v>59128</v>
      </c>
      <c r="H105" s="106">
        <v>4</v>
      </c>
    </row>
    <row r="106" spans="1:8" x14ac:dyDescent="0.25">
      <c r="A106" s="99" t="s">
        <v>1061</v>
      </c>
      <c r="B106" s="101" t="s">
        <v>376</v>
      </c>
      <c r="C106" s="99" t="s">
        <v>397</v>
      </c>
      <c r="D106" s="99" t="s">
        <v>382</v>
      </c>
      <c r="E106" s="144">
        <v>34966</v>
      </c>
      <c r="F106" s="103">
        <f t="shared" ca="1" si="2"/>
        <v>20</v>
      </c>
      <c r="G106" s="105">
        <v>23020</v>
      </c>
      <c r="H106" s="106">
        <v>4</v>
      </c>
    </row>
    <row r="107" spans="1:8" x14ac:dyDescent="0.25">
      <c r="A107" s="99" t="s">
        <v>1152</v>
      </c>
      <c r="B107" s="101" t="s">
        <v>1169</v>
      </c>
      <c r="C107" s="99" t="s">
        <v>391</v>
      </c>
      <c r="D107" s="99" t="s">
        <v>382</v>
      </c>
      <c r="E107" s="144">
        <v>35830</v>
      </c>
      <c r="F107" s="103">
        <f t="shared" ca="1" si="2"/>
        <v>18</v>
      </c>
      <c r="G107" s="105">
        <v>64430</v>
      </c>
      <c r="H107" s="106">
        <v>4</v>
      </c>
    </row>
    <row r="108" spans="1:8" x14ac:dyDescent="0.25">
      <c r="A108" s="99" t="s">
        <v>470</v>
      </c>
      <c r="B108" s="101" t="s">
        <v>1172</v>
      </c>
      <c r="C108" s="99" t="s">
        <v>393</v>
      </c>
      <c r="D108" s="99" t="s">
        <v>383</v>
      </c>
      <c r="E108" s="144">
        <v>37346</v>
      </c>
      <c r="F108" s="103">
        <f t="shared" ca="1" si="2"/>
        <v>14</v>
      </c>
      <c r="G108" s="105">
        <v>81640</v>
      </c>
      <c r="H108" s="106">
        <v>4</v>
      </c>
    </row>
    <row r="109" spans="1:8" x14ac:dyDescent="0.25">
      <c r="A109" s="99" t="s">
        <v>597</v>
      </c>
      <c r="B109" s="101" t="s">
        <v>1169</v>
      </c>
      <c r="C109" s="99" t="s">
        <v>397</v>
      </c>
      <c r="D109" s="99" t="s">
        <v>383</v>
      </c>
      <c r="E109" s="144">
        <v>37935</v>
      </c>
      <c r="F109" s="103">
        <f t="shared" ca="1" si="2"/>
        <v>12</v>
      </c>
      <c r="G109" s="105">
        <v>45000</v>
      </c>
      <c r="H109" s="106">
        <v>4</v>
      </c>
    </row>
    <row r="110" spans="1:8" x14ac:dyDescent="0.25">
      <c r="A110" s="99" t="s">
        <v>881</v>
      </c>
      <c r="B110" s="101" t="s">
        <v>1170</v>
      </c>
      <c r="C110" s="99" t="s">
        <v>398</v>
      </c>
      <c r="D110" s="99" t="s">
        <v>382</v>
      </c>
      <c r="E110" s="144">
        <v>35220</v>
      </c>
      <c r="F110" s="103">
        <f t="shared" ca="1" si="2"/>
        <v>19</v>
      </c>
      <c r="G110" s="105">
        <v>46650</v>
      </c>
      <c r="H110" s="106">
        <v>2</v>
      </c>
    </row>
    <row r="111" spans="1:8" x14ac:dyDescent="0.25">
      <c r="A111" s="99" t="s">
        <v>800</v>
      </c>
      <c r="B111" s="101" t="s">
        <v>1172</v>
      </c>
      <c r="C111" s="99" t="s">
        <v>399</v>
      </c>
      <c r="D111" s="99" t="s">
        <v>382</v>
      </c>
      <c r="E111" s="144">
        <v>35925</v>
      </c>
      <c r="F111" s="103">
        <f t="shared" ca="1" si="2"/>
        <v>18</v>
      </c>
      <c r="G111" s="105">
        <v>75550</v>
      </c>
      <c r="H111" s="106">
        <v>3</v>
      </c>
    </row>
    <row r="112" spans="1:8" x14ac:dyDescent="0.25">
      <c r="A112" s="99" t="s">
        <v>1092</v>
      </c>
      <c r="B112" s="101" t="s">
        <v>1170</v>
      </c>
      <c r="C112" s="99" t="s">
        <v>1732</v>
      </c>
      <c r="D112" s="99" t="s">
        <v>383</v>
      </c>
      <c r="E112" s="144">
        <v>40196</v>
      </c>
      <c r="F112" s="103">
        <f t="shared" ca="1" si="2"/>
        <v>6</v>
      </c>
      <c r="G112" s="105">
        <v>36630</v>
      </c>
      <c r="H112" s="106">
        <v>4</v>
      </c>
    </row>
    <row r="113" spans="1:8" x14ac:dyDescent="0.25">
      <c r="A113" s="99" t="s">
        <v>1033</v>
      </c>
      <c r="B113" s="101" t="s">
        <v>376</v>
      </c>
      <c r="C113" s="99" t="s">
        <v>391</v>
      </c>
      <c r="D113" s="99" t="s">
        <v>383</v>
      </c>
      <c r="E113" s="144">
        <v>36819</v>
      </c>
      <c r="F113" s="103">
        <f t="shared" ca="1" si="2"/>
        <v>15</v>
      </c>
      <c r="G113" s="105">
        <v>38940</v>
      </c>
      <c r="H113" s="106">
        <v>2</v>
      </c>
    </row>
    <row r="114" spans="1:8" x14ac:dyDescent="0.25">
      <c r="A114" s="99" t="s">
        <v>1143</v>
      </c>
      <c r="B114" s="101" t="s">
        <v>376</v>
      </c>
      <c r="C114" s="99" t="s">
        <v>1175</v>
      </c>
      <c r="D114" s="99" t="s">
        <v>383</v>
      </c>
      <c r="E114" s="144">
        <v>35387</v>
      </c>
      <c r="F114" s="103">
        <f t="shared" ca="1" si="2"/>
        <v>19</v>
      </c>
      <c r="G114" s="105">
        <v>44620</v>
      </c>
      <c r="H114" s="106">
        <v>5</v>
      </c>
    </row>
    <row r="115" spans="1:8" x14ac:dyDescent="0.25">
      <c r="A115" s="99" t="s">
        <v>523</v>
      </c>
      <c r="B115" s="101" t="s">
        <v>1170</v>
      </c>
      <c r="C115" s="99" t="s">
        <v>399</v>
      </c>
      <c r="D115" s="99" t="s">
        <v>383</v>
      </c>
      <c r="E115" s="144">
        <v>42436</v>
      </c>
      <c r="F115" s="103">
        <f t="shared" ca="1" si="2"/>
        <v>0</v>
      </c>
      <c r="G115" s="105">
        <v>86640</v>
      </c>
      <c r="H115" s="106">
        <v>3</v>
      </c>
    </row>
    <row r="116" spans="1:8" x14ac:dyDescent="0.25">
      <c r="A116" s="99" t="s">
        <v>671</v>
      </c>
      <c r="B116" s="101" t="s">
        <v>1170</v>
      </c>
      <c r="C116" s="99" t="s">
        <v>398</v>
      </c>
      <c r="D116" s="99" t="s">
        <v>385</v>
      </c>
      <c r="E116" s="144">
        <v>37660</v>
      </c>
      <c r="F116" s="103">
        <f t="shared" ca="1" si="2"/>
        <v>13</v>
      </c>
      <c r="G116" s="105">
        <v>12836</v>
      </c>
      <c r="H116" s="106">
        <v>5</v>
      </c>
    </row>
    <row r="117" spans="1:8" x14ac:dyDescent="0.25">
      <c r="A117" s="99" t="s">
        <v>1005</v>
      </c>
      <c r="B117" s="101" t="s">
        <v>1172</v>
      </c>
      <c r="C117" s="99" t="s">
        <v>388</v>
      </c>
      <c r="D117" s="99" t="s">
        <v>382</v>
      </c>
      <c r="E117" s="144">
        <v>40326</v>
      </c>
      <c r="F117" s="103">
        <f t="shared" ca="1" si="2"/>
        <v>5</v>
      </c>
      <c r="G117" s="105">
        <v>60060</v>
      </c>
      <c r="H117" s="106">
        <v>2</v>
      </c>
    </row>
    <row r="118" spans="1:8" x14ac:dyDescent="0.25">
      <c r="A118" s="99" t="s">
        <v>500</v>
      </c>
      <c r="B118" s="101" t="s">
        <v>1294</v>
      </c>
      <c r="C118" s="99" t="s">
        <v>394</v>
      </c>
      <c r="D118" s="99" t="s">
        <v>383</v>
      </c>
      <c r="E118" s="144">
        <v>38265</v>
      </c>
      <c r="F118" s="103">
        <f t="shared" ca="1" si="2"/>
        <v>11</v>
      </c>
      <c r="G118" s="105">
        <v>68410</v>
      </c>
      <c r="H118" s="106">
        <v>5</v>
      </c>
    </row>
    <row r="119" spans="1:8" x14ac:dyDescent="0.25">
      <c r="A119" s="99" t="s">
        <v>886</v>
      </c>
      <c r="B119" s="101" t="s">
        <v>1170</v>
      </c>
      <c r="C119" s="99" t="s">
        <v>387</v>
      </c>
      <c r="D119" s="99" t="s">
        <v>384</v>
      </c>
      <c r="E119" s="144">
        <v>35965</v>
      </c>
      <c r="F119" s="103">
        <f t="shared" ca="1" si="2"/>
        <v>17</v>
      </c>
      <c r="G119" s="105">
        <v>26890</v>
      </c>
      <c r="H119" s="106">
        <v>3</v>
      </c>
    </row>
    <row r="120" spans="1:8" x14ac:dyDescent="0.25">
      <c r="A120" s="99" t="s">
        <v>1075</v>
      </c>
      <c r="B120" s="101" t="s">
        <v>1172</v>
      </c>
      <c r="C120" s="99" t="s">
        <v>393</v>
      </c>
      <c r="D120" s="99" t="s">
        <v>383</v>
      </c>
      <c r="E120" s="144">
        <v>35405</v>
      </c>
      <c r="F120" s="103">
        <f t="shared" ca="1" si="2"/>
        <v>19</v>
      </c>
      <c r="G120" s="105">
        <v>87120</v>
      </c>
      <c r="H120" s="106">
        <v>3</v>
      </c>
    </row>
    <row r="121" spans="1:8" x14ac:dyDescent="0.25">
      <c r="A121" s="100" t="s">
        <v>594</v>
      </c>
      <c r="B121" s="101" t="s">
        <v>376</v>
      </c>
      <c r="C121" s="99" t="s">
        <v>398</v>
      </c>
      <c r="D121" s="99" t="s">
        <v>383</v>
      </c>
      <c r="E121" s="144">
        <v>41614</v>
      </c>
      <c r="F121" s="103">
        <f t="shared" ca="1" si="2"/>
        <v>2</v>
      </c>
      <c r="G121" s="105">
        <v>72060</v>
      </c>
      <c r="H121" s="106">
        <v>2</v>
      </c>
    </row>
    <row r="122" spans="1:8" x14ac:dyDescent="0.25">
      <c r="A122" s="99" t="s">
        <v>1087</v>
      </c>
      <c r="B122" s="101" t="s">
        <v>1294</v>
      </c>
      <c r="C122" s="99" t="s">
        <v>391</v>
      </c>
      <c r="D122" s="99" t="s">
        <v>383</v>
      </c>
      <c r="E122" s="144">
        <v>41254</v>
      </c>
      <c r="F122" s="103">
        <f t="shared" ca="1" si="2"/>
        <v>3</v>
      </c>
      <c r="G122" s="105">
        <v>59420</v>
      </c>
      <c r="H122" s="106">
        <v>4</v>
      </c>
    </row>
    <row r="123" spans="1:8" x14ac:dyDescent="0.25">
      <c r="A123" s="99" t="s">
        <v>930</v>
      </c>
      <c r="B123" s="101" t="s">
        <v>1170</v>
      </c>
      <c r="C123" s="99" t="s">
        <v>396</v>
      </c>
      <c r="D123" s="99" t="s">
        <v>385</v>
      </c>
      <c r="E123" s="144">
        <v>42251</v>
      </c>
      <c r="F123" s="103">
        <f t="shared" ca="1" si="2"/>
        <v>0</v>
      </c>
      <c r="G123" s="105" t="e">
        <f ca="1">G122/F123</f>
        <v>#DIV/0!</v>
      </c>
      <c r="H123" s="106">
        <v>3</v>
      </c>
    </row>
    <row r="124" spans="1:8" x14ac:dyDescent="0.25">
      <c r="A124" s="99" t="s">
        <v>645</v>
      </c>
      <c r="B124" s="101" t="s">
        <v>1172</v>
      </c>
      <c r="C124" s="99" t="s">
        <v>391</v>
      </c>
      <c r="D124" s="99" t="s">
        <v>383</v>
      </c>
      <c r="E124" s="144">
        <v>38117</v>
      </c>
      <c r="F124" s="103">
        <f t="shared" ca="1" si="2"/>
        <v>12</v>
      </c>
      <c r="G124" s="105">
        <v>68750</v>
      </c>
      <c r="H124" s="106">
        <v>1</v>
      </c>
    </row>
    <row r="125" spans="1:8" x14ac:dyDescent="0.25">
      <c r="A125" s="99" t="s">
        <v>1135</v>
      </c>
      <c r="B125" s="101" t="s">
        <v>1294</v>
      </c>
      <c r="C125" s="99" t="s">
        <v>391</v>
      </c>
      <c r="D125" s="99" t="s">
        <v>383</v>
      </c>
      <c r="E125" s="144">
        <v>41974</v>
      </c>
      <c r="F125" s="103">
        <f t="shared" ca="1" si="2"/>
        <v>1</v>
      </c>
      <c r="G125" s="105">
        <v>34690</v>
      </c>
      <c r="H125" s="106">
        <v>2</v>
      </c>
    </row>
    <row r="126" spans="1:8" x14ac:dyDescent="0.25">
      <c r="A126" s="99" t="s">
        <v>1129</v>
      </c>
      <c r="B126" s="101" t="s">
        <v>1170</v>
      </c>
      <c r="C126" s="99" t="s">
        <v>398</v>
      </c>
      <c r="D126" s="99" t="s">
        <v>385</v>
      </c>
      <c r="E126" s="144">
        <v>36144</v>
      </c>
      <c r="F126" s="103">
        <f t="shared" ca="1" si="2"/>
        <v>17</v>
      </c>
      <c r="G126" s="105">
        <v>36788</v>
      </c>
      <c r="H126" s="106">
        <v>4</v>
      </c>
    </row>
    <row r="127" spans="1:8" x14ac:dyDescent="0.25">
      <c r="A127" s="99" t="s">
        <v>525</v>
      </c>
      <c r="B127" s="101" t="s">
        <v>1170</v>
      </c>
      <c r="C127" s="99" t="s">
        <v>389</v>
      </c>
      <c r="D127" s="99" t="s">
        <v>383</v>
      </c>
      <c r="E127" s="144">
        <v>42198</v>
      </c>
      <c r="F127" s="103">
        <f t="shared" ca="1" si="2"/>
        <v>0</v>
      </c>
      <c r="G127" s="105">
        <v>32640</v>
      </c>
      <c r="H127" s="106">
        <v>4</v>
      </c>
    </row>
    <row r="128" spans="1:8" x14ac:dyDescent="0.25">
      <c r="A128" s="99" t="s">
        <v>1044</v>
      </c>
      <c r="B128" s="101" t="s">
        <v>1170</v>
      </c>
      <c r="C128" s="99" t="s">
        <v>397</v>
      </c>
      <c r="D128" s="99" t="s">
        <v>383</v>
      </c>
      <c r="E128" s="144">
        <v>35860</v>
      </c>
      <c r="F128" s="103">
        <f t="shared" ca="1" si="2"/>
        <v>18</v>
      </c>
      <c r="G128" s="105">
        <v>23320</v>
      </c>
      <c r="H128" s="106">
        <v>4</v>
      </c>
    </row>
    <row r="129" spans="1:8" x14ac:dyDescent="0.25">
      <c r="A129" s="99" t="s">
        <v>906</v>
      </c>
      <c r="B129" s="101" t="s">
        <v>1170</v>
      </c>
      <c r="C129" s="99" t="s">
        <v>397</v>
      </c>
      <c r="D129" s="99" t="s">
        <v>383</v>
      </c>
      <c r="E129" s="144">
        <v>42423</v>
      </c>
      <c r="F129" s="103">
        <f t="shared" ca="1" si="2"/>
        <v>0</v>
      </c>
      <c r="G129" s="105">
        <v>86500</v>
      </c>
      <c r="H129" s="106">
        <v>1</v>
      </c>
    </row>
    <row r="130" spans="1:8" x14ac:dyDescent="0.25">
      <c r="A130" s="99" t="s">
        <v>637</v>
      </c>
      <c r="B130" s="101" t="s">
        <v>1170</v>
      </c>
      <c r="C130" s="99" t="s">
        <v>396</v>
      </c>
      <c r="D130" s="99" t="s">
        <v>383</v>
      </c>
      <c r="E130" s="144">
        <v>37768</v>
      </c>
      <c r="F130" s="103">
        <f t="shared" ref="F130:F193" ca="1" si="3">DATEDIF(E130,TODAY(),"Y")</f>
        <v>13</v>
      </c>
      <c r="G130" s="105">
        <v>74530</v>
      </c>
      <c r="H130" s="106">
        <v>5</v>
      </c>
    </row>
    <row r="131" spans="1:8" x14ac:dyDescent="0.25">
      <c r="A131" s="99" t="s">
        <v>892</v>
      </c>
      <c r="B131" s="101" t="s">
        <v>1169</v>
      </c>
      <c r="C131" s="99" t="s">
        <v>389</v>
      </c>
      <c r="D131" s="99" t="s">
        <v>382</v>
      </c>
      <c r="E131" s="144">
        <v>41853</v>
      </c>
      <c r="F131" s="103">
        <f t="shared" ca="1" si="3"/>
        <v>1</v>
      </c>
      <c r="G131" s="105">
        <v>56920</v>
      </c>
      <c r="H131" s="106">
        <v>4</v>
      </c>
    </row>
    <row r="132" spans="1:8" x14ac:dyDescent="0.25">
      <c r="A132" s="99" t="s">
        <v>767</v>
      </c>
      <c r="B132" s="101" t="s">
        <v>1294</v>
      </c>
      <c r="C132" s="99" t="s">
        <v>387</v>
      </c>
      <c r="D132" s="99" t="s">
        <v>382</v>
      </c>
      <c r="E132" s="144">
        <v>37739</v>
      </c>
      <c r="F132" s="103">
        <f t="shared" ca="1" si="3"/>
        <v>13</v>
      </c>
      <c r="G132" s="105">
        <v>88000</v>
      </c>
      <c r="H132" s="106">
        <v>5</v>
      </c>
    </row>
    <row r="133" spans="1:8" x14ac:dyDescent="0.25">
      <c r="A133" s="99" t="s">
        <v>1178</v>
      </c>
      <c r="B133" s="101" t="s">
        <v>1169</v>
      </c>
      <c r="C133" s="99" t="s">
        <v>393</v>
      </c>
      <c r="D133" s="99" t="s">
        <v>383</v>
      </c>
      <c r="E133" s="144">
        <v>35564</v>
      </c>
      <c r="F133" s="103">
        <f t="shared" ca="1" si="3"/>
        <v>19</v>
      </c>
      <c r="G133" s="105">
        <v>73930</v>
      </c>
      <c r="H133" s="106">
        <v>1</v>
      </c>
    </row>
    <row r="134" spans="1:8" x14ac:dyDescent="0.25">
      <c r="A134" s="99" t="s">
        <v>764</v>
      </c>
      <c r="B134" s="101" t="s">
        <v>463</v>
      </c>
      <c r="C134" s="99" t="s">
        <v>391</v>
      </c>
      <c r="D134" s="99" t="s">
        <v>383</v>
      </c>
      <c r="E134" s="144">
        <v>41771</v>
      </c>
      <c r="F134" s="103">
        <f t="shared" ca="1" si="3"/>
        <v>2</v>
      </c>
      <c r="G134" s="105">
        <v>78170</v>
      </c>
      <c r="H134" s="106">
        <v>5</v>
      </c>
    </row>
    <row r="135" spans="1:8" x14ac:dyDescent="0.25">
      <c r="A135" s="99" t="s">
        <v>841</v>
      </c>
      <c r="B135" s="101" t="s">
        <v>1172</v>
      </c>
      <c r="C135" s="99" t="s">
        <v>399</v>
      </c>
      <c r="D135" s="99" t="s">
        <v>382</v>
      </c>
      <c r="E135" s="144">
        <v>36333</v>
      </c>
      <c r="F135" s="103">
        <f t="shared" ca="1" si="3"/>
        <v>16</v>
      </c>
      <c r="G135" s="105">
        <v>45105</v>
      </c>
      <c r="H135" s="106">
        <v>1</v>
      </c>
    </row>
    <row r="136" spans="1:8" x14ac:dyDescent="0.25">
      <c r="A136" s="99" t="s">
        <v>836</v>
      </c>
      <c r="B136" s="101" t="s">
        <v>1170</v>
      </c>
      <c r="C136" s="99" t="s">
        <v>387</v>
      </c>
      <c r="D136" s="99" t="s">
        <v>383</v>
      </c>
      <c r="E136" s="144">
        <v>35374</v>
      </c>
      <c r="F136" s="103">
        <f t="shared" ca="1" si="3"/>
        <v>19</v>
      </c>
      <c r="G136" s="105">
        <v>61400</v>
      </c>
      <c r="H136" s="106">
        <v>5</v>
      </c>
    </row>
    <row r="137" spans="1:8" x14ac:dyDescent="0.25">
      <c r="A137" s="99" t="s">
        <v>793</v>
      </c>
      <c r="B137" s="101" t="s">
        <v>1170</v>
      </c>
      <c r="C137" s="99" t="s">
        <v>396</v>
      </c>
      <c r="D137" s="99" t="s">
        <v>385</v>
      </c>
      <c r="E137" s="144">
        <v>39510</v>
      </c>
      <c r="F137" s="103">
        <f t="shared" ca="1" si="3"/>
        <v>8</v>
      </c>
      <c r="G137" s="105">
        <v>21648</v>
      </c>
      <c r="H137" s="106">
        <v>2</v>
      </c>
    </row>
    <row r="138" spans="1:8" x14ac:dyDescent="0.25">
      <c r="A138" s="99" t="s">
        <v>905</v>
      </c>
      <c r="B138" s="101" t="s">
        <v>1172</v>
      </c>
      <c r="C138" s="99" t="s">
        <v>391</v>
      </c>
      <c r="D138" s="99" t="s">
        <v>382</v>
      </c>
      <c r="E138" s="144">
        <v>39843</v>
      </c>
      <c r="F138" s="103">
        <f t="shared" ca="1" si="3"/>
        <v>7</v>
      </c>
      <c r="G138" s="105">
        <v>57410</v>
      </c>
      <c r="H138" s="106">
        <v>2</v>
      </c>
    </row>
    <row r="139" spans="1:8" x14ac:dyDescent="0.25">
      <c r="A139" s="99" t="s">
        <v>492</v>
      </c>
      <c r="B139" s="101" t="s">
        <v>463</v>
      </c>
      <c r="C139" s="99" t="s">
        <v>394</v>
      </c>
      <c r="D139" s="99" t="s">
        <v>384</v>
      </c>
      <c r="E139" s="144">
        <v>36949</v>
      </c>
      <c r="F139" s="103">
        <f t="shared" ca="1" si="3"/>
        <v>15</v>
      </c>
      <c r="G139" s="105">
        <v>49405</v>
      </c>
      <c r="H139" s="106">
        <v>4</v>
      </c>
    </row>
    <row r="140" spans="1:8" x14ac:dyDescent="0.25">
      <c r="A140" s="99" t="s">
        <v>619</v>
      </c>
      <c r="B140" s="101" t="s">
        <v>463</v>
      </c>
      <c r="C140" s="99" t="s">
        <v>393</v>
      </c>
      <c r="D140" s="99" t="s">
        <v>384</v>
      </c>
      <c r="E140" s="144">
        <v>38170</v>
      </c>
      <c r="F140" s="103">
        <f t="shared" ca="1" si="3"/>
        <v>11</v>
      </c>
      <c r="G140" s="105">
        <v>26790</v>
      </c>
      <c r="H140" s="106">
        <v>2</v>
      </c>
    </row>
    <row r="141" spans="1:8" x14ac:dyDescent="0.25">
      <c r="A141" s="99" t="s">
        <v>601</v>
      </c>
      <c r="B141" s="101" t="s">
        <v>1169</v>
      </c>
      <c r="C141" s="99" t="s">
        <v>391</v>
      </c>
      <c r="D141" s="99" t="s">
        <v>383</v>
      </c>
      <c r="E141" s="144">
        <v>36282</v>
      </c>
      <c r="F141" s="103">
        <f t="shared" ca="1" si="3"/>
        <v>17</v>
      </c>
      <c r="G141" s="105">
        <v>81010</v>
      </c>
      <c r="H141" s="106">
        <v>4</v>
      </c>
    </row>
    <row r="142" spans="1:8" x14ac:dyDescent="0.25">
      <c r="A142" s="99" t="s">
        <v>516</v>
      </c>
      <c r="B142" s="101" t="s">
        <v>376</v>
      </c>
      <c r="C142" s="99" t="s">
        <v>397</v>
      </c>
      <c r="D142" s="99" t="s">
        <v>382</v>
      </c>
      <c r="E142" s="144">
        <v>35437</v>
      </c>
      <c r="F142" s="103">
        <f t="shared" ca="1" si="3"/>
        <v>19</v>
      </c>
      <c r="G142" s="105">
        <v>47590</v>
      </c>
      <c r="H142" s="106">
        <v>3</v>
      </c>
    </row>
    <row r="143" spans="1:8" x14ac:dyDescent="0.25">
      <c r="A143" s="99" t="s">
        <v>1027</v>
      </c>
      <c r="B143" s="101" t="s">
        <v>1172</v>
      </c>
      <c r="C143" s="99" t="s">
        <v>393</v>
      </c>
      <c r="D143" s="99" t="s">
        <v>383</v>
      </c>
      <c r="E143" s="144">
        <v>37915</v>
      </c>
      <c r="F143" s="103">
        <f t="shared" ca="1" si="3"/>
        <v>12</v>
      </c>
      <c r="G143" s="105">
        <v>49770</v>
      </c>
      <c r="H143" s="106">
        <v>1</v>
      </c>
    </row>
    <row r="144" spans="1:8" x14ac:dyDescent="0.25">
      <c r="A144" s="99" t="s">
        <v>1123</v>
      </c>
      <c r="B144" s="101" t="s">
        <v>376</v>
      </c>
      <c r="C144" s="99" t="s">
        <v>391</v>
      </c>
      <c r="D144" s="99" t="s">
        <v>382</v>
      </c>
      <c r="E144" s="144">
        <v>35852</v>
      </c>
      <c r="F144" s="103">
        <f t="shared" ca="1" si="3"/>
        <v>18</v>
      </c>
      <c r="G144" s="105">
        <v>79220</v>
      </c>
      <c r="H144" s="106">
        <v>4</v>
      </c>
    </row>
    <row r="145" spans="1:8" x14ac:dyDescent="0.25">
      <c r="A145" s="99" t="s">
        <v>556</v>
      </c>
      <c r="B145" s="101" t="s">
        <v>463</v>
      </c>
      <c r="C145" s="99" t="s">
        <v>398</v>
      </c>
      <c r="D145" s="99" t="s">
        <v>383</v>
      </c>
      <c r="E145" s="144">
        <v>41877</v>
      </c>
      <c r="F145" s="103">
        <f t="shared" ca="1" si="3"/>
        <v>1</v>
      </c>
      <c r="G145" s="105">
        <v>23190</v>
      </c>
      <c r="H145" s="106">
        <v>5</v>
      </c>
    </row>
    <row r="146" spans="1:8" x14ac:dyDescent="0.25">
      <c r="A146" s="99" t="s">
        <v>507</v>
      </c>
      <c r="B146" s="101" t="s">
        <v>1170</v>
      </c>
      <c r="C146" s="99" t="s">
        <v>390</v>
      </c>
      <c r="D146" s="99" t="s">
        <v>383</v>
      </c>
      <c r="E146" s="144">
        <v>35184</v>
      </c>
      <c r="F146" s="103">
        <f t="shared" ca="1" si="3"/>
        <v>20</v>
      </c>
      <c r="G146" s="105">
        <v>89140</v>
      </c>
      <c r="H146" s="106">
        <v>1</v>
      </c>
    </row>
    <row r="147" spans="1:8" x14ac:dyDescent="0.25">
      <c r="A147" s="99" t="s">
        <v>893</v>
      </c>
      <c r="B147" s="101" t="s">
        <v>1170</v>
      </c>
      <c r="C147" s="99" t="s">
        <v>399</v>
      </c>
      <c r="D147" s="99" t="s">
        <v>383</v>
      </c>
      <c r="E147" s="144">
        <v>38129</v>
      </c>
      <c r="F147" s="103">
        <f t="shared" ca="1" si="3"/>
        <v>12</v>
      </c>
      <c r="G147" s="105">
        <v>61850</v>
      </c>
      <c r="H147" s="106">
        <v>2</v>
      </c>
    </row>
    <row r="148" spans="1:8" x14ac:dyDescent="0.25">
      <c r="A148" s="99" t="s">
        <v>928</v>
      </c>
      <c r="B148" s="101" t="s">
        <v>1170</v>
      </c>
      <c r="C148" s="99" t="s">
        <v>397</v>
      </c>
      <c r="D148" s="99" t="s">
        <v>383</v>
      </c>
      <c r="E148" s="144">
        <v>38335</v>
      </c>
      <c r="F148" s="103">
        <f t="shared" ca="1" si="3"/>
        <v>11</v>
      </c>
      <c r="G148" s="105">
        <v>62400</v>
      </c>
      <c r="H148" s="106">
        <v>4</v>
      </c>
    </row>
    <row r="149" spans="1:8" x14ac:dyDescent="0.25">
      <c r="A149" s="99" t="s">
        <v>527</v>
      </c>
      <c r="B149" s="101" t="s">
        <v>1172</v>
      </c>
      <c r="C149" s="99" t="s">
        <v>399</v>
      </c>
      <c r="D149" s="99" t="s">
        <v>383</v>
      </c>
      <c r="E149" s="144">
        <v>36936</v>
      </c>
      <c r="F149" s="103">
        <f t="shared" ca="1" si="3"/>
        <v>15</v>
      </c>
      <c r="G149" s="105">
        <v>33590</v>
      </c>
      <c r="H149" s="106">
        <v>5</v>
      </c>
    </row>
    <row r="150" spans="1:8" x14ac:dyDescent="0.25">
      <c r="A150" s="99" t="s">
        <v>1112</v>
      </c>
      <c r="B150" s="101" t="s">
        <v>1172</v>
      </c>
      <c r="C150" s="99" t="s">
        <v>391</v>
      </c>
      <c r="D150" s="99" t="s">
        <v>384</v>
      </c>
      <c r="E150" s="144">
        <v>38403</v>
      </c>
      <c r="F150" s="103">
        <f t="shared" ca="1" si="3"/>
        <v>11</v>
      </c>
      <c r="G150" s="105">
        <v>46710</v>
      </c>
      <c r="H150" s="106">
        <v>3</v>
      </c>
    </row>
    <row r="151" spans="1:8" x14ac:dyDescent="0.25">
      <c r="A151" s="99" t="s">
        <v>634</v>
      </c>
      <c r="B151" s="101" t="s">
        <v>1172</v>
      </c>
      <c r="C151" s="99" t="s">
        <v>387</v>
      </c>
      <c r="D151" s="99" t="s">
        <v>385</v>
      </c>
      <c r="E151" s="144">
        <v>35419</v>
      </c>
      <c r="F151" s="103">
        <f t="shared" ca="1" si="3"/>
        <v>19</v>
      </c>
      <c r="G151" s="105">
        <v>14568</v>
      </c>
      <c r="H151" s="106">
        <v>3</v>
      </c>
    </row>
    <row r="152" spans="1:8" x14ac:dyDescent="0.25">
      <c r="A152" s="99" t="s">
        <v>1158</v>
      </c>
      <c r="B152" s="101" t="s">
        <v>1170</v>
      </c>
      <c r="C152" s="99" t="s">
        <v>398</v>
      </c>
      <c r="D152" s="99" t="s">
        <v>382</v>
      </c>
      <c r="E152" s="144">
        <v>37605</v>
      </c>
      <c r="F152" s="103">
        <f t="shared" ca="1" si="3"/>
        <v>13</v>
      </c>
      <c r="G152" s="105">
        <v>86100</v>
      </c>
      <c r="H152" s="106">
        <v>4</v>
      </c>
    </row>
    <row r="153" spans="1:8" x14ac:dyDescent="0.25">
      <c r="A153" s="99" t="s">
        <v>879</v>
      </c>
      <c r="B153" s="101" t="s">
        <v>1172</v>
      </c>
      <c r="C153" s="99" t="s">
        <v>397</v>
      </c>
      <c r="D153" s="99" t="s">
        <v>382</v>
      </c>
      <c r="E153" s="144">
        <v>36457</v>
      </c>
      <c r="F153" s="103">
        <f t="shared" ca="1" si="3"/>
        <v>16</v>
      </c>
      <c r="G153" s="105">
        <v>85980</v>
      </c>
      <c r="H153" s="106">
        <v>2</v>
      </c>
    </row>
    <row r="154" spans="1:8" x14ac:dyDescent="0.25">
      <c r="A154" s="99" t="s">
        <v>1193</v>
      </c>
      <c r="B154" s="101" t="s">
        <v>376</v>
      </c>
      <c r="C154" s="99" t="s">
        <v>393</v>
      </c>
      <c r="D154" s="99" t="s">
        <v>384</v>
      </c>
      <c r="E154" s="144">
        <v>37920</v>
      </c>
      <c r="F154" s="103">
        <f t="shared" ca="1" si="3"/>
        <v>12</v>
      </c>
      <c r="G154" s="105">
        <v>28880</v>
      </c>
      <c r="H154" s="106">
        <v>3</v>
      </c>
    </row>
    <row r="155" spans="1:8" x14ac:dyDescent="0.25">
      <c r="A155" s="99" t="s">
        <v>982</v>
      </c>
      <c r="B155" s="101" t="s">
        <v>1170</v>
      </c>
      <c r="C155" s="99" t="s">
        <v>393</v>
      </c>
      <c r="D155" s="99" t="s">
        <v>384</v>
      </c>
      <c r="E155" s="144">
        <v>38965</v>
      </c>
      <c r="F155" s="103">
        <f t="shared" ca="1" si="3"/>
        <v>9</v>
      </c>
      <c r="G155" s="105">
        <v>47295</v>
      </c>
      <c r="H155" s="106">
        <v>4</v>
      </c>
    </row>
    <row r="156" spans="1:8" x14ac:dyDescent="0.25">
      <c r="A156" s="99" t="s">
        <v>1207</v>
      </c>
      <c r="B156" s="101" t="s">
        <v>376</v>
      </c>
      <c r="C156" s="99" t="s">
        <v>387</v>
      </c>
      <c r="D156" s="99" t="s">
        <v>383</v>
      </c>
      <c r="E156" s="144">
        <v>35147</v>
      </c>
      <c r="F156" s="103">
        <f t="shared" ca="1" si="3"/>
        <v>20</v>
      </c>
      <c r="G156" s="105">
        <v>49810</v>
      </c>
      <c r="H156" s="106">
        <v>2</v>
      </c>
    </row>
    <row r="157" spans="1:8" x14ac:dyDescent="0.25">
      <c r="A157" s="99" t="s">
        <v>801</v>
      </c>
      <c r="B157" s="101" t="s">
        <v>463</v>
      </c>
      <c r="C157" s="99" t="s">
        <v>394</v>
      </c>
      <c r="D157" s="99" t="s">
        <v>383</v>
      </c>
      <c r="E157" s="144">
        <v>42332</v>
      </c>
      <c r="F157" s="103">
        <f t="shared" ca="1" si="3"/>
        <v>0</v>
      </c>
      <c r="G157" s="105">
        <v>62180</v>
      </c>
      <c r="H157" s="106">
        <v>2</v>
      </c>
    </row>
    <row r="158" spans="1:8" x14ac:dyDescent="0.25">
      <c r="A158" s="99" t="s">
        <v>513</v>
      </c>
      <c r="B158" s="101" t="s">
        <v>1169</v>
      </c>
      <c r="C158" s="99" t="s">
        <v>397</v>
      </c>
      <c r="D158" s="99" t="s">
        <v>383</v>
      </c>
      <c r="E158" s="144">
        <v>37717</v>
      </c>
      <c r="F158" s="103">
        <f t="shared" ca="1" si="3"/>
        <v>13</v>
      </c>
      <c r="G158" s="105">
        <v>73740</v>
      </c>
      <c r="H158" s="106">
        <v>4</v>
      </c>
    </row>
    <row r="159" spans="1:8" x14ac:dyDescent="0.25">
      <c r="A159" s="99" t="s">
        <v>589</v>
      </c>
      <c r="B159" s="101" t="s">
        <v>1172</v>
      </c>
      <c r="C159" s="99" t="s">
        <v>396</v>
      </c>
      <c r="D159" s="99" t="s">
        <v>383</v>
      </c>
      <c r="E159" s="144">
        <v>35727</v>
      </c>
      <c r="F159" s="103">
        <f t="shared" ca="1" si="3"/>
        <v>18</v>
      </c>
      <c r="G159" s="105">
        <v>68010</v>
      </c>
      <c r="H159" s="106">
        <v>1</v>
      </c>
    </row>
    <row r="160" spans="1:8" x14ac:dyDescent="0.25">
      <c r="A160" s="99" t="s">
        <v>990</v>
      </c>
      <c r="B160" s="101" t="s">
        <v>376</v>
      </c>
      <c r="C160" s="99" t="s">
        <v>387</v>
      </c>
      <c r="D160" s="99" t="s">
        <v>383</v>
      </c>
      <c r="E160" s="144">
        <v>37466</v>
      </c>
      <c r="F160" s="103">
        <f t="shared" ca="1" si="3"/>
        <v>13</v>
      </c>
      <c r="G160" s="105">
        <v>40920</v>
      </c>
      <c r="H160" s="106">
        <v>4</v>
      </c>
    </row>
    <row r="161" spans="1:8" x14ac:dyDescent="0.25">
      <c r="A161" s="99" t="s">
        <v>769</v>
      </c>
      <c r="B161" s="101" t="s">
        <v>1294</v>
      </c>
      <c r="C161" s="99" t="s">
        <v>393</v>
      </c>
      <c r="D161" s="99" t="s">
        <v>383</v>
      </c>
      <c r="E161" s="144">
        <v>38096</v>
      </c>
      <c r="F161" s="103">
        <f t="shared" ca="1" si="3"/>
        <v>12</v>
      </c>
      <c r="G161" s="105">
        <v>46030</v>
      </c>
      <c r="H161" s="106">
        <v>2</v>
      </c>
    </row>
    <row r="162" spans="1:8" x14ac:dyDescent="0.25">
      <c r="A162" s="99" t="s">
        <v>573</v>
      </c>
      <c r="B162" s="101" t="s">
        <v>1169</v>
      </c>
      <c r="C162" s="99" t="s">
        <v>397</v>
      </c>
      <c r="D162" s="99" t="s">
        <v>382</v>
      </c>
      <c r="E162" s="144">
        <v>37498</v>
      </c>
      <c r="F162" s="103">
        <f t="shared" ca="1" si="3"/>
        <v>13</v>
      </c>
      <c r="G162" s="105">
        <v>36230</v>
      </c>
      <c r="H162" s="106">
        <v>2</v>
      </c>
    </row>
    <row r="163" spans="1:8" x14ac:dyDescent="0.25">
      <c r="A163" s="100" t="s">
        <v>618</v>
      </c>
      <c r="B163" s="101" t="s">
        <v>1172</v>
      </c>
      <c r="C163" s="99" t="s">
        <v>391</v>
      </c>
      <c r="D163" s="99" t="s">
        <v>382</v>
      </c>
      <c r="E163" s="144">
        <v>35573</v>
      </c>
      <c r="F163" s="103">
        <f t="shared" ca="1" si="3"/>
        <v>19</v>
      </c>
      <c r="G163" s="105">
        <v>32190</v>
      </c>
      <c r="H163" s="106">
        <v>3</v>
      </c>
    </row>
    <row r="164" spans="1:8" x14ac:dyDescent="0.25">
      <c r="A164" s="99" t="s">
        <v>485</v>
      </c>
      <c r="B164" s="101" t="s">
        <v>1169</v>
      </c>
      <c r="C164" s="99" t="s">
        <v>391</v>
      </c>
      <c r="D164" s="99" t="s">
        <v>383</v>
      </c>
      <c r="E164" s="144">
        <v>37390</v>
      </c>
      <c r="F164" s="103">
        <f t="shared" ca="1" si="3"/>
        <v>14</v>
      </c>
      <c r="G164" s="105">
        <v>61150</v>
      </c>
      <c r="H164" s="106">
        <v>2</v>
      </c>
    </row>
    <row r="165" spans="1:8" x14ac:dyDescent="0.25">
      <c r="A165" s="99" t="s">
        <v>790</v>
      </c>
      <c r="B165" s="101" t="s">
        <v>1294</v>
      </c>
      <c r="C165" s="99" t="s">
        <v>393</v>
      </c>
      <c r="D165" s="99" t="s">
        <v>382</v>
      </c>
      <c r="E165" s="144">
        <v>35853</v>
      </c>
      <c r="F165" s="103">
        <f t="shared" ca="1" si="3"/>
        <v>18</v>
      </c>
      <c r="G165" s="105">
        <v>29000</v>
      </c>
      <c r="H165" s="106">
        <v>5</v>
      </c>
    </row>
    <row r="166" spans="1:8" x14ac:dyDescent="0.25">
      <c r="A166" s="99" t="s">
        <v>660</v>
      </c>
      <c r="B166" s="101" t="s">
        <v>376</v>
      </c>
      <c r="C166" s="99" t="s">
        <v>1173</v>
      </c>
      <c r="D166" s="99" t="s">
        <v>383</v>
      </c>
      <c r="E166" s="144">
        <v>38692</v>
      </c>
      <c r="F166" s="103">
        <f t="shared" ca="1" si="3"/>
        <v>10</v>
      </c>
      <c r="G166" s="105">
        <v>33640</v>
      </c>
      <c r="H166" s="106">
        <v>3</v>
      </c>
    </row>
    <row r="167" spans="1:8" x14ac:dyDescent="0.25">
      <c r="A167" s="99" t="s">
        <v>974</v>
      </c>
      <c r="B167" s="101" t="s">
        <v>1172</v>
      </c>
      <c r="C167" s="99" t="s">
        <v>389</v>
      </c>
      <c r="D167" s="99" t="s">
        <v>383</v>
      </c>
      <c r="E167" s="144">
        <v>35885</v>
      </c>
      <c r="F167" s="103">
        <f t="shared" ca="1" si="3"/>
        <v>18</v>
      </c>
      <c r="G167" s="105">
        <v>31840</v>
      </c>
      <c r="H167" s="106">
        <v>1</v>
      </c>
    </row>
    <row r="168" spans="1:8" x14ac:dyDescent="0.25">
      <c r="A168" s="99" t="s">
        <v>976</v>
      </c>
      <c r="B168" s="101" t="s">
        <v>1172</v>
      </c>
      <c r="C168" s="99" t="s">
        <v>387</v>
      </c>
      <c r="D168" s="99" t="s">
        <v>383</v>
      </c>
      <c r="E168" s="144">
        <v>38807</v>
      </c>
      <c r="F168" s="103">
        <f t="shared" ca="1" si="3"/>
        <v>10</v>
      </c>
      <c r="G168" s="105">
        <v>27180</v>
      </c>
      <c r="H168" s="106">
        <v>4</v>
      </c>
    </row>
    <row r="169" spans="1:8" x14ac:dyDescent="0.25">
      <c r="A169" s="99" t="s">
        <v>676</v>
      </c>
      <c r="B169" s="101" t="s">
        <v>1170</v>
      </c>
      <c r="C169" s="99" t="s">
        <v>399</v>
      </c>
      <c r="D169" s="99" t="s">
        <v>383</v>
      </c>
      <c r="E169" s="144">
        <v>35756</v>
      </c>
      <c r="F169" s="103">
        <f t="shared" ca="1" si="3"/>
        <v>18</v>
      </c>
      <c r="G169" s="105">
        <v>59490</v>
      </c>
      <c r="H169" s="106">
        <v>3</v>
      </c>
    </row>
    <row r="170" spans="1:8" x14ac:dyDescent="0.25">
      <c r="A170" s="99" t="s">
        <v>482</v>
      </c>
      <c r="B170" s="101" t="s">
        <v>1170</v>
      </c>
      <c r="C170" s="99" t="s">
        <v>399</v>
      </c>
      <c r="D170" s="99" t="s">
        <v>384</v>
      </c>
      <c r="E170" s="144">
        <v>35953</v>
      </c>
      <c r="F170" s="103">
        <f t="shared" ca="1" si="3"/>
        <v>17</v>
      </c>
      <c r="G170" s="105">
        <v>49545</v>
      </c>
      <c r="H170" s="106">
        <v>2</v>
      </c>
    </row>
    <row r="171" spans="1:8" x14ac:dyDescent="0.25">
      <c r="A171" s="99" t="s">
        <v>969</v>
      </c>
      <c r="B171" s="101" t="s">
        <v>1294</v>
      </c>
      <c r="C171" s="99" t="s">
        <v>398</v>
      </c>
      <c r="D171" s="99" t="s">
        <v>385</v>
      </c>
      <c r="E171" s="144">
        <v>36833</v>
      </c>
      <c r="F171" s="103">
        <f t="shared" ca="1" si="3"/>
        <v>15</v>
      </c>
      <c r="G171" s="105">
        <v>23692</v>
      </c>
      <c r="H171" s="106">
        <v>4</v>
      </c>
    </row>
    <row r="172" spans="1:8" x14ac:dyDescent="0.25">
      <c r="A172" s="99" t="s">
        <v>903</v>
      </c>
      <c r="B172" s="101" t="s">
        <v>1170</v>
      </c>
      <c r="C172" s="99" t="s">
        <v>389</v>
      </c>
      <c r="D172" s="99" t="s">
        <v>382</v>
      </c>
      <c r="E172" s="144">
        <v>42035</v>
      </c>
      <c r="F172" s="103">
        <f t="shared" ca="1" si="3"/>
        <v>1</v>
      </c>
      <c r="G172" s="105">
        <v>45830</v>
      </c>
      <c r="H172" s="106">
        <v>4</v>
      </c>
    </row>
    <row r="173" spans="1:8" x14ac:dyDescent="0.25">
      <c r="A173" s="99" t="s">
        <v>580</v>
      </c>
      <c r="B173" s="101" t="s">
        <v>1170</v>
      </c>
      <c r="C173" s="99" t="s">
        <v>389</v>
      </c>
      <c r="D173" s="99" t="s">
        <v>383</v>
      </c>
      <c r="E173" s="144">
        <v>34916</v>
      </c>
      <c r="F173" s="103">
        <f t="shared" ca="1" si="3"/>
        <v>20</v>
      </c>
      <c r="G173" s="105">
        <v>35360</v>
      </c>
      <c r="H173" s="106">
        <v>5</v>
      </c>
    </row>
    <row r="174" spans="1:8" x14ac:dyDescent="0.25">
      <c r="A174" s="99" t="s">
        <v>904</v>
      </c>
      <c r="B174" s="101" t="s">
        <v>1172</v>
      </c>
      <c r="C174" s="99" t="s">
        <v>397</v>
      </c>
      <c r="D174" s="99" t="s">
        <v>383</v>
      </c>
      <c r="E174" s="144">
        <v>35372</v>
      </c>
      <c r="F174" s="103">
        <f t="shared" ca="1" si="3"/>
        <v>19</v>
      </c>
      <c r="G174" s="105">
        <v>71680</v>
      </c>
      <c r="H174" s="106">
        <v>4</v>
      </c>
    </row>
    <row r="175" spans="1:8" x14ac:dyDescent="0.25">
      <c r="A175" s="99" t="s">
        <v>855</v>
      </c>
      <c r="B175" s="101" t="s">
        <v>1169</v>
      </c>
      <c r="C175" s="99" t="s">
        <v>399</v>
      </c>
      <c r="D175" s="99" t="s">
        <v>383</v>
      </c>
      <c r="E175" s="144">
        <v>38808</v>
      </c>
      <c r="F175" s="103">
        <f t="shared" ca="1" si="3"/>
        <v>10</v>
      </c>
      <c r="G175" s="105">
        <v>78710</v>
      </c>
      <c r="H175" s="106">
        <v>2</v>
      </c>
    </row>
    <row r="176" spans="1:8" x14ac:dyDescent="0.25">
      <c r="A176" s="99" t="s">
        <v>824</v>
      </c>
      <c r="B176" s="101" t="s">
        <v>1169</v>
      </c>
      <c r="C176" s="99" t="s">
        <v>391</v>
      </c>
      <c r="D176" s="99" t="s">
        <v>382</v>
      </c>
      <c r="E176" s="144">
        <v>37726</v>
      </c>
      <c r="F176" s="103">
        <f t="shared" ca="1" si="3"/>
        <v>13</v>
      </c>
      <c r="G176" s="105">
        <v>76910</v>
      </c>
      <c r="H176" s="106">
        <v>1</v>
      </c>
    </row>
    <row r="177" spans="1:8" x14ac:dyDescent="0.25">
      <c r="A177" s="99" t="s">
        <v>1155</v>
      </c>
      <c r="B177" s="101" t="s">
        <v>1170</v>
      </c>
      <c r="C177" s="99" t="s">
        <v>391</v>
      </c>
      <c r="D177" s="99" t="s">
        <v>383</v>
      </c>
      <c r="E177" s="144">
        <v>38334</v>
      </c>
      <c r="F177" s="103">
        <f t="shared" ca="1" si="3"/>
        <v>11</v>
      </c>
      <c r="G177" s="105">
        <v>76192</v>
      </c>
      <c r="H177" s="106">
        <v>4</v>
      </c>
    </row>
    <row r="178" spans="1:8" x14ac:dyDescent="0.25">
      <c r="A178" s="99" t="s">
        <v>641</v>
      </c>
      <c r="B178" s="101" t="s">
        <v>1170</v>
      </c>
      <c r="C178" s="99" t="s">
        <v>391</v>
      </c>
      <c r="D178" s="99" t="s">
        <v>383</v>
      </c>
      <c r="E178" s="144">
        <v>35520</v>
      </c>
      <c r="F178" s="103">
        <f t="shared" ca="1" si="3"/>
        <v>19</v>
      </c>
      <c r="G178" s="105">
        <v>26190</v>
      </c>
      <c r="H178" s="106">
        <v>5</v>
      </c>
    </row>
    <row r="179" spans="1:8" x14ac:dyDescent="0.25">
      <c r="A179" s="99" t="s">
        <v>768</v>
      </c>
      <c r="B179" s="101" t="s">
        <v>1294</v>
      </c>
      <c r="C179" s="99" t="s">
        <v>387</v>
      </c>
      <c r="D179" s="99" t="s">
        <v>383</v>
      </c>
      <c r="E179" s="144">
        <v>36795</v>
      </c>
      <c r="F179" s="103">
        <f t="shared" ca="1" si="3"/>
        <v>15</v>
      </c>
      <c r="G179" s="105">
        <v>67890</v>
      </c>
      <c r="H179" s="106">
        <v>5</v>
      </c>
    </row>
    <row r="180" spans="1:8" x14ac:dyDescent="0.25">
      <c r="A180" s="99" t="s">
        <v>963</v>
      </c>
      <c r="B180" s="101" t="s">
        <v>1172</v>
      </c>
      <c r="C180" s="99" t="s">
        <v>387</v>
      </c>
      <c r="D180" s="99" t="s">
        <v>383</v>
      </c>
      <c r="E180" s="144">
        <v>38305</v>
      </c>
      <c r="F180" s="103">
        <f t="shared" ca="1" si="3"/>
        <v>11</v>
      </c>
      <c r="G180" s="105">
        <v>32100</v>
      </c>
      <c r="H180" s="106">
        <v>1</v>
      </c>
    </row>
    <row r="181" spans="1:8" x14ac:dyDescent="0.25">
      <c r="A181" s="99" t="s">
        <v>595</v>
      </c>
      <c r="B181" s="101" t="s">
        <v>1172</v>
      </c>
      <c r="C181" s="99" t="s">
        <v>1175</v>
      </c>
      <c r="D181" s="99" t="s">
        <v>384</v>
      </c>
      <c r="E181" s="144">
        <v>34911</v>
      </c>
      <c r="F181" s="103">
        <f t="shared" ca="1" si="3"/>
        <v>20</v>
      </c>
      <c r="G181" s="105">
        <v>24815</v>
      </c>
      <c r="H181" s="106">
        <v>1</v>
      </c>
    </row>
    <row r="182" spans="1:8" x14ac:dyDescent="0.25">
      <c r="A182" s="100" t="s">
        <v>1042</v>
      </c>
      <c r="B182" s="101" t="s">
        <v>1169</v>
      </c>
      <c r="C182" s="99" t="s">
        <v>399</v>
      </c>
      <c r="D182" s="99" t="s">
        <v>384</v>
      </c>
      <c r="E182" s="144">
        <v>38164</v>
      </c>
      <c r="F182" s="103">
        <f t="shared" ca="1" si="3"/>
        <v>11</v>
      </c>
      <c r="G182" s="105">
        <v>19825</v>
      </c>
      <c r="H182" s="106">
        <v>2</v>
      </c>
    </row>
    <row r="183" spans="1:8" x14ac:dyDescent="0.25">
      <c r="A183" s="99" t="s">
        <v>915</v>
      </c>
      <c r="B183" s="101" t="s">
        <v>376</v>
      </c>
      <c r="C183" s="99" t="s">
        <v>397</v>
      </c>
      <c r="D183" s="99" t="s">
        <v>382</v>
      </c>
      <c r="E183" s="144">
        <v>35377</v>
      </c>
      <c r="F183" s="103">
        <f t="shared" ca="1" si="3"/>
        <v>19</v>
      </c>
      <c r="G183" s="105">
        <v>50840</v>
      </c>
      <c r="H183" s="106">
        <v>4</v>
      </c>
    </row>
    <row r="184" spans="1:8" x14ac:dyDescent="0.25">
      <c r="A184" s="99" t="s">
        <v>505</v>
      </c>
      <c r="B184" s="101" t="s">
        <v>1170</v>
      </c>
      <c r="C184" s="99" t="s">
        <v>393</v>
      </c>
      <c r="D184" s="99" t="s">
        <v>383</v>
      </c>
      <c r="E184" s="144">
        <v>37656</v>
      </c>
      <c r="F184" s="103">
        <f t="shared" ca="1" si="3"/>
        <v>13</v>
      </c>
      <c r="G184" s="105">
        <v>82110</v>
      </c>
      <c r="H184" s="106">
        <v>3</v>
      </c>
    </row>
    <row r="185" spans="1:8" x14ac:dyDescent="0.25">
      <c r="A185" s="99" t="s">
        <v>652</v>
      </c>
      <c r="B185" s="101" t="s">
        <v>1170</v>
      </c>
      <c r="C185" s="99" t="s">
        <v>396</v>
      </c>
      <c r="D185" s="99" t="s">
        <v>383</v>
      </c>
      <c r="E185" s="144">
        <v>35680</v>
      </c>
      <c r="F185" s="103">
        <f t="shared" ca="1" si="3"/>
        <v>18</v>
      </c>
      <c r="G185" s="105">
        <v>46910</v>
      </c>
      <c r="H185" s="106">
        <v>3</v>
      </c>
    </row>
    <row r="186" spans="1:8" x14ac:dyDescent="0.25">
      <c r="A186" s="99" t="s">
        <v>1119</v>
      </c>
      <c r="B186" s="101" t="s">
        <v>1172</v>
      </c>
      <c r="C186" s="99" t="s">
        <v>394</v>
      </c>
      <c r="D186" s="99" t="s">
        <v>383</v>
      </c>
      <c r="E186" s="144">
        <v>36920</v>
      </c>
      <c r="F186" s="103">
        <f t="shared" ca="1" si="3"/>
        <v>15</v>
      </c>
      <c r="G186" s="105">
        <v>22860</v>
      </c>
      <c r="H186" s="106">
        <v>5</v>
      </c>
    </row>
    <row r="187" spans="1:8" x14ac:dyDescent="0.25">
      <c r="A187" s="99" t="s">
        <v>683</v>
      </c>
      <c r="B187" s="101" t="s">
        <v>1172</v>
      </c>
      <c r="C187" s="99" t="s">
        <v>391</v>
      </c>
      <c r="D187" s="99" t="s">
        <v>382</v>
      </c>
      <c r="E187" s="144">
        <v>40306</v>
      </c>
      <c r="F187" s="103">
        <f t="shared" ca="1" si="3"/>
        <v>6</v>
      </c>
      <c r="G187" s="105">
        <v>40940</v>
      </c>
      <c r="H187" s="106">
        <v>2</v>
      </c>
    </row>
    <row r="188" spans="1:8" x14ac:dyDescent="0.25">
      <c r="A188" s="99" t="s">
        <v>834</v>
      </c>
      <c r="B188" s="101" t="s">
        <v>1170</v>
      </c>
      <c r="C188" s="99" t="s">
        <v>1174</v>
      </c>
      <c r="D188" s="99" t="s">
        <v>383</v>
      </c>
      <c r="E188" s="144">
        <v>37876</v>
      </c>
      <c r="F188" s="103">
        <f t="shared" ca="1" si="3"/>
        <v>12</v>
      </c>
      <c r="G188" s="105">
        <v>50110</v>
      </c>
      <c r="H188" s="106">
        <v>1</v>
      </c>
    </row>
    <row r="189" spans="1:8" x14ac:dyDescent="0.25">
      <c r="A189" s="99" t="s">
        <v>559</v>
      </c>
      <c r="B189" s="101" t="s">
        <v>376</v>
      </c>
      <c r="C189" s="99" t="s">
        <v>391</v>
      </c>
      <c r="D189" s="99" t="s">
        <v>382</v>
      </c>
      <c r="E189" s="144">
        <v>41629</v>
      </c>
      <c r="F189" s="103">
        <f t="shared" ca="1" si="3"/>
        <v>2</v>
      </c>
      <c r="G189" s="105">
        <v>78520</v>
      </c>
      <c r="H189" s="106">
        <v>4</v>
      </c>
    </row>
    <row r="190" spans="1:8" x14ac:dyDescent="0.25">
      <c r="A190" s="99" t="s">
        <v>669</v>
      </c>
      <c r="B190" s="101" t="s">
        <v>1294</v>
      </c>
      <c r="C190" s="99" t="s">
        <v>400</v>
      </c>
      <c r="D190" s="99" t="s">
        <v>383</v>
      </c>
      <c r="E190" s="144">
        <v>39483</v>
      </c>
      <c r="F190" s="103">
        <f t="shared" ca="1" si="3"/>
        <v>8</v>
      </c>
      <c r="G190" s="105">
        <v>42800</v>
      </c>
      <c r="H190" s="106">
        <v>5</v>
      </c>
    </row>
    <row r="191" spans="1:8" x14ac:dyDescent="0.25">
      <c r="A191" s="99" t="s">
        <v>961</v>
      </c>
      <c r="B191" s="101" t="s">
        <v>1172</v>
      </c>
      <c r="C191" s="99" t="s">
        <v>398</v>
      </c>
      <c r="D191" s="99" t="s">
        <v>383</v>
      </c>
      <c r="E191" s="144">
        <v>36599</v>
      </c>
      <c r="F191" s="103">
        <f t="shared" ca="1" si="3"/>
        <v>16</v>
      </c>
      <c r="G191" s="105">
        <v>82700</v>
      </c>
      <c r="H191" s="106">
        <v>3</v>
      </c>
    </row>
    <row r="192" spans="1:8" x14ac:dyDescent="0.25">
      <c r="A192" s="99" t="s">
        <v>1072</v>
      </c>
      <c r="B192" s="101" t="s">
        <v>1170</v>
      </c>
      <c r="C192" s="99" t="s">
        <v>391</v>
      </c>
      <c r="D192" s="99" t="s">
        <v>382</v>
      </c>
      <c r="E192" s="144">
        <v>35778</v>
      </c>
      <c r="F192" s="103">
        <f t="shared" ca="1" si="3"/>
        <v>18</v>
      </c>
      <c r="G192" s="105">
        <v>73990</v>
      </c>
      <c r="H192" s="106">
        <v>3</v>
      </c>
    </row>
    <row r="193" spans="1:8" x14ac:dyDescent="0.25">
      <c r="A193" s="99" t="s">
        <v>868</v>
      </c>
      <c r="B193" s="101" t="s">
        <v>1172</v>
      </c>
      <c r="C193" s="99" t="s">
        <v>1175</v>
      </c>
      <c r="D193" s="99" t="s">
        <v>383</v>
      </c>
      <c r="E193" s="144">
        <v>35045</v>
      </c>
      <c r="F193" s="103">
        <f t="shared" ca="1" si="3"/>
        <v>20</v>
      </c>
      <c r="G193" s="105">
        <v>71730</v>
      </c>
      <c r="H193" s="106">
        <v>1</v>
      </c>
    </row>
    <row r="194" spans="1:8" x14ac:dyDescent="0.25">
      <c r="A194" s="99" t="s">
        <v>1103</v>
      </c>
      <c r="B194" s="101" t="s">
        <v>1172</v>
      </c>
      <c r="C194" s="99" t="s">
        <v>391</v>
      </c>
      <c r="D194" s="99" t="s">
        <v>385</v>
      </c>
      <c r="E194" s="144">
        <v>37781</v>
      </c>
      <c r="F194" s="103">
        <f t="shared" ref="F194:F257" ca="1" si="4">DATEDIF(E194,TODAY(),"Y")</f>
        <v>12</v>
      </c>
      <c r="G194" s="105">
        <v>8904</v>
      </c>
      <c r="H194" s="106">
        <v>3</v>
      </c>
    </row>
    <row r="195" spans="1:8" x14ac:dyDescent="0.25">
      <c r="A195" s="99" t="s">
        <v>1002</v>
      </c>
      <c r="B195" s="101" t="s">
        <v>1172</v>
      </c>
      <c r="C195" s="99" t="s">
        <v>391</v>
      </c>
      <c r="D195" s="99" t="s">
        <v>385</v>
      </c>
      <c r="E195" s="144">
        <v>39529</v>
      </c>
      <c r="F195" s="103">
        <f t="shared" ca="1" si="4"/>
        <v>8</v>
      </c>
      <c r="G195" s="105">
        <v>8892</v>
      </c>
      <c r="H195" s="106">
        <v>1</v>
      </c>
    </row>
    <row r="196" spans="1:8" x14ac:dyDescent="0.25">
      <c r="A196" s="99" t="s">
        <v>1089</v>
      </c>
      <c r="B196" s="101" t="s">
        <v>1172</v>
      </c>
      <c r="C196" s="99" t="s">
        <v>386</v>
      </c>
      <c r="D196" s="99" t="s">
        <v>384</v>
      </c>
      <c r="E196" s="144">
        <v>41216</v>
      </c>
      <c r="F196" s="103">
        <f t="shared" ca="1" si="4"/>
        <v>3</v>
      </c>
      <c r="G196" s="105">
        <v>46095</v>
      </c>
      <c r="H196" s="106">
        <v>3</v>
      </c>
    </row>
    <row r="197" spans="1:8" x14ac:dyDescent="0.25">
      <c r="A197" s="99" t="s">
        <v>983</v>
      </c>
      <c r="B197" s="101" t="s">
        <v>1170</v>
      </c>
      <c r="C197" s="99" t="s">
        <v>391</v>
      </c>
      <c r="D197" s="99" t="s">
        <v>383</v>
      </c>
      <c r="E197" s="144">
        <v>36203</v>
      </c>
      <c r="F197" s="103">
        <f t="shared" ca="1" si="4"/>
        <v>17</v>
      </c>
      <c r="G197" s="105">
        <v>24710</v>
      </c>
      <c r="H197" s="106">
        <v>2</v>
      </c>
    </row>
    <row r="198" spans="1:8" x14ac:dyDescent="0.25">
      <c r="A198" s="99" t="s">
        <v>648</v>
      </c>
      <c r="B198" s="101" t="s">
        <v>1172</v>
      </c>
      <c r="C198" s="99" t="s">
        <v>399</v>
      </c>
      <c r="D198" s="99" t="s">
        <v>384</v>
      </c>
      <c r="E198" s="144">
        <v>35190</v>
      </c>
      <c r="F198" s="103">
        <f t="shared" ca="1" si="4"/>
        <v>20</v>
      </c>
      <c r="G198" s="105">
        <v>13455</v>
      </c>
      <c r="H198" s="106">
        <v>2</v>
      </c>
    </row>
    <row r="199" spans="1:8" x14ac:dyDescent="0.25">
      <c r="A199" s="99" t="s">
        <v>585</v>
      </c>
      <c r="B199" s="101" t="s">
        <v>1172</v>
      </c>
      <c r="C199" s="99" t="s">
        <v>399</v>
      </c>
      <c r="D199" s="99" t="s">
        <v>385</v>
      </c>
      <c r="E199" s="144">
        <v>37046</v>
      </c>
      <c r="F199" s="103">
        <f t="shared" ca="1" si="4"/>
        <v>14</v>
      </c>
      <c r="G199" s="105">
        <v>33752</v>
      </c>
      <c r="H199" s="106">
        <v>3</v>
      </c>
    </row>
    <row r="200" spans="1:8" x14ac:dyDescent="0.25">
      <c r="A200" s="99" t="s">
        <v>1116</v>
      </c>
      <c r="B200" s="101" t="s">
        <v>1170</v>
      </c>
      <c r="C200" s="99" t="s">
        <v>397</v>
      </c>
      <c r="D200" s="99" t="s">
        <v>384</v>
      </c>
      <c r="E200" s="144">
        <v>41965</v>
      </c>
      <c r="F200" s="103">
        <f t="shared" ca="1" si="4"/>
        <v>1</v>
      </c>
      <c r="G200" s="105">
        <v>25245</v>
      </c>
      <c r="H200" s="106">
        <v>5</v>
      </c>
    </row>
    <row r="201" spans="1:8" x14ac:dyDescent="0.25">
      <c r="A201" s="99" t="s">
        <v>609</v>
      </c>
      <c r="B201" s="101" t="s">
        <v>1170</v>
      </c>
      <c r="C201" s="99" t="s">
        <v>396</v>
      </c>
      <c r="D201" s="99" t="s">
        <v>383</v>
      </c>
      <c r="E201" s="144">
        <v>37211</v>
      </c>
      <c r="F201" s="103">
        <f t="shared" ca="1" si="4"/>
        <v>14</v>
      </c>
      <c r="G201" s="105">
        <v>77950</v>
      </c>
      <c r="H201" s="106">
        <v>4</v>
      </c>
    </row>
    <row r="202" spans="1:8" x14ac:dyDescent="0.25">
      <c r="A202" s="99" t="s">
        <v>756</v>
      </c>
      <c r="B202" s="101" t="s">
        <v>1170</v>
      </c>
      <c r="C202" s="99" t="s">
        <v>387</v>
      </c>
      <c r="D202" s="99" t="s">
        <v>383</v>
      </c>
      <c r="E202" s="144">
        <v>41884</v>
      </c>
      <c r="F202" s="103">
        <f t="shared" ca="1" si="4"/>
        <v>1</v>
      </c>
      <c r="G202" s="105">
        <v>41490</v>
      </c>
      <c r="H202" s="106">
        <v>5</v>
      </c>
    </row>
    <row r="203" spans="1:8" x14ac:dyDescent="0.25">
      <c r="A203" s="99" t="s">
        <v>1190</v>
      </c>
      <c r="B203" s="101" t="s">
        <v>1170</v>
      </c>
      <c r="C203" s="99" t="s">
        <v>1175</v>
      </c>
      <c r="D203" s="99" t="s">
        <v>383</v>
      </c>
      <c r="E203" s="144">
        <v>35335</v>
      </c>
      <c r="F203" s="103">
        <f t="shared" ca="1" si="4"/>
        <v>19</v>
      </c>
      <c r="G203" s="105">
        <v>81530</v>
      </c>
      <c r="H203" s="106">
        <v>5</v>
      </c>
    </row>
    <row r="204" spans="1:8" x14ac:dyDescent="0.25">
      <c r="A204" s="99" t="s">
        <v>539</v>
      </c>
      <c r="B204" s="101" t="s">
        <v>1172</v>
      </c>
      <c r="C204" s="99" t="s">
        <v>1174</v>
      </c>
      <c r="D204" s="99" t="s">
        <v>385</v>
      </c>
      <c r="E204" s="144">
        <v>37472</v>
      </c>
      <c r="F204" s="103">
        <f t="shared" ca="1" si="4"/>
        <v>13</v>
      </c>
      <c r="G204" s="105">
        <v>12676</v>
      </c>
      <c r="H204" s="106">
        <v>2</v>
      </c>
    </row>
    <row r="205" spans="1:8" x14ac:dyDescent="0.25">
      <c r="A205" s="99" t="s">
        <v>633</v>
      </c>
      <c r="B205" s="101" t="s">
        <v>376</v>
      </c>
      <c r="C205" s="99" t="s">
        <v>397</v>
      </c>
      <c r="D205" s="99" t="s">
        <v>382</v>
      </c>
      <c r="E205" s="144">
        <v>37885</v>
      </c>
      <c r="F205" s="103">
        <f t="shared" ca="1" si="4"/>
        <v>12</v>
      </c>
      <c r="G205" s="105">
        <v>47520</v>
      </c>
      <c r="H205" s="106">
        <v>1</v>
      </c>
    </row>
    <row r="206" spans="1:8" x14ac:dyDescent="0.25">
      <c r="A206" s="99" t="s">
        <v>610</v>
      </c>
      <c r="B206" s="101" t="s">
        <v>1170</v>
      </c>
      <c r="C206" s="99" t="s">
        <v>396</v>
      </c>
      <c r="D206" s="99" t="s">
        <v>384</v>
      </c>
      <c r="E206" s="144">
        <v>35301</v>
      </c>
      <c r="F206" s="103">
        <f t="shared" ca="1" si="4"/>
        <v>19</v>
      </c>
      <c r="G206" s="105">
        <v>35045</v>
      </c>
      <c r="H206" s="106">
        <v>4</v>
      </c>
    </row>
    <row r="207" spans="1:8" x14ac:dyDescent="0.25">
      <c r="A207" s="99" t="s">
        <v>558</v>
      </c>
      <c r="B207" s="101" t="s">
        <v>1169</v>
      </c>
      <c r="C207" s="100" t="s">
        <v>1168</v>
      </c>
      <c r="D207" s="100" t="s">
        <v>385</v>
      </c>
      <c r="E207" s="144">
        <v>35645</v>
      </c>
      <c r="F207" s="103">
        <f t="shared" ca="1" si="4"/>
        <v>18</v>
      </c>
      <c r="G207" s="105">
        <v>35680</v>
      </c>
      <c r="H207" s="106">
        <v>2</v>
      </c>
    </row>
    <row r="208" spans="1:8" x14ac:dyDescent="0.25">
      <c r="A208" s="99" t="s">
        <v>1181</v>
      </c>
      <c r="B208" s="101" t="s">
        <v>1172</v>
      </c>
      <c r="C208" s="99" t="s">
        <v>391</v>
      </c>
      <c r="D208" s="99" t="s">
        <v>382</v>
      </c>
      <c r="E208" s="144">
        <v>38517</v>
      </c>
      <c r="F208" s="103">
        <f t="shared" ca="1" si="4"/>
        <v>10</v>
      </c>
      <c r="G208" s="105">
        <v>89520</v>
      </c>
      <c r="H208" s="106">
        <v>5</v>
      </c>
    </row>
    <row r="209" spans="1:8" x14ac:dyDescent="0.25">
      <c r="A209" s="99" t="s">
        <v>663</v>
      </c>
      <c r="B209" s="101" t="s">
        <v>1172</v>
      </c>
      <c r="C209" s="99" t="s">
        <v>399</v>
      </c>
      <c r="D209" s="99" t="s">
        <v>383</v>
      </c>
      <c r="E209" s="144">
        <v>37426</v>
      </c>
      <c r="F209" s="103">
        <f t="shared" ca="1" si="4"/>
        <v>13</v>
      </c>
      <c r="G209" s="105">
        <v>41380</v>
      </c>
      <c r="H209" s="106">
        <v>2</v>
      </c>
    </row>
    <row r="210" spans="1:8" x14ac:dyDescent="0.25">
      <c r="A210" s="99" t="s">
        <v>662</v>
      </c>
      <c r="B210" s="101" t="s">
        <v>1294</v>
      </c>
      <c r="C210" s="99" t="s">
        <v>391</v>
      </c>
      <c r="D210" s="99" t="s">
        <v>383</v>
      </c>
      <c r="E210" s="144">
        <v>37629</v>
      </c>
      <c r="F210" s="103">
        <f t="shared" ca="1" si="4"/>
        <v>13</v>
      </c>
      <c r="G210" s="105">
        <v>35460</v>
      </c>
      <c r="H210" s="106">
        <v>5</v>
      </c>
    </row>
    <row r="211" spans="1:8" x14ac:dyDescent="0.25">
      <c r="A211" s="99" t="s">
        <v>745</v>
      </c>
      <c r="B211" s="101" t="s">
        <v>376</v>
      </c>
      <c r="C211" s="99" t="s">
        <v>393</v>
      </c>
      <c r="D211" s="99" t="s">
        <v>383</v>
      </c>
      <c r="E211" s="144">
        <v>38461</v>
      </c>
      <c r="F211" s="103">
        <f t="shared" ca="1" si="4"/>
        <v>11</v>
      </c>
      <c r="G211" s="105">
        <v>52490</v>
      </c>
      <c r="H211" s="106">
        <v>4</v>
      </c>
    </row>
    <row r="212" spans="1:8" x14ac:dyDescent="0.25">
      <c r="A212" s="99" t="s">
        <v>1058</v>
      </c>
      <c r="B212" s="101" t="s">
        <v>376</v>
      </c>
      <c r="C212" s="100" t="s">
        <v>1168</v>
      </c>
      <c r="D212" s="100" t="s">
        <v>384</v>
      </c>
      <c r="E212" s="144">
        <v>35089</v>
      </c>
      <c r="F212" s="103">
        <f t="shared" ca="1" si="4"/>
        <v>20</v>
      </c>
      <c r="G212" s="105">
        <v>26795</v>
      </c>
      <c r="H212" s="106">
        <v>4</v>
      </c>
    </row>
    <row r="213" spans="1:8" x14ac:dyDescent="0.25">
      <c r="A213" s="99" t="s">
        <v>704</v>
      </c>
      <c r="B213" s="101" t="s">
        <v>1172</v>
      </c>
      <c r="C213" s="99" t="s">
        <v>397</v>
      </c>
      <c r="D213" s="99" t="s">
        <v>383</v>
      </c>
      <c r="E213" s="144">
        <v>39500</v>
      </c>
      <c r="F213" s="103">
        <f t="shared" ca="1" si="4"/>
        <v>8</v>
      </c>
      <c r="G213" s="105">
        <v>23560</v>
      </c>
      <c r="H213" s="106">
        <v>3</v>
      </c>
    </row>
    <row r="214" spans="1:8" x14ac:dyDescent="0.25">
      <c r="A214" s="99" t="s">
        <v>719</v>
      </c>
      <c r="B214" s="101" t="s">
        <v>1172</v>
      </c>
      <c r="C214" s="99" t="s">
        <v>391</v>
      </c>
      <c r="D214" s="99" t="s">
        <v>383</v>
      </c>
      <c r="E214" s="144">
        <v>36823</v>
      </c>
      <c r="F214" s="103">
        <f t="shared" ca="1" si="4"/>
        <v>15</v>
      </c>
      <c r="G214" s="105">
        <v>73072</v>
      </c>
      <c r="H214" s="106">
        <v>5</v>
      </c>
    </row>
    <row r="215" spans="1:8" x14ac:dyDescent="0.25">
      <c r="A215" s="99" t="s">
        <v>541</v>
      </c>
      <c r="B215" s="101" t="s">
        <v>1172</v>
      </c>
      <c r="C215" s="99" t="s">
        <v>391</v>
      </c>
      <c r="D215" s="99" t="s">
        <v>383</v>
      </c>
      <c r="E215" s="144">
        <v>37325</v>
      </c>
      <c r="F215" s="103">
        <f t="shared" ca="1" si="4"/>
        <v>14</v>
      </c>
      <c r="G215" s="105">
        <v>32390</v>
      </c>
      <c r="H215" s="106">
        <v>2</v>
      </c>
    </row>
    <row r="216" spans="1:8" x14ac:dyDescent="0.25">
      <c r="A216" s="99" t="s">
        <v>728</v>
      </c>
      <c r="B216" s="101" t="s">
        <v>1169</v>
      </c>
      <c r="C216" s="99" t="s">
        <v>396</v>
      </c>
      <c r="D216" s="99" t="s">
        <v>382</v>
      </c>
      <c r="E216" s="144">
        <v>42419</v>
      </c>
      <c r="F216" s="103">
        <f t="shared" ca="1" si="4"/>
        <v>0</v>
      </c>
      <c r="G216" s="105">
        <v>84300</v>
      </c>
      <c r="H216" s="106">
        <v>1</v>
      </c>
    </row>
    <row r="217" spans="1:8" x14ac:dyDescent="0.25">
      <c r="A217" s="99" t="s">
        <v>1018</v>
      </c>
      <c r="B217" s="101" t="s">
        <v>376</v>
      </c>
      <c r="C217" s="99" t="s">
        <v>391</v>
      </c>
      <c r="D217" s="99" t="s">
        <v>383</v>
      </c>
      <c r="E217" s="144">
        <v>38497</v>
      </c>
      <c r="F217" s="103">
        <f t="shared" ca="1" si="4"/>
        <v>11</v>
      </c>
      <c r="G217" s="105">
        <v>23650</v>
      </c>
      <c r="H217" s="106">
        <v>1</v>
      </c>
    </row>
    <row r="218" spans="1:8" x14ac:dyDescent="0.25">
      <c r="A218" s="99" t="s">
        <v>544</v>
      </c>
      <c r="B218" s="101" t="s">
        <v>376</v>
      </c>
      <c r="C218" s="99" t="s">
        <v>1171</v>
      </c>
      <c r="D218" s="99" t="s">
        <v>382</v>
      </c>
      <c r="E218" s="144">
        <v>38576</v>
      </c>
      <c r="F218" s="103">
        <f t="shared" ca="1" si="4"/>
        <v>10</v>
      </c>
      <c r="G218" s="105">
        <v>76690</v>
      </c>
      <c r="H218" s="106">
        <v>3</v>
      </c>
    </row>
    <row r="219" spans="1:8" x14ac:dyDescent="0.25">
      <c r="A219" s="99" t="s">
        <v>1004</v>
      </c>
      <c r="B219" s="101" t="s">
        <v>1172</v>
      </c>
      <c r="C219" s="99" t="s">
        <v>391</v>
      </c>
      <c r="D219" s="99" t="s">
        <v>383</v>
      </c>
      <c r="E219" s="144">
        <v>40176</v>
      </c>
      <c r="F219" s="103">
        <f t="shared" ca="1" si="4"/>
        <v>6</v>
      </c>
      <c r="G219" s="105">
        <v>87760</v>
      </c>
      <c r="H219" s="106">
        <v>1</v>
      </c>
    </row>
    <row r="220" spans="1:8" x14ac:dyDescent="0.25">
      <c r="A220" s="99" t="s">
        <v>736</v>
      </c>
      <c r="B220" s="101" t="s">
        <v>376</v>
      </c>
      <c r="C220" s="99" t="s">
        <v>1175</v>
      </c>
      <c r="D220" s="99" t="s">
        <v>384</v>
      </c>
      <c r="E220" s="144">
        <v>34959</v>
      </c>
      <c r="F220" s="103">
        <f t="shared" ca="1" si="4"/>
        <v>20</v>
      </c>
      <c r="G220" s="105">
        <v>39620</v>
      </c>
      <c r="H220" s="106">
        <v>5</v>
      </c>
    </row>
    <row r="221" spans="1:8" x14ac:dyDescent="0.25">
      <c r="A221" s="99" t="s">
        <v>689</v>
      </c>
      <c r="B221" s="101" t="s">
        <v>1170</v>
      </c>
      <c r="C221" s="99" t="s">
        <v>393</v>
      </c>
      <c r="D221" s="99" t="s">
        <v>383</v>
      </c>
      <c r="E221" s="144">
        <v>42246</v>
      </c>
      <c r="F221" s="103">
        <f t="shared" ca="1" si="4"/>
        <v>0</v>
      </c>
      <c r="G221" s="105">
        <v>33970</v>
      </c>
      <c r="H221" s="106">
        <v>4</v>
      </c>
    </row>
    <row r="222" spans="1:8" x14ac:dyDescent="0.25">
      <c r="A222" s="99" t="s">
        <v>899</v>
      </c>
      <c r="B222" s="101" t="s">
        <v>1170</v>
      </c>
      <c r="C222" s="99" t="s">
        <v>388</v>
      </c>
      <c r="D222" s="99" t="s">
        <v>383</v>
      </c>
      <c r="E222" s="144">
        <v>37128</v>
      </c>
      <c r="F222" s="103">
        <f t="shared" ca="1" si="4"/>
        <v>14</v>
      </c>
      <c r="G222" s="105">
        <v>66740</v>
      </c>
      <c r="H222" s="106">
        <v>2</v>
      </c>
    </row>
    <row r="223" spans="1:8" x14ac:dyDescent="0.25">
      <c r="A223" s="99" t="s">
        <v>858</v>
      </c>
      <c r="B223" s="101" t="s">
        <v>1294</v>
      </c>
      <c r="C223" s="99" t="s">
        <v>391</v>
      </c>
      <c r="D223" s="99" t="s">
        <v>385</v>
      </c>
      <c r="E223" s="144">
        <v>41546</v>
      </c>
      <c r="F223" s="103">
        <f t="shared" ca="1" si="4"/>
        <v>2</v>
      </c>
      <c r="G223" s="105">
        <v>10572</v>
      </c>
      <c r="H223" s="106">
        <v>4</v>
      </c>
    </row>
    <row r="224" spans="1:8" x14ac:dyDescent="0.25">
      <c r="A224" s="99" t="s">
        <v>474</v>
      </c>
      <c r="B224" s="101" t="s">
        <v>1170</v>
      </c>
      <c r="C224" s="99" t="s">
        <v>397</v>
      </c>
      <c r="D224" s="99" t="s">
        <v>382</v>
      </c>
      <c r="E224" s="144">
        <v>38096</v>
      </c>
      <c r="F224" s="103">
        <f t="shared" ca="1" si="4"/>
        <v>12</v>
      </c>
      <c r="G224" s="105">
        <v>57990</v>
      </c>
      <c r="H224" s="106">
        <v>5</v>
      </c>
    </row>
    <row r="225" spans="1:8" x14ac:dyDescent="0.25">
      <c r="A225" s="99" t="s">
        <v>588</v>
      </c>
      <c r="B225" s="101" t="s">
        <v>1170</v>
      </c>
      <c r="C225" s="99" t="s">
        <v>398</v>
      </c>
      <c r="D225" s="99" t="s">
        <v>384</v>
      </c>
      <c r="E225" s="144">
        <v>37487</v>
      </c>
      <c r="F225" s="103">
        <f t="shared" ca="1" si="4"/>
        <v>13</v>
      </c>
      <c r="G225" s="105">
        <v>42740</v>
      </c>
      <c r="H225" s="106">
        <v>2</v>
      </c>
    </row>
    <row r="226" spans="1:8" x14ac:dyDescent="0.25">
      <c r="A226" s="99" t="s">
        <v>576</v>
      </c>
      <c r="B226" s="101" t="s">
        <v>376</v>
      </c>
      <c r="C226" s="99" t="s">
        <v>389</v>
      </c>
      <c r="D226" s="99" t="s">
        <v>384</v>
      </c>
      <c r="E226" s="144">
        <v>35508</v>
      </c>
      <c r="F226" s="103">
        <f t="shared" ca="1" si="4"/>
        <v>19</v>
      </c>
      <c r="G226" s="105">
        <v>34110</v>
      </c>
      <c r="H226" s="106">
        <v>4</v>
      </c>
    </row>
    <row r="227" spans="1:8" x14ac:dyDescent="0.25">
      <c r="A227" s="100" t="s">
        <v>646</v>
      </c>
      <c r="B227" s="101" t="s">
        <v>1170</v>
      </c>
      <c r="C227" s="99" t="s">
        <v>397</v>
      </c>
      <c r="D227" s="99" t="s">
        <v>383</v>
      </c>
      <c r="E227" s="144">
        <v>36021</v>
      </c>
      <c r="F227" s="103">
        <f t="shared" ca="1" si="4"/>
        <v>17</v>
      </c>
      <c r="G227" s="105">
        <v>62688</v>
      </c>
      <c r="H227" s="106">
        <v>2</v>
      </c>
    </row>
    <row r="228" spans="1:8" x14ac:dyDescent="0.25">
      <c r="A228" s="99" t="s">
        <v>530</v>
      </c>
      <c r="B228" s="101" t="s">
        <v>376</v>
      </c>
      <c r="C228" s="100" t="s">
        <v>1171</v>
      </c>
      <c r="D228" s="100" t="s">
        <v>385</v>
      </c>
      <c r="E228" s="144">
        <v>41925</v>
      </c>
      <c r="F228" s="103">
        <f t="shared" ca="1" si="4"/>
        <v>1</v>
      </c>
      <c r="G228" s="105">
        <v>10636</v>
      </c>
      <c r="H228" s="106">
        <v>4</v>
      </c>
    </row>
    <row r="229" spans="1:8" x14ac:dyDescent="0.25">
      <c r="A229" s="99" t="s">
        <v>607</v>
      </c>
      <c r="B229" s="101" t="s">
        <v>1170</v>
      </c>
      <c r="C229" s="99" t="s">
        <v>393</v>
      </c>
      <c r="D229" s="99" t="s">
        <v>383</v>
      </c>
      <c r="E229" s="144">
        <v>42160</v>
      </c>
      <c r="F229" s="103">
        <f t="shared" ca="1" si="4"/>
        <v>0</v>
      </c>
      <c r="G229" s="105">
        <v>75780</v>
      </c>
      <c r="H229" s="106">
        <v>2</v>
      </c>
    </row>
    <row r="230" spans="1:8" x14ac:dyDescent="0.25">
      <c r="A230" s="99" t="s">
        <v>643</v>
      </c>
      <c r="B230" s="101" t="s">
        <v>1294</v>
      </c>
      <c r="C230" s="99" t="s">
        <v>399</v>
      </c>
      <c r="D230" s="99" t="s">
        <v>382</v>
      </c>
      <c r="E230" s="144">
        <v>42133</v>
      </c>
      <c r="F230" s="103">
        <f t="shared" ca="1" si="4"/>
        <v>1</v>
      </c>
      <c r="G230" s="105">
        <v>47280</v>
      </c>
      <c r="H230" s="106">
        <v>1</v>
      </c>
    </row>
    <row r="231" spans="1:8" x14ac:dyDescent="0.25">
      <c r="A231" s="99" t="s">
        <v>807</v>
      </c>
      <c r="B231" s="101" t="s">
        <v>1170</v>
      </c>
      <c r="C231" s="99" t="s">
        <v>391</v>
      </c>
      <c r="D231" s="99" t="s">
        <v>382</v>
      </c>
      <c r="E231" s="144">
        <v>42269</v>
      </c>
      <c r="F231" s="103">
        <f t="shared" ca="1" si="4"/>
        <v>0</v>
      </c>
      <c r="G231" s="105">
        <v>37840</v>
      </c>
      <c r="H231" s="106">
        <v>1</v>
      </c>
    </row>
    <row r="232" spans="1:8" x14ac:dyDescent="0.25">
      <c r="A232" s="99" t="s">
        <v>1955</v>
      </c>
      <c r="B232" s="101" t="s">
        <v>1172</v>
      </c>
      <c r="C232" s="99" t="s">
        <v>393</v>
      </c>
      <c r="D232" s="99" t="s">
        <v>382</v>
      </c>
      <c r="E232" s="144">
        <v>37481</v>
      </c>
      <c r="F232" s="103">
        <f t="shared" ca="1" si="4"/>
        <v>13</v>
      </c>
      <c r="G232" s="105">
        <v>63850</v>
      </c>
      <c r="H232" s="106">
        <v>2</v>
      </c>
    </row>
    <row r="233" spans="1:8" x14ac:dyDescent="0.25">
      <c r="A233" s="99" t="s">
        <v>1950</v>
      </c>
      <c r="B233" s="101" t="s">
        <v>1170</v>
      </c>
      <c r="C233" s="99" t="s">
        <v>389</v>
      </c>
      <c r="D233" s="99" t="s">
        <v>382</v>
      </c>
      <c r="E233" s="144">
        <v>37738</v>
      </c>
      <c r="F233" s="103">
        <f t="shared" ca="1" si="4"/>
        <v>13</v>
      </c>
      <c r="G233" s="105">
        <v>25120</v>
      </c>
      <c r="H233" s="106">
        <v>5</v>
      </c>
    </row>
    <row r="234" spans="1:8" x14ac:dyDescent="0.25">
      <c r="A234" s="99" t="s">
        <v>729</v>
      </c>
      <c r="B234" s="101" t="s">
        <v>1172</v>
      </c>
      <c r="C234" s="99" t="s">
        <v>391</v>
      </c>
      <c r="D234" s="99" t="s">
        <v>383</v>
      </c>
      <c r="E234" s="144">
        <v>38506</v>
      </c>
      <c r="F234" s="103">
        <f t="shared" ca="1" si="4"/>
        <v>10</v>
      </c>
      <c r="G234" s="105">
        <v>38870</v>
      </c>
      <c r="H234" s="106">
        <v>2</v>
      </c>
    </row>
    <row r="235" spans="1:8" x14ac:dyDescent="0.25">
      <c r="A235" s="99" t="s">
        <v>1012</v>
      </c>
      <c r="B235" s="101" t="s">
        <v>463</v>
      </c>
      <c r="C235" s="99" t="s">
        <v>389</v>
      </c>
      <c r="D235" s="99" t="s">
        <v>383</v>
      </c>
      <c r="E235" s="144">
        <v>38213</v>
      </c>
      <c r="F235" s="103">
        <f t="shared" ca="1" si="4"/>
        <v>11</v>
      </c>
      <c r="G235" s="105">
        <v>39680</v>
      </c>
      <c r="H235" s="106">
        <v>5</v>
      </c>
    </row>
    <row r="236" spans="1:8" x14ac:dyDescent="0.25">
      <c r="A236" s="99" t="s">
        <v>1720</v>
      </c>
      <c r="B236" s="101" t="s">
        <v>463</v>
      </c>
      <c r="C236" s="99" t="s">
        <v>389</v>
      </c>
      <c r="D236" s="99" t="s">
        <v>385</v>
      </c>
      <c r="E236" s="144">
        <v>38062</v>
      </c>
      <c r="F236" s="103">
        <f t="shared" ca="1" si="4"/>
        <v>12</v>
      </c>
      <c r="G236" s="105">
        <v>38768</v>
      </c>
      <c r="H236" s="106">
        <v>4</v>
      </c>
    </row>
    <row r="237" spans="1:8" x14ac:dyDescent="0.25">
      <c r="A237" s="99" t="s">
        <v>784</v>
      </c>
      <c r="B237" s="101" t="s">
        <v>463</v>
      </c>
      <c r="C237" s="99" t="s">
        <v>396</v>
      </c>
      <c r="D237" s="99" t="s">
        <v>382</v>
      </c>
      <c r="E237" s="144">
        <v>37720</v>
      </c>
      <c r="F237" s="103">
        <f t="shared" ca="1" si="4"/>
        <v>13</v>
      </c>
      <c r="G237" s="105">
        <v>63330</v>
      </c>
      <c r="H237" s="106">
        <v>4</v>
      </c>
    </row>
    <row r="238" spans="1:8" x14ac:dyDescent="0.25">
      <c r="A238" s="99" t="s">
        <v>1136</v>
      </c>
      <c r="B238" s="101" t="s">
        <v>1172</v>
      </c>
      <c r="C238" s="99" t="s">
        <v>389</v>
      </c>
      <c r="D238" s="99" t="s">
        <v>382</v>
      </c>
      <c r="E238" s="144">
        <v>35223</v>
      </c>
      <c r="F238" s="103">
        <f t="shared" ca="1" si="4"/>
        <v>19</v>
      </c>
      <c r="G238" s="105">
        <v>22320</v>
      </c>
      <c r="H238" s="106">
        <v>2</v>
      </c>
    </row>
    <row r="239" spans="1:8" x14ac:dyDescent="0.25">
      <c r="A239" s="99" t="s">
        <v>1118</v>
      </c>
      <c r="B239" s="101" t="s">
        <v>1172</v>
      </c>
      <c r="C239" s="99" t="s">
        <v>396</v>
      </c>
      <c r="D239" s="99" t="s">
        <v>383</v>
      </c>
      <c r="E239" s="144">
        <v>40715</v>
      </c>
      <c r="F239" s="103">
        <f t="shared" ca="1" si="4"/>
        <v>4</v>
      </c>
      <c r="G239" s="105">
        <v>27560</v>
      </c>
      <c r="H239" s="106">
        <v>2</v>
      </c>
    </row>
    <row r="240" spans="1:8" x14ac:dyDescent="0.25">
      <c r="A240" s="99" t="s">
        <v>956</v>
      </c>
      <c r="B240" s="101" t="s">
        <v>1169</v>
      </c>
      <c r="C240" s="99" t="s">
        <v>391</v>
      </c>
      <c r="D240" s="99" t="s">
        <v>383</v>
      </c>
      <c r="E240" s="144">
        <v>37110</v>
      </c>
      <c r="F240" s="103">
        <f t="shared" ca="1" si="4"/>
        <v>14</v>
      </c>
      <c r="G240" s="105">
        <v>39520</v>
      </c>
      <c r="H240" s="106">
        <v>5</v>
      </c>
    </row>
    <row r="241" spans="1:8" x14ac:dyDescent="0.25">
      <c r="A241" s="99" t="s">
        <v>1007</v>
      </c>
      <c r="B241" s="101" t="s">
        <v>1170</v>
      </c>
      <c r="C241" s="99" t="s">
        <v>391</v>
      </c>
      <c r="D241" s="99" t="s">
        <v>383</v>
      </c>
      <c r="E241" s="144">
        <v>35447</v>
      </c>
      <c r="F241" s="103">
        <f t="shared" ca="1" si="4"/>
        <v>19</v>
      </c>
      <c r="G241" s="105">
        <v>60380</v>
      </c>
      <c r="H241" s="106">
        <v>4</v>
      </c>
    </row>
    <row r="242" spans="1:8" x14ac:dyDescent="0.25">
      <c r="A242" s="99" t="s">
        <v>947</v>
      </c>
      <c r="B242" s="101" t="s">
        <v>463</v>
      </c>
      <c r="C242" s="99" t="s">
        <v>397</v>
      </c>
      <c r="D242" s="99" t="s">
        <v>384</v>
      </c>
      <c r="E242" s="144">
        <v>38016</v>
      </c>
      <c r="F242" s="103">
        <f t="shared" ca="1" si="4"/>
        <v>12</v>
      </c>
      <c r="G242" s="105">
        <v>22475</v>
      </c>
      <c r="H242" s="106">
        <v>4</v>
      </c>
    </row>
    <row r="243" spans="1:8" x14ac:dyDescent="0.25">
      <c r="A243" s="99" t="s">
        <v>973</v>
      </c>
      <c r="B243" s="101" t="s">
        <v>1294</v>
      </c>
      <c r="C243" s="99" t="s">
        <v>391</v>
      </c>
      <c r="D243" s="99" t="s">
        <v>383</v>
      </c>
      <c r="E243" s="144">
        <v>37160</v>
      </c>
      <c r="F243" s="103">
        <f t="shared" ca="1" si="4"/>
        <v>14</v>
      </c>
      <c r="G243" s="105">
        <v>59320</v>
      </c>
      <c r="H243" s="106">
        <v>4</v>
      </c>
    </row>
    <row r="244" spans="1:8" x14ac:dyDescent="0.25">
      <c r="A244" s="99" t="s">
        <v>908</v>
      </c>
      <c r="B244" s="101" t="s">
        <v>1170</v>
      </c>
      <c r="C244" s="99" t="s">
        <v>391</v>
      </c>
      <c r="D244" s="99" t="s">
        <v>382</v>
      </c>
      <c r="E244" s="144">
        <v>37791</v>
      </c>
      <c r="F244" s="103">
        <f t="shared" ca="1" si="4"/>
        <v>12</v>
      </c>
      <c r="G244" s="105">
        <v>68260</v>
      </c>
      <c r="H244" s="106">
        <v>5</v>
      </c>
    </row>
    <row r="245" spans="1:8" x14ac:dyDescent="0.25">
      <c r="A245" s="99" t="s">
        <v>1110</v>
      </c>
      <c r="B245" s="101" t="s">
        <v>1172</v>
      </c>
      <c r="C245" s="99" t="s">
        <v>391</v>
      </c>
      <c r="D245" s="99" t="s">
        <v>383</v>
      </c>
      <c r="E245" s="144">
        <v>42002</v>
      </c>
      <c r="F245" s="103">
        <f t="shared" ca="1" si="4"/>
        <v>1</v>
      </c>
      <c r="G245" s="105">
        <v>35600</v>
      </c>
      <c r="H245" s="106">
        <v>5</v>
      </c>
    </row>
    <row r="246" spans="1:8" x14ac:dyDescent="0.25">
      <c r="A246" s="99" t="s">
        <v>792</v>
      </c>
      <c r="B246" s="101" t="s">
        <v>376</v>
      </c>
      <c r="C246" s="99" t="s">
        <v>396</v>
      </c>
      <c r="D246" s="99" t="s">
        <v>385</v>
      </c>
      <c r="E246" s="144">
        <v>42202</v>
      </c>
      <c r="F246" s="103">
        <f t="shared" ca="1" si="4"/>
        <v>0</v>
      </c>
      <c r="G246" s="105">
        <v>15056</v>
      </c>
      <c r="H246" s="106">
        <v>5</v>
      </c>
    </row>
    <row r="247" spans="1:8" x14ac:dyDescent="0.25">
      <c r="A247" s="99" t="s">
        <v>514</v>
      </c>
      <c r="B247" s="101" t="s">
        <v>376</v>
      </c>
      <c r="C247" s="99" t="s">
        <v>396</v>
      </c>
      <c r="D247" s="99" t="s">
        <v>383</v>
      </c>
      <c r="E247" s="144">
        <v>35419</v>
      </c>
      <c r="F247" s="103">
        <f t="shared" ca="1" si="4"/>
        <v>19</v>
      </c>
      <c r="G247" s="105">
        <v>43190</v>
      </c>
      <c r="H247" s="106">
        <v>2</v>
      </c>
    </row>
    <row r="248" spans="1:8" x14ac:dyDescent="0.25">
      <c r="A248" s="99" t="s">
        <v>1071</v>
      </c>
      <c r="B248" s="101" t="s">
        <v>463</v>
      </c>
      <c r="C248" s="99" t="s">
        <v>399</v>
      </c>
      <c r="D248" s="99" t="s">
        <v>382</v>
      </c>
      <c r="E248" s="144">
        <v>37079</v>
      </c>
      <c r="F248" s="103">
        <f t="shared" ca="1" si="4"/>
        <v>14</v>
      </c>
      <c r="G248" s="105">
        <v>41770</v>
      </c>
      <c r="H248" s="106">
        <v>5</v>
      </c>
    </row>
    <row r="249" spans="1:8" x14ac:dyDescent="0.25">
      <c r="A249" s="99" t="s">
        <v>1100</v>
      </c>
      <c r="B249" s="101" t="s">
        <v>1169</v>
      </c>
      <c r="C249" s="99" t="s">
        <v>399</v>
      </c>
      <c r="D249" s="99" t="s">
        <v>383</v>
      </c>
      <c r="E249" s="144">
        <v>40425</v>
      </c>
      <c r="F249" s="103">
        <f t="shared" ca="1" si="4"/>
        <v>5</v>
      </c>
      <c r="G249" s="105">
        <v>44530</v>
      </c>
      <c r="H249" s="106">
        <v>2</v>
      </c>
    </row>
    <row r="250" spans="1:8" x14ac:dyDescent="0.25">
      <c r="A250" s="99" t="s">
        <v>791</v>
      </c>
      <c r="B250" s="101" t="s">
        <v>1172</v>
      </c>
      <c r="C250" s="99" t="s">
        <v>398</v>
      </c>
      <c r="D250" s="99" t="s">
        <v>383</v>
      </c>
      <c r="E250" s="144">
        <v>38206</v>
      </c>
      <c r="F250" s="103">
        <f t="shared" ca="1" si="4"/>
        <v>11</v>
      </c>
      <c r="G250" s="105">
        <v>45880</v>
      </c>
      <c r="H250" s="106">
        <v>5</v>
      </c>
    </row>
    <row r="251" spans="1:8" x14ac:dyDescent="0.25">
      <c r="A251" s="99" t="s">
        <v>686</v>
      </c>
      <c r="B251" s="101" t="s">
        <v>1172</v>
      </c>
      <c r="C251" s="99" t="s">
        <v>398</v>
      </c>
      <c r="D251" s="99" t="s">
        <v>382</v>
      </c>
      <c r="E251" s="144">
        <v>38278</v>
      </c>
      <c r="F251" s="103">
        <f t="shared" ca="1" si="4"/>
        <v>11</v>
      </c>
      <c r="G251" s="105">
        <v>54840</v>
      </c>
      <c r="H251" s="106">
        <v>4</v>
      </c>
    </row>
    <row r="252" spans="1:8" x14ac:dyDescent="0.25">
      <c r="A252" s="99" t="s">
        <v>1177</v>
      </c>
      <c r="B252" s="101" t="s">
        <v>1169</v>
      </c>
      <c r="C252" s="99" t="s">
        <v>396</v>
      </c>
      <c r="D252" s="99" t="s">
        <v>383</v>
      </c>
      <c r="E252" s="144">
        <v>42169</v>
      </c>
      <c r="F252" s="103">
        <f t="shared" ca="1" si="4"/>
        <v>0</v>
      </c>
      <c r="G252" s="105">
        <v>66840</v>
      </c>
      <c r="H252" s="106">
        <v>4</v>
      </c>
    </row>
    <row r="253" spans="1:8" x14ac:dyDescent="0.25">
      <c r="A253" s="99" t="s">
        <v>866</v>
      </c>
      <c r="B253" s="101" t="s">
        <v>1172</v>
      </c>
      <c r="C253" s="99" t="s">
        <v>397</v>
      </c>
      <c r="D253" s="99" t="s">
        <v>383</v>
      </c>
      <c r="E253" s="144">
        <v>41245</v>
      </c>
      <c r="F253" s="103">
        <f t="shared" ca="1" si="4"/>
        <v>3</v>
      </c>
      <c r="G253" s="105">
        <v>44650</v>
      </c>
      <c r="H253" s="106">
        <v>1</v>
      </c>
    </row>
    <row r="254" spans="1:8" x14ac:dyDescent="0.25">
      <c r="A254" s="99" t="s">
        <v>775</v>
      </c>
      <c r="B254" s="101" t="s">
        <v>1169</v>
      </c>
      <c r="C254" s="99" t="s">
        <v>394</v>
      </c>
      <c r="D254" s="99" t="s">
        <v>382</v>
      </c>
      <c r="E254" s="144">
        <v>37523</v>
      </c>
      <c r="F254" s="103">
        <f t="shared" ca="1" si="4"/>
        <v>13</v>
      </c>
      <c r="G254" s="105">
        <v>86470</v>
      </c>
      <c r="H254" s="106">
        <v>4</v>
      </c>
    </row>
    <row r="255" spans="1:8" x14ac:dyDescent="0.25">
      <c r="A255" s="99" t="s">
        <v>924</v>
      </c>
      <c r="B255" s="101" t="s">
        <v>376</v>
      </c>
      <c r="C255" s="99" t="s">
        <v>391</v>
      </c>
      <c r="D255" s="99" t="s">
        <v>383</v>
      </c>
      <c r="E255" s="144">
        <v>38243</v>
      </c>
      <c r="F255" s="103">
        <f t="shared" ca="1" si="4"/>
        <v>11</v>
      </c>
      <c r="G255" s="105">
        <v>67280</v>
      </c>
      <c r="H255" s="106">
        <v>3</v>
      </c>
    </row>
    <row r="256" spans="1:8" x14ac:dyDescent="0.25">
      <c r="A256" s="99" t="s">
        <v>742</v>
      </c>
      <c r="B256" s="101" t="s">
        <v>1294</v>
      </c>
      <c r="C256" s="99" t="s">
        <v>396</v>
      </c>
      <c r="D256" s="99" t="s">
        <v>383</v>
      </c>
      <c r="E256" s="144">
        <v>36539</v>
      </c>
      <c r="F256" s="103">
        <f t="shared" ca="1" si="4"/>
        <v>16</v>
      </c>
      <c r="G256" s="105">
        <v>77840</v>
      </c>
      <c r="H256" s="106">
        <v>2</v>
      </c>
    </row>
    <row r="257" spans="1:8" x14ac:dyDescent="0.25">
      <c r="A257" s="99" t="s">
        <v>977</v>
      </c>
      <c r="B257" s="101" t="s">
        <v>1172</v>
      </c>
      <c r="C257" s="99" t="s">
        <v>397</v>
      </c>
      <c r="D257" s="99" t="s">
        <v>383</v>
      </c>
      <c r="E257" s="144">
        <v>37757</v>
      </c>
      <c r="F257" s="103">
        <f t="shared" ca="1" si="4"/>
        <v>13</v>
      </c>
      <c r="G257" s="105">
        <v>61420</v>
      </c>
      <c r="H257" s="106">
        <v>4</v>
      </c>
    </row>
    <row r="258" spans="1:8" x14ac:dyDescent="0.25">
      <c r="A258" s="99" t="s">
        <v>890</v>
      </c>
      <c r="B258" s="101" t="s">
        <v>1294</v>
      </c>
      <c r="C258" s="99" t="s">
        <v>399</v>
      </c>
      <c r="D258" s="99" t="s">
        <v>384</v>
      </c>
      <c r="E258" s="144">
        <v>37096</v>
      </c>
      <c r="F258" s="103">
        <f t="shared" ref="F258:F321" ca="1" si="5">DATEDIF(E258,TODAY(),"Y")</f>
        <v>14</v>
      </c>
      <c r="G258" s="105">
        <v>38105</v>
      </c>
      <c r="H258" s="106">
        <v>2</v>
      </c>
    </row>
    <row r="259" spans="1:8" x14ac:dyDescent="0.25">
      <c r="A259" s="99" t="s">
        <v>546</v>
      </c>
      <c r="B259" s="101" t="s">
        <v>1170</v>
      </c>
      <c r="C259" s="99" t="s">
        <v>400</v>
      </c>
      <c r="D259" s="99" t="s">
        <v>382</v>
      </c>
      <c r="E259" s="144">
        <v>42514</v>
      </c>
      <c r="F259" s="103">
        <f t="shared" ca="1" si="5"/>
        <v>0</v>
      </c>
      <c r="G259" s="105">
        <v>66132</v>
      </c>
      <c r="H259" s="106">
        <v>4</v>
      </c>
    </row>
    <row r="260" spans="1:8" x14ac:dyDescent="0.25">
      <c r="A260" s="99" t="s">
        <v>981</v>
      </c>
      <c r="B260" s="101" t="s">
        <v>1294</v>
      </c>
      <c r="C260" s="99" t="s">
        <v>1174</v>
      </c>
      <c r="D260" s="99" t="s">
        <v>383</v>
      </c>
      <c r="E260" s="144">
        <v>39411</v>
      </c>
      <c r="F260" s="103">
        <f t="shared" ca="1" si="5"/>
        <v>8</v>
      </c>
      <c r="G260" s="105">
        <v>39740</v>
      </c>
      <c r="H260" s="106">
        <v>1</v>
      </c>
    </row>
    <row r="261" spans="1:8" x14ac:dyDescent="0.25">
      <c r="A261" s="99" t="s">
        <v>653</v>
      </c>
      <c r="B261" s="101" t="s">
        <v>1170</v>
      </c>
      <c r="C261" s="99" t="s">
        <v>398</v>
      </c>
      <c r="D261" s="99" t="s">
        <v>383</v>
      </c>
      <c r="E261" s="144">
        <v>35827</v>
      </c>
      <c r="F261" s="103">
        <f t="shared" ca="1" si="5"/>
        <v>18</v>
      </c>
      <c r="G261" s="105">
        <v>66824</v>
      </c>
      <c r="H261" s="106">
        <v>2</v>
      </c>
    </row>
    <row r="262" spans="1:8" x14ac:dyDescent="0.25">
      <c r="A262" s="99" t="s">
        <v>900</v>
      </c>
      <c r="B262" s="101" t="s">
        <v>376</v>
      </c>
      <c r="C262" s="99" t="s">
        <v>391</v>
      </c>
      <c r="D262" s="99" t="s">
        <v>383</v>
      </c>
      <c r="E262" s="144">
        <v>35519</v>
      </c>
      <c r="F262" s="103">
        <f t="shared" ca="1" si="5"/>
        <v>19</v>
      </c>
      <c r="G262" s="105">
        <v>58910</v>
      </c>
      <c r="H262" s="106">
        <v>1</v>
      </c>
    </row>
    <row r="263" spans="1:8" x14ac:dyDescent="0.25">
      <c r="A263" s="99" t="s">
        <v>1074</v>
      </c>
      <c r="B263" s="101" t="s">
        <v>376</v>
      </c>
      <c r="C263" s="99" t="s">
        <v>395</v>
      </c>
      <c r="D263" s="99" t="s">
        <v>382</v>
      </c>
      <c r="E263" s="144">
        <v>37250</v>
      </c>
      <c r="F263" s="103">
        <f t="shared" ca="1" si="5"/>
        <v>14</v>
      </c>
      <c r="G263" s="105">
        <v>25120</v>
      </c>
      <c r="H263" s="106">
        <v>2</v>
      </c>
    </row>
    <row r="264" spans="1:8" x14ac:dyDescent="0.25">
      <c r="A264" s="99" t="s">
        <v>815</v>
      </c>
      <c r="B264" s="101" t="s">
        <v>1172</v>
      </c>
      <c r="C264" s="99" t="s">
        <v>399</v>
      </c>
      <c r="D264" s="99" t="s">
        <v>382</v>
      </c>
      <c r="E264" s="144">
        <v>34943</v>
      </c>
      <c r="F264" s="103">
        <f t="shared" ca="1" si="5"/>
        <v>20</v>
      </c>
      <c r="G264" s="105">
        <v>23340</v>
      </c>
      <c r="H264" s="106">
        <v>4</v>
      </c>
    </row>
    <row r="265" spans="1:8" x14ac:dyDescent="0.25">
      <c r="A265" s="99" t="s">
        <v>666</v>
      </c>
      <c r="B265" s="101" t="s">
        <v>1169</v>
      </c>
      <c r="C265" s="99" t="s">
        <v>1174</v>
      </c>
      <c r="D265" s="99" t="s">
        <v>382</v>
      </c>
      <c r="E265" s="144">
        <v>37975</v>
      </c>
      <c r="F265" s="103">
        <f t="shared" ca="1" si="5"/>
        <v>12</v>
      </c>
      <c r="G265" s="105">
        <v>32940</v>
      </c>
      <c r="H265" s="106">
        <v>5</v>
      </c>
    </row>
    <row r="266" spans="1:8" x14ac:dyDescent="0.25">
      <c r="A266" s="99" t="s">
        <v>698</v>
      </c>
      <c r="B266" s="101" t="s">
        <v>1294</v>
      </c>
      <c r="C266" s="99" t="s">
        <v>397</v>
      </c>
      <c r="D266" s="99" t="s">
        <v>383</v>
      </c>
      <c r="E266" s="144">
        <v>40222</v>
      </c>
      <c r="F266" s="103">
        <f t="shared" ca="1" si="5"/>
        <v>6</v>
      </c>
      <c r="G266" s="105">
        <v>61330</v>
      </c>
      <c r="H266" s="106">
        <v>2</v>
      </c>
    </row>
    <row r="267" spans="1:8" x14ac:dyDescent="0.25">
      <c r="A267" s="99" t="s">
        <v>874</v>
      </c>
      <c r="B267" s="101" t="s">
        <v>463</v>
      </c>
      <c r="C267" s="99" t="s">
        <v>387</v>
      </c>
      <c r="D267" s="99" t="s">
        <v>382</v>
      </c>
      <c r="E267" s="144">
        <v>41721</v>
      </c>
      <c r="F267" s="103">
        <f t="shared" ca="1" si="5"/>
        <v>2</v>
      </c>
      <c r="G267" s="105">
        <v>25790</v>
      </c>
      <c r="H267" s="106">
        <v>3</v>
      </c>
    </row>
    <row r="268" spans="1:8" x14ac:dyDescent="0.25">
      <c r="A268" s="99" t="s">
        <v>883</v>
      </c>
      <c r="B268" s="101" t="s">
        <v>1172</v>
      </c>
      <c r="C268" s="99" t="s">
        <v>398</v>
      </c>
      <c r="D268" s="99" t="s">
        <v>383</v>
      </c>
      <c r="E268" s="144">
        <v>38325</v>
      </c>
      <c r="F268" s="103">
        <f t="shared" ca="1" si="5"/>
        <v>11</v>
      </c>
      <c r="G268" s="105">
        <v>29260</v>
      </c>
      <c r="H268" s="106">
        <v>4</v>
      </c>
    </row>
    <row r="269" spans="1:8" x14ac:dyDescent="0.25">
      <c r="A269" s="99" t="s">
        <v>744</v>
      </c>
      <c r="B269" s="101" t="s">
        <v>1170</v>
      </c>
      <c r="C269" s="99" t="s">
        <v>397</v>
      </c>
      <c r="D269" s="99" t="s">
        <v>383</v>
      </c>
      <c r="E269" s="144">
        <v>37887</v>
      </c>
      <c r="F269" s="103">
        <f t="shared" ca="1" si="5"/>
        <v>12</v>
      </c>
      <c r="G269" s="105">
        <v>54580</v>
      </c>
      <c r="H269" s="106">
        <v>4</v>
      </c>
    </row>
    <row r="270" spans="1:8" x14ac:dyDescent="0.25">
      <c r="A270" s="99" t="s">
        <v>948</v>
      </c>
      <c r="B270" s="101" t="s">
        <v>1172</v>
      </c>
      <c r="C270" s="99" t="s">
        <v>391</v>
      </c>
      <c r="D270" s="99" t="s">
        <v>383</v>
      </c>
      <c r="E270" s="144">
        <v>42402</v>
      </c>
      <c r="F270" s="103">
        <f t="shared" ca="1" si="5"/>
        <v>0</v>
      </c>
      <c r="G270" s="105">
        <v>44260</v>
      </c>
      <c r="H270" s="106">
        <v>1</v>
      </c>
    </row>
    <row r="271" spans="1:8" x14ac:dyDescent="0.25">
      <c r="A271" s="99" t="s">
        <v>1180</v>
      </c>
      <c r="B271" s="101" t="s">
        <v>1172</v>
      </c>
      <c r="C271" s="99" t="s">
        <v>399</v>
      </c>
      <c r="D271" s="99" t="s">
        <v>382</v>
      </c>
      <c r="E271" s="144">
        <v>42034</v>
      </c>
      <c r="F271" s="103">
        <f t="shared" ca="1" si="5"/>
        <v>1</v>
      </c>
      <c r="G271" s="105">
        <v>80729</v>
      </c>
      <c r="H271" s="106">
        <v>3</v>
      </c>
    </row>
    <row r="272" spans="1:8" x14ac:dyDescent="0.25">
      <c r="A272" s="99" t="s">
        <v>566</v>
      </c>
      <c r="B272" s="101" t="s">
        <v>1172</v>
      </c>
      <c r="C272" s="99" t="s">
        <v>398</v>
      </c>
      <c r="D272" s="99" t="s">
        <v>383</v>
      </c>
      <c r="E272" s="144">
        <v>41544</v>
      </c>
      <c r="F272" s="103">
        <f t="shared" ca="1" si="5"/>
        <v>2</v>
      </c>
      <c r="G272" s="105">
        <v>29330</v>
      </c>
      <c r="H272" s="106">
        <v>5</v>
      </c>
    </row>
    <row r="273" spans="1:8" x14ac:dyDescent="0.25">
      <c r="A273" s="99" t="s">
        <v>612</v>
      </c>
      <c r="B273" s="101" t="s">
        <v>1172</v>
      </c>
      <c r="C273" s="99" t="s">
        <v>397</v>
      </c>
      <c r="D273" s="99" t="s">
        <v>383</v>
      </c>
      <c r="E273" s="144">
        <v>34927</v>
      </c>
      <c r="F273" s="103">
        <f t="shared" ca="1" si="5"/>
        <v>20</v>
      </c>
      <c r="G273" s="105">
        <v>46110</v>
      </c>
      <c r="H273" s="106">
        <v>4</v>
      </c>
    </row>
    <row r="274" spans="1:8" x14ac:dyDescent="0.25">
      <c r="A274" s="99" t="s">
        <v>1122</v>
      </c>
      <c r="B274" s="101" t="s">
        <v>1170</v>
      </c>
      <c r="C274" s="99" t="s">
        <v>386</v>
      </c>
      <c r="D274" s="99" t="s">
        <v>384</v>
      </c>
      <c r="E274" s="144">
        <v>41951</v>
      </c>
      <c r="F274" s="103">
        <f t="shared" ca="1" si="5"/>
        <v>1</v>
      </c>
      <c r="G274" s="105">
        <v>28680</v>
      </c>
      <c r="H274" s="106">
        <v>1</v>
      </c>
    </row>
    <row r="275" spans="1:8" x14ac:dyDescent="0.25">
      <c r="A275" s="99" t="s">
        <v>644</v>
      </c>
      <c r="B275" s="101" t="s">
        <v>1172</v>
      </c>
      <c r="C275" s="99" t="s">
        <v>393</v>
      </c>
      <c r="D275" s="99" t="s">
        <v>383</v>
      </c>
      <c r="E275" s="144">
        <v>35833</v>
      </c>
      <c r="F275" s="103">
        <f t="shared" ca="1" si="5"/>
        <v>18</v>
      </c>
      <c r="G275" s="105">
        <v>45180</v>
      </c>
      <c r="H275" s="106">
        <v>5</v>
      </c>
    </row>
    <row r="276" spans="1:8" x14ac:dyDescent="0.25">
      <c r="A276" s="99" t="s">
        <v>1164</v>
      </c>
      <c r="B276" s="101" t="s">
        <v>1172</v>
      </c>
      <c r="C276" s="99" t="s">
        <v>397</v>
      </c>
      <c r="D276" s="99" t="s">
        <v>383</v>
      </c>
      <c r="E276" s="144">
        <v>39367</v>
      </c>
      <c r="F276" s="103">
        <f t="shared" ca="1" si="5"/>
        <v>8</v>
      </c>
      <c r="G276" s="105">
        <v>45100</v>
      </c>
      <c r="H276" s="106">
        <v>2</v>
      </c>
    </row>
    <row r="277" spans="1:8" x14ac:dyDescent="0.25">
      <c r="A277" s="99" t="s">
        <v>798</v>
      </c>
      <c r="B277" s="101" t="s">
        <v>1170</v>
      </c>
      <c r="C277" s="99" t="s">
        <v>1175</v>
      </c>
      <c r="D277" s="99" t="s">
        <v>383</v>
      </c>
      <c r="E277" s="144">
        <v>35259</v>
      </c>
      <c r="F277" s="103">
        <f t="shared" ca="1" si="5"/>
        <v>19</v>
      </c>
      <c r="G277" s="105">
        <v>77720</v>
      </c>
      <c r="H277" s="106">
        <v>3</v>
      </c>
    </row>
    <row r="278" spans="1:8" x14ac:dyDescent="0.25">
      <c r="A278" s="99" t="s">
        <v>820</v>
      </c>
      <c r="B278" s="101" t="s">
        <v>376</v>
      </c>
      <c r="C278" s="99" t="s">
        <v>397</v>
      </c>
      <c r="D278" s="99" t="s">
        <v>382</v>
      </c>
      <c r="E278" s="144">
        <v>35457</v>
      </c>
      <c r="F278" s="103">
        <f t="shared" ca="1" si="5"/>
        <v>19</v>
      </c>
      <c r="G278" s="105">
        <v>60550</v>
      </c>
      <c r="H278" s="106">
        <v>2</v>
      </c>
    </row>
    <row r="279" spans="1:8" x14ac:dyDescent="0.25">
      <c r="A279" s="99" t="s">
        <v>696</v>
      </c>
      <c r="B279" s="101" t="s">
        <v>376</v>
      </c>
      <c r="C279" s="99" t="s">
        <v>391</v>
      </c>
      <c r="D279" s="99" t="s">
        <v>383</v>
      </c>
      <c r="E279" s="144">
        <v>40532</v>
      </c>
      <c r="F279" s="103">
        <f t="shared" ca="1" si="5"/>
        <v>5</v>
      </c>
      <c r="G279" s="105">
        <v>68710</v>
      </c>
      <c r="H279" s="106">
        <v>4</v>
      </c>
    </row>
    <row r="280" spans="1:8" x14ac:dyDescent="0.25">
      <c r="A280" s="99" t="s">
        <v>483</v>
      </c>
      <c r="B280" s="101" t="s">
        <v>376</v>
      </c>
      <c r="C280" s="99" t="s">
        <v>398</v>
      </c>
      <c r="D280" s="99" t="s">
        <v>385</v>
      </c>
      <c r="E280" s="144">
        <v>35055</v>
      </c>
      <c r="F280" s="103">
        <f t="shared" ca="1" si="5"/>
        <v>20</v>
      </c>
      <c r="G280" s="105">
        <v>30468</v>
      </c>
      <c r="H280" s="106">
        <v>2</v>
      </c>
    </row>
    <row r="281" spans="1:8" x14ac:dyDescent="0.25">
      <c r="A281" s="99" t="s">
        <v>957</v>
      </c>
      <c r="B281" s="101" t="s">
        <v>376</v>
      </c>
      <c r="C281" s="99" t="s">
        <v>396</v>
      </c>
      <c r="D281" s="99" t="s">
        <v>383</v>
      </c>
      <c r="E281" s="144">
        <v>41456</v>
      </c>
      <c r="F281" s="103">
        <f t="shared" ca="1" si="5"/>
        <v>2</v>
      </c>
      <c r="G281" s="105">
        <v>80880</v>
      </c>
      <c r="H281" s="106">
        <v>1</v>
      </c>
    </row>
    <row r="282" spans="1:8" x14ac:dyDescent="0.25">
      <c r="A282" s="99" t="s">
        <v>706</v>
      </c>
      <c r="B282" s="101" t="s">
        <v>463</v>
      </c>
      <c r="C282" s="99" t="s">
        <v>391</v>
      </c>
      <c r="D282" s="99" t="s">
        <v>383</v>
      </c>
      <c r="E282" s="144">
        <v>37883</v>
      </c>
      <c r="F282" s="103">
        <f t="shared" ca="1" si="5"/>
        <v>12</v>
      </c>
      <c r="G282" s="105">
        <v>33210</v>
      </c>
      <c r="H282" s="106">
        <v>4</v>
      </c>
    </row>
    <row r="283" spans="1:8" x14ac:dyDescent="0.25">
      <c r="A283" s="99" t="s">
        <v>508</v>
      </c>
      <c r="B283" s="101" t="s">
        <v>463</v>
      </c>
      <c r="C283" s="99" t="s">
        <v>396</v>
      </c>
      <c r="D283" s="99" t="s">
        <v>382</v>
      </c>
      <c r="E283" s="144">
        <v>41582</v>
      </c>
      <c r="F283" s="103">
        <f t="shared" ca="1" si="5"/>
        <v>2</v>
      </c>
      <c r="G283" s="105">
        <v>54000</v>
      </c>
      <c r="H283" s="106">
        <v>3</v>
      </c>
    </row>
    <row r="284" spans="1:8" x14ac:dyDescent="0.25">
      <c r="A284" s="99" t="s">
        <v>943</v>
      </c>
      <c r="B284" s="101" t="s">
        <v>1172</v>
      </c>
      <c r="C284" s="99" t="s">
        <v>387</v>
      </c>
      <c r="D284" s="99" t="s">
        <v>382</v>
      </c>
      <c r="E284" s="144">
        <v>37368</v>
      </c>
      <c r="F284" s="103">
        <f t="shared" ca="1" si="5"/>
        <v>14</v>
      </c>
      <c r="G284" s="105">
        <v>84200</v>
      </c>
      <c r="H284" s="106">
        <v>2</v>
      </c>
    </row>
    <row r="285" spans="1:8" x14ac:dyDescent="0.25">
      <c r="A285" s="99" t="s">
        <v>920</v>
      </c>
      <c r="B285" s="101" t="s">
        <v>1169</v>
      </c>
      <c r="C285" s="99" t="s">
        <v>390</v>
      </c>
      <c r="D285" s="99" t="s">
        <v>382</v>
      </c>
      <c r="E285" s="144">
        <v>42062</v>
      </c>
      <c r="F285" s="103">
        <f t="shared" ca="1" si="5"/>
        <v>1</v>
      </c>
      <c r="G285" s="105">
        <v>71190</v>
      </c>
      <c r="H285" s="106">
        <v>4</v>
      </c>
    </row>
    <row r="286" spans="1:8" x14ac:dyDescent="0.25">
      <c r="A286" s="99" t="s">
        <v>927</v>
      </c>
      <c r="B286" s="101" t="s">
        <v>1172</v>
      </c>
      <c r="C286" s="99" t="s">
        <v>393</v>
      </c>
      <c r="D286" s="99" t="s">
        <v>383</v>
      </c>
      <c r="E286" s="144">
        <v>35494</v>
      </c>
      <c r="F286" s="103">
        <f t="shared" ca="1" si="5"/>
        <v>19</v>
      </c>
      <c r="G286" s="105">
        <v>60560</v>
      </c>
      <c r="H286" s="106">
        <v>4</v>
      </c>
    </row>
    <row r="287" spans="1:8" x14ac:dyDescent="0.25">
      <c r="A287" s="99" t="s">
        <v>538</v>
      </c>
      <c r="B287" s="101" t="s">
        <v>376</v>
      </c>
      <c r="C287" s="99" t="s">
        <v>397</v>
      </c>
      <c r="D287" s="99" t="s">
        <v>384</v>
      </c>
      <c r="E287" s="144">
        <v>35470</v>
      </c>
      <c r="F287" s="103">
        <f t="shared" ca="1" si="5"/>
        <v>19</v>
      </c>
      <c r="G287" s="105">
        <v>46380</v>
      </c>
      <c r="H287" s="106">
        <v>3</v>
      </c>
    </row>
    <row r="288" spans="1:8" x14ac:dyDescent="0.25">
      <c r="A288" s="99" t="s">
        <v>665</v>
      </c>
      <c r="B288" s="101" t="s">
        <v>1170</v>
      </c>
      <c r="C288" s="99" t="s">
        <v>399</v>
      </c>
      <c r="D288" s="99" t="s">
        <v>383</v>
      </c>
      <c r="E288" s="144">
        <v>36224</v>
      </c>
      <c r="F288" s="103">
        <f t="shared" ca="1" si="5"/>
        <v>17</v>
      </c>
      <c r="G288" s="105">
        <v>73850</v>
      </c>
      <c r="H288" s="106">
        <v>2</v>
      </c>
    </row>
    <row r="289" spans="1:8" x14ac:dyDescent="0.25">
      <c r="A289" s="99" t="s">
        <v>826</v>
      </c>
      <c r="B289" s="101" t="s">
        <v>376</v>
      </c>
      <c r="C289" s="99" t="s">
        <v>393</v>
      </c>
      <c r="D289" s="99" t="s">
        <v>383</v>
      </c>
      <c r="E289" s="144">
        <v>35022</v>
      </c>
      <c r="F289" s="103">
        <f t="shared" ca="1" si="5"/>
        <v>20</v>
      </c>
      <c r="G289" s="105">
        <v>31260</v>
      </c>
      <c r="H289" s="106">
        <v>5</v>
      </c>
    </row>
    <row r="290" spans="1:8" x14ac:dyDescent="0.25">
      <c r="A290" s="99" t="s">
        <v>919</v>
      </c>
      <c r="B290" s="101" t="s">
        <v>1170</v>
      </c>
      <c r="C290" s="99" t="s">
        <v>387</v>
      </c>
      <c r="D290" s="99" t="s">
        <v>382</v>
      </c>
      <c r="E290" s="144">
        <v>35027</v>
      </c>
      <c r="F290" s="103">
        <f t="shared" ca="1" si="5"/>
        <v>20</v>
      </c>
      <c r="G290" s="105">
        <v>42940</v>
      </c>
      <c r="H290" s="106">
        <v>1</v>
      </c>
    </row>
    <row r="291" spans="1:8" x14ac:dyDescent="0.25">
      <c r="A291" s="99" t="s">
        <v>794</v>
      </c>
      <c r="B291" s="101" t="s">
        <v>463</v>
      </c>
      <c r="C291" s="99" t="s">
        <v>399</v>
      </c>
      <c r="D291" s="99" t="s">
        <v>384</v>
      </c>
      <c r="E291" s="144">
        <v>37852</v>
      </c>
      <c r="F291" s="103">
        <f t="shared" ca="1" si="5"/>
        <v>12</v>
      </c>
      <c r="G291" s="105">
        <v>46105</v>
      </c>
      <c r="H291" s="106">
        <v>5</v>
      </c>
    </row>
    <row r="292" spans="1:8" x14ac:dyDescent="0.25">
      <c r="A292" s="99" t="s">
        <v>1212</v>
      </c>
      <c r="B292" s="101" t="s">
        <v>1172</v>
      </c>
      <c r="C292" s="99" t="s">
        <v>1175</v>
      </c>
      <c r="D292" s="99" t="s">
        <v>384</v>
      </c>
      <c r="E292" s="144">
        <v>35148</v>
      </c>
      <c r="F292" s="103">
        <f t="shared" ca="1" si="5"/>
        <v>20</v>
      </c>
      <c r="G292" s="105">
        <v>16015</v>
      </c>
      <c r="H292" s="106">
        <v>3</v>
      </c>
    </row>
    <row r="293" spans="1:8" x14ac:dyDescent="0.25">
      <c r="A293" s="99" t="s">
        <v>590</v>
      </c>
      <c r="B293" s="101" t="s">
        <v>1170</v>
      </c>
      <c r="C293" s="99" t="s">
        <v>395</v>
      </c>
      <c r="D293" s="99" t="s">
        <v>382</v>
      </c>
      <c r="E293" s="144">
        <v>37366</v>
      </c>
      <c r="F293" s="103">
        <f t="shared" ca="1" si="5"/>
        <v>14</v>
      </c>
      <c r="G293" s="105">
        <v>44820</v>
      </c>
      <c r="H293" s="106">
        <v>4</v>
      </c>
    </row>
    <row r="294" spans="1:8" x14ac:dyDescent="0.25">
      <c r="A294" s="99" t="s">
        <v>913</v>
      </c>
      <c r="B294" s="101" t="s">
        <v>1169</v>
      </c>
      <c r="C294" s="99" t="s">
        <v>396</v>
      </c>
      <c r="D294" s="99" t="s">
        <v>384</v>
      </c>
      <c r="E294" s="144">
        <v>36416</v>
      </c>
      <c r="F294" s="103">
        <f t="shared" ca="1" si="5"/>
        <v>16</v>
      </c>
      <c r="G294" s="105">
        <v>13435</v>
      </c>
      <c r="H294" s="106">
        <v>1</v>
      </c>
    </row>
    <row r="295" spans="1:8" x14ac:dyDescent="0.25">
      <c r="A295" s="99" t="s">
        <v>1062</v>
      </c>
      <c r="B295" s="101" t="s">
        <v>1170</v>
      </c>
      <c r="C295" s="99" t="s">
        <v>393</v>
      </c>
      <c r="D295" s="99" t="s">
        <v>382</v>
      </c>
      <c r="E295" s="144">
        <v>41082</v>
      </c>
      <c r="F295" s="103">
        <f t="shared" ca="1" si="5"/>
        <v>3</v>
      </c>
      <c r="G295" s="105">
        <v>74470</v>
      </c>
      <c r="H295" s="106">
        <v>3</v>
      </c>
    </row>
    <row r="296" spans="1:8" x14ac:dyDescent="0.25">
      <c r="A296" s="99" t="s">
        <v>1199</v>
      </c>
      <c r="B296" s="101" t="s">
        <v>1172</v>
      </c>
      <c r="C296" s="99" t="s">
        <v>398</v>
      </c>
      <c r="D296" s="99" t="s">
        <v>382</v>
      </c>
      <c r="E296" s="144">
        <v>35713</v>
      </c>
      <c r="F296" s="103">
        <f t="shared" ca="1" si="5"/>
        <v>18</v>
      </c>
      <c r="G296" s="105">
        <v>55690</v>
      </c>
      <c r="H296" s="106">
        <v>2</v>
      </c>
    </row>
    <row r="297" spans="1:8" x14ac:dyDescent="0.25">
      <c r="A297" s="99" t="s">
        <v>1054</v>
      </c>
      <c r="B297" s="101" t="s">
        <v>463</v>
      </c>
      <c r="C297" s="99" t="s">
        <v>387</v>
      </c>
      <c r="D297" s="99" t="s">
        <v>382</v>
      </c>
      <c r="E297" s="144">
        <v>37837</v>
      </c>
      <c r="F297" s="103">
        <f t="shared" ca="1" si="5"/>
        <v>12</v>
      </c>
      <c r="G297" s="105">
        <v>30340</v>
      </c>
      <c r="H297" s="106">
        <v>3</v>
      </c>
    </row>
    <row r="298" spans="1:8" x14ac:dyDescent="0.25">
      <c r="A298" s="99" t="s">
        <v>710</v>
      </c>
      <c r="B298" s="101" t="s">
        <v>1172</v>
      </c>
      <c r="C298" s="99" t="s">
        <v>1732</v>
      </c>
      <c r="D298" s="99" t="s">
        <v>382</v>
      </c>
      <c r="E298" s="144">
        <v>40554</v>
      </c>
      <c r="F298" s="103">
        <f t="shared" ca="1" si="5"/>
        <v>5</v>
      </c>
      <c r="G298" s="105">
        <v>78860</v>
      </c>
      <c r="H298" s="106">
        <v>2</v>
      </c>
    </row>
    <row r="299" spans="1:8" x14ac:dyDescent="0.25">
      <c r="A299" s="99" t="s">
        <v>672</v>
      </c>
      <c r="B299" s="101" t="s">
        <v>376</v>
      </c>
      <c r="C299" s="99" t="s">
        <v>397</v>
      </c>
      <c r="D299" s="99" t="s">
        <v>383</v>
      </c>
      <c r="E299" s="144">
        <v>36893</v>
      </c>
      <c r="F299" s="103">
        <f t="shared" ca="1" si="5"/>
        <v>15</v>
      </c>
      <c r="G299" s="105">
        <v>61148</v>
      </c>
      <c r="H299" s="106">
        <v>2</v>
      </c>
    </row>
    <row r="300" spans="1:8" x14ac:dyDescent="0.25">
      <c r="A300" s="99" t="s">
        <v>839</v>
      </c>
      <c r="B300" s="101" t="s">
        <v>1170</v>
      </c>
      <c r="C300" s="99" t="s">
        <v>1174</v>
      </c>
      <c r="D300" s="99" t="s">
        <v>383</v>
      </c>
      <c r="E300" s="144">
        <v>38912</v>
      </c>
      <c r="F300" s="103">
        <f t="shared" ca="1" si="5"/>
        <v>9</v>
      </c>
      <c r="G300" s="105">
        <v>61150</v>
      </c>
      <c r="H300" s="106">
        <v>4</v>
      </c>
    </row>
    <row r="301" spans="1:8" x14ac:dyDescent="0.25">
      <c r="A301" s="99" t="s">
        <v>1210</v>
      </c>
      <c r="B301" s="101" t="s">
        <v>1294</v>
      </c>
      <c r="C301" s="99" t="s">
        <v>399</v>
      </c>
      <c r="D301" s="99" t="s">
        <v>383</v>
      </c>
      <c r="E301" s="144">
        <v>37575</v>
      </c>
      <c r="F301" s="103">
        <f t="shared" ca="1" si="5"/>
        <v>13</v>
      </c>
      <c r="G301" s="105">
        <v>86320</v>
      </c>
      <c r="H301" s="106">
        <v>4</v>
      </c>
    </row>
    <row r="302" spans="1:8" x14ac:dyDescent="0.25">
      <c r="A302" s="99" t="s">
        <v>564</v>
      </c>
      <c r="B302" s="101" t="s">
        <v>1170</v>
      </c>
      <c r="C302" s="99" t="s">
        <v>391</v>
      </c>
      <c r="D302" s="99" t="s">
        <v>385</v>
      </c>
      <c r="E302" s="144">
        <v>38104</v>
      </c>
      <c r="F302" s="103">
        <f t="shared" ca="1" si="5"/>
        <v>12</v>
      </c>
      <c r="G302" s="105">
        <v>9424</v>
      </c>
      <c r="H302" s="106">
        <v>4</v>
      </c>
    </row>
    <row r="303" spans="1:8" x14ac:dyDescent="0.25">
      <c r="A303" s="99" t="s">
        <v>813</v>
      </c>
      <c r="B303" s="101" t="s">
        <v>1170</v>
      </c>
      <c r="C303" s="99" t="s">
        <v>394</v>
      </c>
      <c r="D303" s="99" t="s">
        <v>384</v>
      </c>
      <c r="E303" s="144">
        <v>37760</v>
      </c>
      <c r="F303" s="103">
        <f t="shared" ca="1" si="5"/>
        <v>13</v>
      </c>
      <c r="G303" s="105">
        <v>20500</v>
      </c>
      <c r="H303" s="106">
        <v>3</v>
      </c>
    </row>
    <row r="304" spans="1:8" x14ac:dyDescent="0.25">
      <c r="A304" s="99" t="s">
        <v>910</v>
      </c>
      <c r="B304" s="101" t="s">
        <v>1169</v>
      </c>
      <c r="C304" s="99" t="s">
        <v>391</v>
      </c>
      <c r="D304" s="99" t="s">
        <v>382</v>
      </c>
      <c r="E304" s="144">
        <v>39125</v>
      </c>
      <c r="F304" s="103">
        <f t="shared" ca="1" si="5"/>
        <v>9</v>
      </c>
      <c r="G304" s="105">
        <v>52770</v>
      </c>
      <c r="H304" s="106">
        <v>2</v>
      </c>
    </row>
    <row r="305" spans="1:8" x14ac:dyDescent="0.25">
      <c r="A305" s="99" t="s">
        <v>1091</v>
      </c>
      <c r="B305" s="101" t="s">
        <v>1169</v>
      </c>
      <c r="C305" s="99" t="s">
        <v>393</v>
      </c>
      <c r="D305" s="99" t="s">
        <v>382</v>
      </c>
      <c r="E305" s="144">
        <v>40295</v>
      </c>
      <c r="F305" s="103">
        <f t="shared" ca="1" si="5"/>
        <v>6</v>
      </c>
      <c r="G305" s="105">
        <v>57520</v>
      </c>
      <c r="H305" s="106">
        <v>3</v>
      </c>
    </row>
    <row r="306" spans="1:8" x14ac:dyDescent="0.25">
      <c r="A306" s="99" t="s">
        <v>911</v>
      </c>
      <c r="B306" s="101" t="s">
        <v>376</v>
      </c>
      <c r="C306" s="99" t="s">
        <v>391</v>
      </c>
      <c r="D306" s="99" t="s">
        <v>384</v>
      </c>
      <c r="E306" s="144">
        <v>39419</v>
      </c>
      <c r="F306" s="103">
        <f t="shared" ca="1" si="5"/>
        <v>8</v>
      </c>
      <c r="G306" s="105">
        <v>24460</v>
      </c>
      <c r="H306" s="106">
        <v>1</v>
      </c>
    </row>
    <row r="307" spans="1:8" x14ac:dyDescent="0.25">
      <c r="A307" s="99" t="s">
        <v>640</v>
      </c>
      <c r="B307" s="101" t="s">
        <v>1170</v>
      </c>
      <c r="C307" s="99" t="s">
        <v>387</v>
      </c>
      <c r="D307" s="99" t="s">
        <v>383</v>
      </c>
      <c r="E307" s="144">
        <v>42300</v>
      </c>
      <c r="F307" s="103">
        <f t="shared" ca="1" si="5"/>
        <v>0</v>
      </c>
      <c r="G307" s="105">
        <v>77820</v>
      </c>
      <c r="H307" s="106">
        <v>3</v>
      </c>
    </row>
    <row r="308" spans="1:8" x14ac:dyDescent="0.25">
      <c r="A308" s="99" t="s">
        <v>732</v>
      </c>
      <c r="B308" s="101" t="s">
        <v>1172</v>
      </c>
      <c r="C308" s="99" t="s">
        <v>399</v>
      </c>
      <c r="D308" s="99" t="s">
        <v>382</v>
      </c>
      <c r="E308" s="144">
        <v>35773</v>
      </c>
      <c r="F308" s="103">
        <f t="shared" ca="1" si="5"/>
        <v>18</v>
      </c>
      <c r="G308" s="105">
        <v>70150</v>
      </c>
      <c r="H308" s="106">
        <v>2</v>
      </c>
    </row>
    <row r="309" spans="1:8" x14ac:dyDescent="0.25">
      <c r="A309" s="99" t="s">
        <v>796</v>
      </c>
      <c r="B309" s="101" t="s">
        <v>1170</v>
      </c>
      <c r="C309" s="99" t="s">
        <v>391</v>
      </c>
      <c r="D309" s="99" t="s">
        <v>382</v>
      </c>
      <c r="E309" s="144">
        <v>36224</v>
      </c>
      <c r="F309" s="103">
        <f t="shared" ca="1" si="5"/>
        <v>17</v>
      </c>
      <c r="G309" s="105">
        <v>63310</v>
      </c>
      <c r="H309" s="106">
        <v>3</v>
      </c>
    </row>
    <row r="310" spans="1:8" x14ac:dyDescent="0.25">
      <c r="A310" s="99" t="s">
        <v>668</v>
      </c>
      <c r="B310" s="101" t="s">
        <v>1172</v>
      </c>
      <c r="C310" s="99" t="s">
        <v>1732</v>
      </c>
      <c r="D310" s="99" t="s">
        <v>383</v>
      </c>
      <c r="E310" s="144">
        <v>39682</v>
      </c>
      <c r="F310" s="103">
        <f t="shared" ca="1" si="5"/>
        <v>7</v>
      </c>
      <c r="G310" s="105">
        <v>86530</v>
      </c>
      <c r="H310" s="106">
        <v>1</v>
      </c>
    </row>
    <row r="311" spans="1:8" x14ac:dyDescent="0.25">
      <c r="A311" s="99" t="s">
        <v>944</v>
      </c>
      <c r="B311" s="101" t="s">
        <v>1170</v>
      </c>
      <c r="C311" s="99" t="s">
        <v>389</v>
      </c>
      <c r="D311" s="99" t="s">
        <v>382</v>
      </c>
      <c r="E311" s="144">
        <v>35748</v>
      </c>
      <c r="F311" s="103">
        <f t="shared" ca="1" si="5"/>
        <v>18</v>
      </c>
      <c r="G311" s="105">
        <v>81070</v>
      </c>
      <c r="H311" s="106">
        <v>5</v>
      </c>
    </row>
    <row r="312" spans="1:8" x14ac:dyDescent="0.25">
      <c r="A312" s="99" t="s">
        <v>1098</v>
      </c>
      <c r="B312" s="101" t="s">
        <v>1294</v>
      </c>
      <c r="C312" s="99" t="s">
        <v>1174</v>
      </c>
      <c r="D312" s="99" t="s">
        <v>383</v>
      </c>
      <c r="E312" s="144">
        <v>37286</v>
      </c>
      <c r="F312" s="103">
        <f t="shared" ca="1" si="5"/>
        <v>14</v>
      </c>
      <c r="G312" s="105">
        <v>80120</v>
      </c>
      <c r="H312" s="106">
        <v>4</v>
      </c>
    </row>
    <row r="313" spans="1:8" x14ac:dyDescent="0.25">
      <c r="A313" s="99" t="s">
        <v>1028</v>
      </c>
      <c r="B313" s="101" t="s">
        <v>1170</v>
      </c>
      <c r="C313" s="99" t="s">
        <v>398</v>
      </c>
      <c r="D313" s="99" t="s">
        <v>382</v>
      </c>
      <c r="E313" s="144">
        <v>42149</v>
      </c>
      <c r="F313" s="103">
        <f t="shared" ca="1" si="5"/>
        <v>1</v>
      </c>
      <c r="G313" s="105">
        <v>21580</v>
      </c>
      <c r="H313" s="106">
        <v>3</v>
      </c>
    </row>
    <row r="314" spans="1:8" x14ac:dyDescent="0.25">
      <c r="A314" s="100" t="s">
        <v>840</v>
      </c>
      <c r="B314" s="101" t="s">
        <v>1169</v>
      </c>
      <c r="C314" s="99" t="s">
        <v>387</v>
      </c>
      <c r="D314" s="99" t="s">
        <v>382</v>
      </c>
      <c r="E314" s="144">
        <v>35477</v>
      </c>
      <c r="F314" s="103">
        <f t="shared" ca="1" si="5"/>
        <v>19</v>
      </c>
      <c r="G314" s="105">
        <v>64460</v>
      </c>
      <c r="H314" s="106">
        <v>1</v>
      </c>
    </row>
    <row r="315" spans="1:8" x14ac:dyDescent="0.25">
      <c r="A315" s="99" t="s">
        <v>1949</v>
      </c>
      <c r="B315" s="101" t="s">
        <v>376</v>
      </c>
      <c r="C315" s="99" t="s">
        <v>391</v>
      </c>
      <c r="D315" s="99" t="s">
        <v>383</v>
      </c>
      <c r="E315" s="144">
        <v>42377</v>
      </c>
      <c r="F315" s="103">
        <f t="shared" ca="1" si="5"/>
        <v>0</v>
      </c>
      <c r="G315" s="105">
        <v>43820</v>
      </c>
      <c r="H315" s="106">
        <v>2</v>
      </c>
    </row>
    <row r="316" spans="1:8" x14ac:dyDescent="0.25">
      <c r="A316" s="99" t="s">
        <v>1184</v>
      </c>
      <c r="B316" s="101" t="s">
        <v>1172</v>
      </c>
      <c r="C316" s="99" t="s">
        <v>399</v>
      </c>
      <c r="D316" s="99" t="s">
        <v>384</v>
      </c>
      <c r="E316" s="144">
        <v>37265</v>
      </c>
      <c r="F316" s="103">
        <f t="shared" ca="1" si="5"/>
        <v>14</v>
      </c>
      <c r="G316" s="105">
        <v>37660</v>
      </c>
      <c r="H316" s="106">
        <v>4</v>
      </c>
    </row>
    <row r="317" spans="1:8" x14ac:dyDescent="0.25">
      <c r="A317" s="99" t="s">
        <v>751</v>
      </c>
      <c r="B317" s="101" t="s">
        <v>1294</v>
      </c>
      <c r="C317" s="99" t="s">
        <v>1171</v>
      </c>
      <c r="D317" s="99" t="s">
        <v>383</v>
      </c>
      <c r="E317" s="144">
        <v>40868</v>
      </c>
      <c r="F317" s="103">
        <f t="shared" ca="1" si="5"/>
        <v>4</v>
      </c>
      <c r="G317" s="105">
        <v>37670</v>
      </c>
      <c r="H317" s="106">
        <v>3</v>
      </c>
    </row>
    <row r="318" spans="1:8" x14ac:dyDescent="0.25">
      <c r="A318" s="99" t="s">
        <v>465</v>
      </c>
      <c r="B318" s="101" t="s">
        <v>463</v>
      </c>
      <c r="C318" s="99" t="s">
        <v>394</v>
      </c>
      <c r="D318" s="99" t="s">
        <v>383</v>
      </c>
      <c r="E318" s="144">
        <v>38366</v>
      </c>
      <c r="F318" s="103">
        <f t="shared" ca="1" si="5"/>
        <v>11</v>
      </c>
      <c r="G318" s="105">
        <v>45450</v>
      </c>
      <c r="H318" s="106">
        <v>5</v>
      </c>
    </row>
    <row r="319" spans="1:8" x14ac:dyDescent="0.25">
      <c r="A319" s="99" t="s">
        <v>476</v>
      </c>
      <c r="B319" s="101" t="s">
        <v>376</v>
      </c>
      <c r="C319" s="99" t="s">
        <v>396</v>
      </c>
      <c r="D319" s="99" t="s">
        <v>383</v>
      </c>
      <c r="E319" s="144">
        <v>35435</v>
      </c>
      <c r="F319" s="103">
        <f t="shared" ca="1" si="5"/>
        <v>19</v>
      </c>
      <c r="G319" s="105">
        <v>26360</v>
      </c>
      <c r="H319" s="106">
        <v>1</v>
      </c>
    </row>
    <row r="320" spans="1:8" x14ac:dyDescent="0.25">
      <c r="A320" s="99" t="s">
        <v>806</v>
      </c>
      <c r="B320" s="101" t="s">
        <v>1169</v>
      </c>
      <c r="C320" s="99" t="s">
        <v>393</v>
      </c>
      <c r="D320" s="99" t="s">
        <v>383</v>
      </c>
      <c r="E320" s="144">
        <v>37081</v>
      </c>
      <c r="F320" s="103">
        <f t="shared" ca="1" si="5"/>
        <v>14</v>
      </c>
      <c r="G320" s="105">
        <v>57560</v>
      </c>
      <c r="H320" s="106">
        <v>4</v>
      </c>
    </row>
    <row r="321" spans="1:8" x14ac:dyDescent="0.25">
      <c r="A321" s="99" t="s">
        <v>766</v>
      </c>
      <c r="B321" s="101" t="s">
        <v>1172</v>
      </c>
      <c r="C321" s="99" t="s">
        <v>391</v>
      </c>
      <c r="D321" s="99" t="s">
        <v>382</v>
      </c>
      <c r="E321" s="144">
        <v>42248</v>
      </c>
      <c r="F321" s="103">
        <f t="shared" ca="1" si="5"/>
        <v>0</v>
      </c>
      <c r="G321" s="105">
        <v>88840</v>
      </c>
      <c r="H321" s="106">
        <v>5</v>
      </c>
    </row>
    <row r="322" spans="1:8" x14ac:dyDescent="0.25">
      <c r="A322" s="99" t="s">
        <v>837</v>
      </c>
      <c r="B322" s="101" t="s">
        <v>376</v>
      </c>
      <c r="C322" s="99" t="s">
        <v>398</v>
      </c>
      <c r="D322" s="99" t="s">
        <v>384</v>
      </c>
      <c r="E322" s="144">
        <v>39574</v>
      </c>
      <c r="F322" s="103">
        <f t="shared" ref="F322:F385" ca="1" si="6">DATEDIF(E322,TODAY(),"Y")</f>
        <v>8</v>
      </c>
      <c r="G322" s="105">
        <v>28525</v>
      </c>
      <c r="H322" s="106">
        <v>4</v>
      </c>
    </row>
    <row r="323" spans="1:8" x14ac:dyDescent="0.25">
      <c r="A323" s="99" t="s">
        <v>1162</v>
      </c>
      <c r="B323" s="101" t="s">
        <v>1170</v>
      </c>
      <c r="C323" s="99" t="s">
        <v>391</v>
      </c>
      <c r="D323" s="99" t="s">
        <v>383</v>
      </c>
      <c r="E323" s="144">
        <v>37900</v>
      </c>
      <c r="F323" s="103">
        <f t="shared" ca="1" si="6"/>
        <v>12</v>
      </c>
      <c r="G323" s="105">
        <v>88240</v>
      </c>
      <c r="H323" s="106">
        <v>5</v>
      </c>
    </row>
    <row r="324" spans="1:8" x14ac:dyDescent="0.25">
      <c r="A324" s="99" t="s">
        <v>770</v>
      </c>
      <c r="B324" s="101" t="s">
        <v>1172</v>
      </c>
      <c r="C324" s="99" t="s">
        <v>1175</v>
      </c>
      <c r="D324" s="99" t="s">
        <v>383</v>
      </c>
      <c r="E324" s="144">
        <v>35079</v>
      </c>
      <c r="F324" s="103">
        <f t="shared" ca="1" si="6"/>
        <v>20</v>
      </c>
      <c r="G324" s="105">
        <v>87950</v>
      </c>
      <c r="H324" s="106">
        <v>4</v>
      </c>
    </row>
    <row r="325" spans="1:8" x14ac:dyDescent="0.25">
      <c r="A325" s="99" t="s">
        <v>562</v>
      </c>
      <c r="B325" s="101" t="s">
        <v>1169</v>
      </c>
      <c r="C325" s="99" t="s">
        <v>1174</v>
      </c>
      <c r="D325" s="99" t="s">
        <v>382</v>
      </c>
      <c r="E325" s="144">
        <v>35044</v>
      </c>
      <c r="F325" s="103">
        <f t="shared" ca="1" si="6"/>
        <v>20</v>
      </c>
      <c r="G325" s="105">
        <v>80050</v>
      </c>
      <c r="H325" s="106">
        <v>2</v>
      </c>
    </row>
    <row r="326" spans="1:8" x14ac:dyDescent="0.25">
      <c r="A326" s="99" t="s">
        <v>825</v>
      </c>
      <c r="B326" s="101" t="s">
        <v>1172</v>
      </c>
      <c r="C326" s="99" t="s">
        <v>399</v>
      </c>
      <c r="D326" s="99" t="s">
        <v>383</v>
      </c>
      <c r="E326" s="144">
        <v>36851</v>
      </c>
      <c r="F326" s="103">
        <f t="shared" ca="1" si="6"/>
        <v>15</v>
      </c>
      <c r="G326" s="105">
        <v>64780</v>
      </c>
      <c r="H326" s="106">
        <v>5</v>
      </c>
    </row>
    <row r="327" spans="1:8" x14ac:dyDescent="0.25">
      <c r="A327" s="99" t="s">
        <v>697</v>
      </c>
      <c r="B327" s="101" t="s">
        <v>463</v>
      </c>
      <c r="C327" s="99" t="s">
        <v>391</v>
      </c>
      <c r="D327" s="99" t="s">
        <v>385</v>
      </c>
      <c r="E327" s="144">
        <v>35964</v>
      </c>
      <c r="F327" s="103">
        <f t="shared" ca="1" si="6"/>
        <v>17</v>
      </c>
      <c r="G327" s="105">
        <v>30416</v>
      </c>
      <c r="H327" s="106">
        <v>1</v>
      </c>
    </row>
    <row r="328" spans="1:8" x14ac:dyDescent="0.25">
      <c r="A328" s="99" t="s">
        <v>988</v>
      </c>
      <c r="B328" s="101" t="s">
        <v>1294</v>
      </c>
      <c r="C328" s="99" t="s">
        <v>387</v>
      </c>
      <c r="D328" s="99" t="s">
        <v>384</v>
      </c>
      <c r="E328" s="144">
        <v>38695</v>
      </c>
      <c r="F328" s="103">
        <f t="shared" ca="1" si="6"/>
        <v>10</v>
      </c>
      <c r="G328" s="105">
        <v>35280</v>
      </c>
      <c r="H328" s="106">
        <v>3</v>
      </c>
    </row>
    <row r="329" spans="1:8" x14ac:dyDescent="0.25">
      <c r="A329" s="99" t="s">
        <v>816</v>
      </c>
      <c r="B329" s="101" t="s">
        <v>1172</v>
      </c>
      <c r="C329" s="99" t="s">
        <v>393</v>
      </c>
      <c r="D329" s="99" t="s">
        <v>384</v>
      </c>
      <c r="E329" s="144">
        <v>40161</v>
      </c>
      <c r="F329" s="103">
        <f t="shared" ca="1" si="6"/>
        <v>6</v>
      </c>
      <c r="G329" s="105">
        <v>31255</v>
      </c>
      <c r="H329" s="106">
        <v>5</v>
      </c>
    </row>
    <row r="330" spans="1:8" x14ac:dyDescent="0.25">
      <c r="A330" s="99" t="s">
        <v>1197</v>
      </c>
      <c r="B330" s="101" t="s">
        <v>376</v>
      </c>
      <c r="C330" s="99" t="s">
        <v>391</v>
      </c>
      <c r="D330" s="99" t="s">
        <v>385</v>
      </c>
      <c r="E330" s="144">
        <v>37628</v>
      </c>
      <c r="F330" s="103">
        <f t="shared" ca="1" si="6"/>
        <v>13</v>
      </c>
      <c r="G330" s="105">
        <v>29176</v>
      </c>
      <c r="H330" s="106">
        <v>3</v>
      </c>
    </row>
    <row r="331" spans="1:8" x14ac:dyDescent="0.25">
      <c r="A331" s="99" t="s">
        <v>1189</v>
      </c>
      <c r="B331" s="101" t="s">
        <v>1169</v>
      </c>
      <c r="C331" s="99" t="s">
        <v>398</v>
      </c>
      <c r="D331" s="99" t="s">
        <v>382</v>
      </c>
      <c r="E331" s="144">
        <v>35081</v>
      </c>
      <c r="F331" s="103">
        <f t="shared" ca="1" si="6"/>
        <v>20</v>
      </c>
      <c r="G331" s="105">
        <v>89450</v>
      </c>
      <c r="H331" s="106">
        <v>2</v>
      </c>
    </row>
    <row r="332" spans="1:8" x14ac:dyDescent="0.25">
      <c r="A332" s="99" t="s">
        <v>989</v>
      </c>
      <c r="B332" s="101" t="s">
        <v>1172</v>
      </c>
      <c r="C332" s="99" t="s">
        <v>397</v>
      </c>
      <c r="D332" s="99" t="s">
        <v>383</v>
      </c>
      <c r="E332" s="144">
        <v>37327</v>
      </c>
      <c r="F332" s="103">
        <f t="shared" ca="1" si="6"/>
        <v>14</v>
      </c>
      <c r="G332" s="105">
        <v>63270</v>
      </c>
      <c r="H332" s="106">
        <v>1</v>
      </c>
    </row>
    <row r="333" spans="1:8" x14ac:dyDescent="0.25">
      <c r="A333" s="99" t="s">
        <v>574</v>
      </c>
      <c r="B333" s="101" t="s">
        <v>1170</v>
      </c>
      <c r="C333" s="99" t="s">
        <v>398</v>
      </c>
      <c r="D333" s="99" t="s">
        <v>385</v>
      </c>
      <c r="E333" s="144">
        <v>37201</v>
      </c>
      <c r="F333" s="103">
        <f t="shared" ca="1" si="6"/>
        <v>14</v>
      </c>
      <c r="G333" s="105">
        <v>33508</v>
      </c>
      <c r="H333" s="106">
        <v>4</v>
      </c>
    </row>
    <row r="334" spans="1:8" x14ac:dyDescent="0.25">
      <c r="A334" s="99" t="s">
        <v>921</v>
      </c>
      <c r="B334" s="101" t="s">
        <v>1169</v>
      </c>
      <c r="C334" s="99" t="s">
        <v>387</v>
      </c>
      <c r="D334" s="99" t="s">
        <v>383</v>
      </c>
      <c r="E334" s="144">
        <v>42374</v>
      </c>
      <c r="F334" s="103">
        <f t="shared" ca="1" si="6"/>
        <v>0</v>
      </c>
      <c r="G334" s="105">
        <v>74710</v>
      </c>
      <c r="H334" s="106">
        <v>2</v>
      </c>
    </row>
    <row r="335" spans="1:8" x14ac:dyDescent="0.25">
      <c r="A335" s="99" t="s">
        <v>1010</v>
      </c>
      <c r="B335" s="101" t="s">
        <v>1172</v>
      </c>
      <c r="C335" s="99" t="s">
        <v>1171</v>
      </c>
      <c r="D335" s="99" t="s">
        <v>383</v>
      </c>
      <c r="E335" s="144">
        <v>38059</v>
      </c>
      <c r="F335" s="103">
        <f t="shared" ca="1" si="6"/>
        <v>12</v>
      </c>
      <c r="G335" s="105">
        <v>75150</v>
      </c>
      <c r="H335" s="106">
        <v>1</v>
      </c>
    </row>
    <row r="336" spans="1:8" x14ac:dyDescent="0.25">
      <c r="A336" s="99" t="s">
        <v>1102</v>
      </c>
      <c r="B336" s="101" t="s">
        <v>1172</v>
      </c>
      <c r="C336" s="99" t="s">
        <v>391</v>
      </c>
      <c r="D336" s="99" t="s">
        <v>383</v>
      </c>
      <c r="E336" s="144">
        <v>40620</v>
      </c>
      <c r="F336" s="103">
        <f t="shared" ca="1" si="6"/>
        <v>5</v>
      </c>
      <c r="G336" s="105">
        <v>65720</v>
      </c>
      <c r="H336" s="106">
        <v>1</v>
      </c>
    </row>
    <row r="337" spans="1:8" x14ac:dyDescent="0.25">
      <c r="A337" s="99" t="s">
        <v>593</v>
      </c>
      <c r="B337" s="101" t="s">
        <v>1172</v>
      </c>
      <c r="C337" s="99" t="s">
        <v>391</v>
      </c>
      <c r="D337" s="99" t="s">
        <v>383</v>
      </c>
      <c r="E337" s="144">
        <v>36998</v>
      </c>
      <c r="F337" s="103">
        <f t="shared" ca="1" si="6"/>
        <v>15</v>
      </c>
      <c r="G337" s="105">
        <v>73450</v>
      </c>
      <c r="H337" s="106">
        <v>3</v>
      </c>
    </row>
    <row r="338" spans="1:8" x14ac:dyDescent="0.25">
      <c r="A338" s="99" t="s">
        <v>674</v>
      </c>
      <c r="B338" s="101" t="s">
        <v>1169</v>
      </c>
      <c r="C338" s="99" t="s">
        <v>1732</v>
      </c>
      <c r="D338" s="99" t="s">
        <v>384</v>
      </c>
      <c r="E338" s="144">
        <v>42304</v>
      </c>
      <c r="F338" s="103">
        <f t="shared" ca="1" si="6"/>
        <v>0</v>
      </c>
      <c r="G338" s="105">
        <v>46230</v>
      </c>
      <c r="H338" s="106">
        <v>2</v>
      </c>
    </row>
    <row r="339" spans="1:8" x14ac:dyDescent="0.25">
      <c r="A339" s="99" t="s">
        <v>926</v>
      </c>
      <c r="B339" s="101" t="s">
        <v>1294</v>
      </c>
      <c r="C339" s="99" t="s">
        <v>1733</v>
      </c>
      <c r="D339" s="99" t="s">
        <v>385</v>
      </c>
      <c r="E339" s="144">
        <v>42342</v>
      </c>
      <c r="F339" s="103">
        <f t="shared" ca="1" si="6"/>
        <v>0</v>
      </c>
      <c r="G339" s="105">
        <v>19044</v>
      </c>
      <c r="H339" s="106">
        <v>1</v>
      </c>
    </row>
    <row r="340" spans="1:8" x14ac:dyDescent="0.25">
      <c r="A340" s="99" t="s">
        <v>1025</v>
      </c>
      <c r="B340" s="101" t="s">
        <v>1172</v>
      </c>
      <c r="C340" s="99" t="s">
        <v>391</v>
      </c>
      <c r="D340" s="99" t="s">
        <v>383</v>
      </c>
      <c r="E340" s="144">
        <v>35412</v>
      </c>
      <c r="F340" s="103">
        <f t="shared" ca="1" si="6"/>
        <v>19</v>
      </c>
      <c r="G340" s="105">
        <v>56900</v>
      </c>
      <c r="H340" s="106">
        <v>5</v>
      </c>
    </row>
    <row r="341" spans="1:8" x14ac:dyDescent="0.25">
      <c r="A341" s="99" t="s">
        <v>1204</v>
      </c>
      <c r="B341" s="101" t="s">
        <v>1169</v>
      </c>
      <c r="C341" s="99" t="s">
        <v>398</v>
      </c>
      <c r="D341" s="99" t="s">
        <v>382</v>
      </c>
      <c r="E341" s="144">
        <v>39826</v>
      </c>
      <c r="F341" s="103">
        <f t="shared" ca="1" si="6"/>
        <v>7</v>
      </c>
      <c r="G341" s="105">
        <v>64590</v>
      </c>
      <c r="H341" s="106">
        <v>1</v>
      </c>
    </row>
    <row r="342" spans="1:8" x14ac:dyDescent="0.25">
      <c r="A342" s="99" t="s">
        <v>980</v>
      </c>
      <c r="B342" s="101" t="s">
        <v>1294</v>
      </c>
      <c r="C342" s="99" t="s">
        <v>1174</v>
      </c>
      <c r="D342" s="99" t="s">
        <v>382</v>
      </c>
      <c r="E342" s="144">
        <v>38141</v>
      </c>
      <c r="F342" s="103">
        <f t="shared" ca="1" si="6"/>
        <v>11</v>
      </c>
      <c r="G342" s="105">
        <v>86970</v>
      </c>
      <c r="H342" s="106">
        <v>4</v>
      </c>
    </row>
    <row r="343" spans="1:8" x14ac:dyDescent="0.25">
      <c r="A343" s="99" t="s">
        <v>626</v>
      </c>
      <c r="B343" s="101" t="s">
        <v>1294</v>
      </c>
      <c r="C343" s="99" t="s">
        <v>396</v>
      </c>
      <c r="D343" s="99" t="s">
        <v>383</v>
      </c>
      <c r="E343" s="144">
        <v>41477</v>
      </c>
      <c r="F343" s="103">
        <f t="shared" ca="1" si="6"/>
        <v>2</v>
      </c>
      <c r="G343" s="105">
        <v>80090</v>
      </c>
      <c r="H343" s="106">
        <v>2</v>
      </c>
    </row>
    <row r="344" spans="1:8" x14ac:dyDescent="0.25">
      <c r="A344" s="99" t="s">
        <v>1093</v>
      </c>
      <c r="B344" s="101" t="s">
        <v>1169</v>
      </c>
      <c r="C344" s="99" t="s">
        <v>387</v>
      </c>
      <c r="D344" s="99" t="s">
        <v>383</v>
      </c>
      <c r="E344" s="144">
        <v>36996</v>
      </c>
      <c r="F344" s="103">
        <f t="shared" ca="1" si="6"/>
        <v>15</v>
      </c>
      <c r="G344" s="105">
        <v>82120</v>
      </c>
      <c r="H344" s="106">
        <v>5</v>
      </c>
    </row>
    <row r="345" spans="1:8" x14ac:dyDescent="0.25">
      <c r="A345" s="99" t="s">
        <v>1139</v>
      </c>
      <c r="B345" s="101" t="s">
        <v>376</v>
      </c>
      <c r="C345" s="99" t="s">
        <v>391</v>
      </c>
      <c r="D345" s="99" t="s">
        <v>383</v>
      </c>
      <c r="E345" s="144">
        <v>37921</v>
      </c>
      <c r="F345" s="103">
        <f t="shared" ca="1" si="6"/>
        <v>12</v>
      </c>
      <c r="G345" s="105">
        <v>22660</v>
      </c>
      <c r="H345" s="106">
        <v>2</v>
      </c>
    </row>
    <row r="346" spans="1:8" x14ac:dyDescent="0.25">
      <c r="A346" s="99" t="s">
        <v>1077</v>
      </c>
      <c r="B346" s="101" t="s">
        <v>376</v>
      </c>
      <c r="C346" s="99" t="s">
        <v>391</v>
      </c>
      <c r="D346" s="99" t="s">
        <v>382</v>
      </c>
      <c r="E346" s="144">
        <v>40088</v>
      </c>
      <c r="F346" s="103">
        <f t="shared" ca="1" si="6"/>
        <v>6</v>
      </c>
      <c r="G346" s="105">
        <v>71830</v>
      </c>
      <c r="H346" s="106">
        <v>3</v>
      </c>
    </row>
    <row r="347" spans="1:8" x14ac:dyDescent="0.25">
      <c r="A347" s="99" t="s">
        <v>1043</v>
      </c>
      <c r="B347" s="101" t="s">
        <v>1170</v>
      </c>
      <c r="C347" s="99" t="s">
        <v>1732</v>
      </c>
      <c r="D347" s="99" t="s">
        <v>382</v>
      </c>
      <c r="E347" s="144">
        <v>41328</v>
      </c>
      <c r="F347" s="103">
        <f t="shared" ca="1" si="6"/>
        <v>3</v>
      </c>
      <c r="G347" s="105">
        <v>35620</v>
      </c>
      <c r="H347" s="106">
        <v>4</v>
      </c>
    </row>
    <row r="348" spans="1:8" x14ac:dyDescent="0.25">
      <c r="A348" s="99" t="s">
        <v>907</v>
      </c>
      <c r="B348" s="101" t="s">
        <v>1170</v>
      </c>
      <c r="C348" s="99" t="s">
        <v>393</v>
      </c>
      <c r="D348" s="99" t="s">
        <v>384</v>
      </c>
      <c r="E348" s="144">
        <v>35118</v>
      </c>
      <c r="F348" s="103">
        <f t="shared" ca="1" si="6"/>
        <v>20</v>
      </c>
      <c r="G348" s="105">
        <v>13090</v>
      </c>
      <c r="H348" s="106">
        <v>4</v>
      </c>
    </row>
    <row r="349" spans="1:8" x14ac:dyDescent="0.25">
      <c r="A349" s="99" t="s">
        <v>540</v>
      </c>
      <c r="B349" s="101" t="s">
        <v>1172</v>
      </c>
      <c r="C349" s="99" t="s">
        <v>398</v>
      </c>
      <c r="D349" s="99" t="s">
        <v>382</v>
      </c>
      <c r="E349" s="144">
        <v>41519</v>
      </c>
      <c r="F349" s="103">
        <f t="shared" ca="1" si="6"/>
        <v>2</v>
      </c>
      <c r="G349" s="105">
        <v>43320</v>
      </c>
      <c r="H349" s="106">
        <v>5</v>
      </c>
    </row>
    <row r="350" spans="1:8" x14ac:dyDescent="0.25">
      <c r="A350" s="99" t="s">
        <v>735</v>
      </c>
      <c r="B350" s="101" t="s">
        <v>1170</v>
      </c>
      <c r="C350" s="99" t="s">
        <v>398</v>
      </c>
      <c r="D350" s="99" t="s">
        <v>384</v>
      </c>
      <c r="E350" s="144">
        <v>38330</v>
      </c>
      <c r="F350" s="103">
        <f t="shared" ca="1" si="6"/>
        <v>11</v>
      </c>
      <c r="G350" s="105">
        <v>20990</v>
      </c>
      <c r="H350" s="106">
        <v>4</v>
      </c>
    </row>
    <row r="351" spans="1:8" x14ac:dyDescent="0.25">
      <c r="A351" s="99" t="s">
        <v>526</v>
      </c>
      <c r="B351" s="101" t="s">
        <v>1294</v>
      </c>
      <c r="C351" s="99" t="s">
        <v>393</v>
      </c>
      <c r="D351" s="99" t="s">
        <v>382</v>
      </c>
      <c r="E351" s="144">
        <v>37317</v>
      </c>
      <c r="F351" s="103">
        <f t="shared" ca="1" si="6"/>
        <v>14</v>
      </c>
      <c r="G351" s="105">
        <v>53870</v>
      </c>
      <c r="H351" s="106">
        <v>2</v>
      </c>
    </row>
    <row r="352" spans="1:8" x14ac:dyDescent="0.25">
      <c r="A352" s="99" t="s">
        <v>529</v>
      </c>
      <c r="B352" s="101" t="s">
        <v>1172</v>
      </c>
      <c r="C352" s="99" t="s">
        <v>396</v>
      </c>
      <c r="D352" s="99" t="s">
        <v>383</v>
      </c>
      <c r="E352" s="144">
        <v>40606</v>
      </c>
      <c r="F352" s="103">
        <f t="shared" ca="1" si="6"/>
        <v>5</v>
      </c>
      <c r="G352" s="105">
        <v>47060</v>
      </c>
      <c r="H352" s="106">
        <v>4</v>
      </c>
    </row>
    <row r="353" spans="1:8" x14ac:dyDescent="0.25">
      <c r="A353" s="99" t="s">
        <v>699</v>
      </c>
      <c r="B353" s="101" t="s">
        <v>1172</v>
      </c>
      <c r="C353" s="99" t="s">
        <v>396</v>
      </c>
      <c r="D353" s="99" t="s">
        <v>383</v>
      </c>
      <c r="E353" s="144">
        <v>41203</v>
      </c>
      <c r="F353" s="103">
        <f t="shared" ca="1" si="6"/>
        <v>3</v>
      </c>
      <c r="G353" s="105">
        <v>50990</v>
      </c>
      <c r="H353" s="106">
        <v>4</v>
      </c>
    </row>
    <row r="354" spans="1:8" x14ac:dyDescent="0.25">
      <c r="A354" s="99" t="s">
        <v>979</v>
      </c>
      <c r="B354" s="101" t="s">
        <v>376</v>
      </c>
      <c r="C354" s="99" t="s">
        <v>387</v>
      </c>
      <c r="D354" s="99" t="s">
        <v>382</v>
      </c>
      <c r="E354" s="144">
        <v>35780</v>
      </c>
      <c r="F354" s="103">
        <f t="shared" ca="1" si="6"/>
        <v>18</v>
      </c>
      <c r="G354" s="105">
        <v>83020</v>
      </c>
      <c r="H354" s="106">
        <v>4</v>
      </c>
    </row>
    <row r="355" spans="1:8" x14ac:dyDescent="0.25">
      <c r="A355" s="99" t="s">
        <v>571</v>
      </c>
      <c r="B355" s="101" t="s">
        <v>463</v>
      </c>
      <c r="C355" s="99" t="s">
        <v>390</v>
      </c>
      <c r="D355" s="99" t="s">
        <v>383</v>
      </c>
      <c r="E355" s="144">
        <v>38842</v>
      </c>
      <c r="F355" s="103">
        <f t="shared" ca="1" si="6"/>
        <v>10</v>
      </c>
      <c r="G355" s="105">
        <v>45150</v>
      </c>
      <c r="H355" s="106">
        <v>1</v>
      </c>
    </row>
    <row r="356" spans="1:8" x14ac:dyDescent="0.25">
      <c r="A356" s="99" t="s">
        <v>761</v>
      </c>
      <c r="B356" s="101" t="s">
        <v>1170</v>
      </c>
      <c r="C356" s="99" t="s">
        <v>397</v>
      </c>
      <c r="D356" s="99" t="s">
        <v>383</v>
      </c>
      <c r="E356" s="144">
        <v>35325</v>
      </c>
      <c r="F356" s="103">
        <f t="shared" ca="1" si="6"/>
        <v>19</v>
      </c>
      <c r="G356" s="105">
        <v>79400</v>
      </c>
      <c r="H356" s="106">
        <v>4</v>
      </c>
    </row>
    <row r="357" spans="1:8" x14ac:dyDescent="0.25">
      <c r="A357" s="99" t="s">
        <v>844</v>
      </c>
      <c r="B357" s="101" t="s">
        <v>1169</v>
      </c>
      <c r="C357" s="99" t="s">
        <v>399</v>
      </c>
      <c r="D357" s="99" t="s">
        <v>383</v>
      </c>
      <c r="E357" s="144">
        <v>37106</v>
      </c>
      <c r="F357" s="103">
        <f t="shared" ca="1" si="6"/>
        <v>14</v>
      </c>
      <c r="G357" s="105">
        <v>31690</v>
      </c>
      <c r="H357" s="106">
        <v>4</v>
      </c>
    </row>
    <row r="358" spans="1:8" x14ac:dyDescent="0.25">
      <c r="A358" s="99" t="s">
        <v>622</v>
      </c>
      <c r="B358" s="101" t="s">
        <v>1172</v>
      </c>
      <c r="C358" s="99" t="s">
        <v>392</v>
      </c>
      <c r="D358" s="99" t="s">
        <v>383</v>
      </c>
      <c r="E358" s="144">
        <v>39735</v>
      </c>
      <c r="F358" s="103">
        <f t="shared" ca="1" si="6"/>
        <v>7</v>
      </c>
      <c r="G358" s="105">
        <v>53870</v>
      </c>
      <c r="H358" s="106">
        <v>2</v>
      </c>
    </row>
    <row r="359" spans="1:8" x14ac:dyDescent="0.25">
      <c r="A359" s="99" t="s">
        <v>755</v>
      </c>
      <c r="B359" s="101" t="s">
        <v>376</v>
      </c>
      <c r="C359" s="99" t="s">
        <v>397</v>
      </c>
      <c r="D359" s="99" t="s">
        <v>385</v>
      </c>
      <c r="E359" s="144">
        <v>37745</v>
      </c>
      <c r="F359" s="103">
        <f t="shared" ca="1" si="6"/>
        <v>13</v>
      </c>
      <c r="G359" s="105">
        <v>14332</v>
      </c>
      <c r="H359" s="106">
        <v>5</v>
      </c>
    </row>
    <row r="360" spans="1:8" x14ac:dyDescent="0.25">
      <c r="A360" s="99" t="s">
        <v>549</v>
      </c>
      <c r="B360" s="101" t="s">
        <v>1170</v>
      </c>
      <c r="C360" s="99" t="s">
        <v>391</v>
      </c>
      <c r="D360" s="99" t="s">
        <v>382</v>
      </c>
      <c r="E360" s="144">
        <v>37178</v>
      </c>
      <c r="F360" s="103">
        <f t="shared" ca="1" si="6"/>
        <v>14</v>
      </c>
      <c r="G360" s="105">
        <v>66010</v>
      </c>
      <c r="H360" s="106">
        <v>2</v>
      </c>
    </row>
    <row r="361" spans="1:8" x14ac:dyDescent="0.25">
      <c r="A361" s="99" t="s">
        <v>489</v>
      </c>
      <c r="B361" s="101" t="s">
        <v>376</v>
      </c>
      <c r="C361" s="99" t="s">
        <v>393</v>
      </c>
      <c r="D361" s="99" t="s">
        <v>383</v>
      </c>
      <c r="E361" s="144">
        <v>35501</v>
      </c>
      <c r="F361" s="103">
        <f t="shared" ca="1" si="6"/>
        <v>19</v>
      </c>
      <c r="G361" s="105">
        <v>37020</v>
      </c>
      <c r="H361" s="106">
        <v>2</v>
      </c>
    </row>
    <row r="362" spans="1:8" x14ac:dyDescent="0.25">
      <c r="A362" s="99" t="s">
        <v>845</v>
      </c>
      <c r="B362" s="101" t="s">
        <v>463</v>
      </c>
      <c r="C362" s="99" t="s">
        <v>398</v>
      </c>
      <c r="D362" s="99" t="s">
        <v>384</v>
      </c>
      <c r="E362" s="144">
        <v>39614</v>
      </c>
      <c r="F362" s="103">
        <f t="shared" ca="1" si="6"/>
        <v>7</v>
      </c>
      <c r="G362" s="105">
        <v>48740</v>
      </c>
      <c r="H362" s="106">
        <v>1</v>
      </c>
    </row>
    <row r="363" spans="1:8" x14ac:dyDescent="0.25">
      <c r="A363" s="99" t="s">
        <v>1182</v>
      </c>
      <c r="B363" s="101" t="s">
        <v>463</v>
      </c>
      <c r="C363" s="99" t="s">
        <v>398</v>
      </c>
      <c r="D363" s="99" t="s">
        <v>383</v>
      </c>
      <c r="E363" s="144">
        <v>37514</v>
      </c>
      <c r="F363" s="103">
        <f t="shared" ca="1" si="6"/>
        <v>13</v>
      </c>
      <c r="G363" s="105">
        <v>32120</v>
      </c>
      <c r="H363" s="106">
        <v>1</v>
      </c>
    </row>
    <row r="364" spans="1:8" x14ac:dyDescent="0.25">
      <c r="A364" s="99" t="s">
        <v>833</v>
      </c>
      <c r="B364" s="101" t="s">
        <v>1169</v>
      </c>
      <c r="C364" s="99" t="s">
        <v>398</v>
      </c>
      <c r="D364" s="99" t="s">
        <v>383</v>
      </c>
      <c r="E364" s="144">
        <v>35820</v>
      </c>
      <c r="F364" s="103">
        <f t="shared" ca="1" si="6"/>
        <v>18</v>
      </c>
      <c r="G364" s="105">
        <v>45110</v>
      </c>
      <c r="H364" s="106">
        <v>2</v>
      </c>
    </row>
    <row r="365" spans="1:8" x14ac:dyDescent="0.25">
      <c r="A365" s="99" t="s">
        <v>1038</v>
      </c>
      <c r="B365" s="101" t="s">
        <v>1172</v>
      </c>
      <c r="C365" s="99" t="s">
        <v>399</v>
      </c>
      <c r="D365" s="99" t="s">
        <v>383</v>
      </c>
      <c r="E365" s="144">
        <v>40127</v>
      </c>
      <c r="F365" s="103">
        <f t="shared" ca="1" si="6"/>
        <v>6</v>
      </c>
      <c r="G365" s="105">
        <v>48280</v>
      </c>
      <c r="H365" s="106">
        <v>4</v>
      </c>
    </row>
    <row r="366" spans="1:8" x14ac:dyDescent="0.25">
      <c r="A366" s="99" t="s">
        <v>933</v>
      </c>
      <c r="B366" s="101" t="s">
        <v>376</v>
      </c>
      <c r="C366" s="99" t="s">
        <v>387</v>
      </c>
      <c r="D366" s="99" t="s">
        <v>383</v>
      </c>
      <c r="E366" s="144">
        <v>37764</v>
      </c>
      <c r="F366" s="109">
        <f t="shared" ca="1" si="6"/>
        <v>13</v>
      </c>
      <c r="G366" s="105">
        <v>34780</v>
      </c>
      <c r="H366" s="106">
        <v>4</v>
      </c>
    </row>
    <row r="367" spans="1:8" x14ac:dyDescent="0.25">
      <c r="A367" s="99" t="s">
        <v>1082</v>
      </c>
      <c r="B367" s="101" t="s">
        <v>1172</v>
      </c>
      <c r="C367" s="99" t="s">
        <v>398</v>
      </c>
      <c r="D367" s="99" t="s">
        <v>383</v>
      </c>
      <c r="E367" s="144">
        <v>35959</v>
      </c>
      <c r="F367" s="103">
        <f t="shared" ca="1" si="6"/>
        <v>17</v>
      </c>
      <c r="G367" s="105">
        <v>54200</v>
      </c>
      <c r="H367" s="106">
        <v>4</v>
      </c>
    </row>
    <row r="368" spans="1:8" x14ac:dyDescent="0.25">
      <c r="A368" s="99" t="s">
        <v>743</v>
      </c>
      <c r="B368" s="101" t="s">
        <v>1172</v>
      </c>
      <c r="C368" s="99" t="s">
        <v>397</v>
      </c>
      <c r="D368" s="99" t="s">
        <v>382</v>
      </c>
      <c r="E368" s="144">
        <v>36945</v>
      </c>
      <c r="F368" s="103">
        <f t="shared" ca="1" si="6"/>
        <v>15</v>
      </c>
      <c r="G368" s="105">
        <v>73190</v>
      </c>
      <c r="H368" s="106">
        <v>1</v>
      </c>
    </row>
    <row r="369" spans="1:8" x14ac:dyDescent="0.25">
      <c r="A369" s="99" t="s">
        <v>1083</v>
      </c>
      <c r="B369" s="101" t="s">
        <v>1172</v>
      </c>
      <c r="C369" s="99" t="s">
        <v>1174</v>
      </c>
      <c r="D369" s="99" t="s">
        <v>384</v>
      </c>
      <c r="E369" s="144">
        <v>35793</v>
      </c>
      <c r="F369" s="103">
        <f t="shared" ca="1" si="6"/>
        <v>18</v>
      </c>
      <c r="G369" s="105">
        <v>18655</v>
      </c>
      <c r="H369" s="106">
        <v>4</v>
      </c>
    </row>
    <row r="370" spans="1:8" x14ac:dyDescent="0.25">
      <c r="A370" s="99" t="s">
        <v>1080</v>
      </c>
      <c r="B370" s="101" t="s">
        <v>1172</v>
      </c>
      <c r="C370" s="99" t="s">
        <v>397</v>
      </c>
      <c r="D370" s="99" t="s">
        <v>382</v>
      </c>
      <c r="E370" s="144">
        <v>37100</v>
      </c>
      <c r="F370" s="103">
        <f t="shared" ca="1" si="6"/>
        <v>14</v>
      </c>
      <c r="G370" s="105">
        <v>60070</v>
      </c>
      <c r="H370" s="106">
        <v>2</v>
      </c>
    </row>
    <row r="371" spans="1:8" x14ac:dyDescent="0.25">
      <c r="A371" s="99" t="s">
        <v>860</v>
      </c>
      <c r="B371" s="101" t="s">
        <v>376</v>
      </c>
      <c r="C371" s="99" t="s">
        <v>398</v>
      </c>
      <c r="D371" s="99" t="s">
        <v>383</v>
      </c>
      <c r="E371" s="144">
        <v>38089</v>
      </c>
      <c r="F371" s="103">
        <f t="shared" ca="1" si="6"/>
        <v>12</v>
      </c>
      <c r="G371" s="105">
        <v>39000</v>
      </c>
      <c r="H371" s="106">
        <v>3</v>
      </c>
    </row>
    <row r="372" spans="1:8" x14ac:dyDescent="0.25">
      <c r="A372" s="99" t="s">
        <v>1144</v>
      </c>
      <c r="B372" s="101" t="s">
        <v>1172</v>
      </c>
      <c r="C372" s="99" t="s">
        <v>399</v>
      </c>
      <c r="D372" s="99" t="s">
        <v>385</v>
      </c>
      <c r="E372" s="144">
        <v>37375</v>
      </c>
      <c r="F372" s="103">
        <f t="shared" ca="1" si="6"/>
        <v>14</v>
      </c>
      <c r="G372" s="105">
        <v>28768</v>
      </c>
      <c r="H372" s="106">
        <v>3</v>
      </c>
    </row>
    <row r="373" spans="1:8" x14ac:dyDescent="0.25">
      <c r="A373" s="99" t="s">
        <v>733</v>
      </c>
      <c r="B373" s="101" t="s">
        <v>463</v>
      </c>
      <c r="C373" s="99" t="s">
        <v>399</v>
      </c>
      <c r="D373" s="99" t="s">
        <v>382</v>
      </c>
      <c r="E373" s="144">
        <v>35958</v>
      </c>
      <c r="F373" s="103">
        <f t="shared" ca="1" si="6"/>
        <v>17</v>
      </c>
      <c r="G373" s="105">
        <v>35240</v>
      </c>
      <c r="H373" s="106">
        <v>3</v>
      </c>
    </row>
    <row r="374" spans="1:8" x14ac:dyDescent="0.25">
      <c r="A374" s="99" t="s">
        <v>747</v>
      </c>
      <c r="B374" s="101" t="s">
        <v>463</v>
      </c>
      <c r="C374" s="99" t="s">
        <v>397</v>
      </c>
      <c r="D374" s="99" t="s">
        <v>384</v>
      </c>
      <c r="E374" s="144">
        <v>41527</v>
      </c>
      <c r="F374" s="103">
        <f t="shared" ca="1" si="6"/>
        <v>2</v>
      </c>
      <c r="G374" s="105">
        <v>45565</v>
      </c>
      <c r="H374" s="106">
        <v>1</v>
      </c>
    </row>
    <row r="375" spans="1:8" x14ac:dyDescent="0.25">
      <c r="A375" s="99" t="s">
        <v>1001</v>
      </c>
      <c r="B375" s="101" t="s">
        <v>1172</v>
      </c>
      <c r="C375" s="99" t="s">
        <v>399</v>
      </c>
      <c r="D375" s="99" t="s">
        <v>383</v>
      </c>
      <c r="E375" s="144">
        <v>38766</v>
      </c>
      <c r="F375" s="103">
        <f t="shared" ca="1" si="6"/>
        <v>10</v>
      </c>
      <c r="G375" s="105">
        <v>63060</v>
      </c>
      <c r="H375" s="106">
        <v>4</v>
      </c>
    </row>
    <row r="376" spans="1:8" x14ac:dyDescent="0.25">
      <c r="A376" s="99" t="s">
        <v>880</v>
      </c>
      <c r="B376" s="101" t="s">
        <v>1294</v>
      </c>
      <c r="C376" s="99" t="s">
        <v>391</v>
      </c>
      <c r="D376" s="99" t="s">
        <v>383</v>
      </c>
      <c r="E376" s="144">
        <v>40120</v>
      </c>
      <c r="F376" s="103">
        <f t="shared" ca="1" si="6"/>
        <v>6</v>
      </c>
      <c r="G376" s="105">
        <v>70760</v>
      </c>
      <c r="H376" s="106">
        <v>1</v>
      </c>
    </row>
    <row r="377" spans="1:8" x14ac:dyDescent="0.25">
      <c r="A377" s="99" t="s">
        <v>1131</v>
      </c>
      <c r="B377" s="101" t="s">
        <v>376</v>
      </c>
      <c r="C377" s="99" t="s">
        <v>398</v>
      </c>
      <c r="D377" s="99" t="s">
        <v>383</v>
      </c>
      <c r="E377" s="144">
        <v>40952</v>
      </c>
      <c r="F377" s="103">
        <f t="shared" ca="1" si="6"/>
        <v>4</v>
      </c>
      <c r="G377" s="105">
        <v>43600</v>
      </c>
      <c r="H377" s="106">
        <v>5</v>
      </c>
    </row>
    <row r="378" spans="1:8" x14ac:dyDescent="0.25">
      <c r="A378" s="99" t="s">
        <v>1037</v>
      </c>
      <c r="B378" s="101" t="s">
        <v>1170</v>
      </c>
      <c r="C378" s="99" t="s">
        <v>397</v>
      </c>
      <c r="D378" s="99" t="s">
        <v>382</v>
      </c>
      <c r="E378" s="144">
        <v>35033</v>
      </c>
      <c r="F378" s="103">
        <f t="shared" ca="1" si="6"/>
        <v>20</v>
      </c>
      <c r="G378" s="105">
        <v>58650</v>
      </c>
      <c r="H378" s="106">
        <v>4</v>
      </c>
    </row>
    <row r="379" spans="1:8" x14ac:dyDescent="0.25">
      <c r="A379" s="99" t="s">
        <v>753</v>
      </c>
      <c r="B379" s="101" t="s">
        <v>1172</v>
      </c>
      <c r="C379" s="99" t="s">
        <v>397</v>
      </c>
      <c r="D379" s="99" t="s">
        <v>383</v>
      </c>
      <c r="E379" s="144">
        <v>42276</v>
      </c>
      <c r="F379" s="103">
        <f t="shared" ca="1" si="6"/>
        <v>0</v>
      </c>
      <c r="G379" s="105">
        <v>63206</v>
      </c>
      <c r="H379" s="106">
        <v>1</v>
      </c>
    </row>
    <row r="380" spans="1:8" x14ac:dyDescent="0.25">
      <c r="A380" s="99" t="s">
        <v>709</v>
      </c>
      <c r="B380" s="101" t="s">
        <v>1169</v>
      </c>
      <c r="C380" s="99" t="s">
        <v>399</v>
      </c>
      <c r="D380" s="99" t="s">
        <v>383</v>
      </c>
      <c r="E380" s="144">
        <v>37879</v>
      </c>
      <c r="F380" s="103">
        <f t="shared" ca="1" si="6"/>
        <v>12</v>
      </c>
      <c r="G380" s="105">
        <v>48410</v>
      </c>
      <c r="H380" s="106">
        <v>5</v>
      </c>
    </row>
    <row r="381" spans="1:8" x14ac:dyDescent="0.25">
      <c r="A381" s="99" t="s">
        <v>1014</v>
      </c>
      <c r="B381" s="101" t="s">
        <v>376</v>
      </c>
      <c r="C381" s="99" t="s">
        <v>391</v>
      </c>
      <c r="D381" s="99" t="s">
        <v>383</v>
      </c>
      <c r="E381" s="144">
        <v>37310</v>
      </c>
      <c r="F381" s="103">
        <f t="shared" ca="1" si="6"/>
        <v>14</v>
      </c>
      <c r="G381" s="105">
        <v>73144</v>
      </c>
      <c r="H381" s="106">
        <v>5</v>
      </c>
    </row>
    <row r="382" spans="1:8" x14ac:dyDescent="0.25">
      <c r="A382" s="99" t="s">
        <v>517</v>
      </c>
      <c r="B382" s="101" t="s">
        <v>1169</v>
      </c>
      <c r="C382" s="99" t="s">
        <v>391</v>
      </c>
      <c r="D382" s="99" t="s">
        <v>384</v>
      </c>
      <c r="E382" s="144">
        <v>37142</v>
      </c>
      <c r="F382" s="103">
        <f t="shared" ca="1" si="6"/>
        <v>14</v>
      </c>
      <c r="G382" s="105">
        <v>46645</v>
      </c>
      <c r="H382" s="106">
        <v>5</v>
      </c>
    </row>
    <row r="383" spans="1:8" x14ac:dyDescent="0.25">
      <c r="A383" s="99" t="s">
        <v>854</v>
      </c>
      <c r="B383" s="101" t="s">
        <v>463</v>
      </c>
      <c r="C383" s="99" t="s">
        <v>399</v>
      </c>
      <c r="D383" s="99" t="s">
        <v>383</v>
      </c>
      <c r="E383" s="144">
        <v>38042</v>
      </c>
      <c r="F383" s="103">
        <f t="shared" ca="1" si="6"/>
        <v>12</v>
      </c>
      <c r="G383" s="105">
        <v>77680</v>
      </c>
      <c r="H383" s="106">
        <v>3</v>
      </c>
    </row>
    <row r="384" spans="1:8" x14ac:dyDescent="0.25">
      <c r="A384" s="99" t="s">
        <v>1084</v>
      </c>
      <c r="B384" s="101" t="s">
        <v>1172</v>
      </c>
      <c r="C384" s="99" t="s">
        <v>397</v>
      </c>
      <c r="D384" s="99" t="s">
        <v>383</v>
      </c>
      <c r="E384" s="144">
        <v>42237</v>
      </c>
      <c r="F384" s="103">
        <f t="shared" ca="1" si="6"/>
        <v>0</v>
      </c>
      <c r="G384" s="105">
        <v>59150</v>
      </c>
      <c r="H384" s="106">
        <v>4</v>
      </c>
    </row>
    <row r="385" spans="1:8" x14ac:dyDescent="0.25">
      <c r="A385" s="99" t="s">
        <v>533</v>
      </c>
      <c r="B385" s="101" t="s">
        <v>1170</v>
      </c>
      <c r="C385" s="99" t="s">
        <v>391</v>
      </c>
      <c r="D385" s="99" t="s">
        <v>382</v>
      </c>
      <c r="E385" s="144">
        <v>38254</v>
      </c>
      <c r="F385" s="103">
        <f t="shared" ca="1" si="6"/>
        <v>11</v>
      </c>
      <c r="G385" s="105">
        <v>23810</v>
      </c>
      <c r="H385" s="106">
        <v>4</v>
      </c>
    </row>
    <row r="386" spans="1:8" x14ac:dyDescent="0.25">
      <c r="A386" s="99" t="s">
        <v>624</v>
      </c>
      <c r="B386" s="101" t="s">
        <v>376</v>
      </c>
      <c r="C386" s="99" t="s">
        <v>1173</v>
      </c>
      <c r="D386" s="99" t="s">
        <v>383</v>
      </c>
      <c r="E386" s="144">
        <v>38418</v>
      </c>
      <c r="F386" s="103">
        <f t="shared" ref="F386:F449" ca="1" si="7">DATEDIF(E386,TODAY(),"Y")</f>
        <v>11</v>
      </c>
      <c r="G386" s="105">
        <v>56440</v>
      </c>
      <c r="H386" s="106">
        <v>1</v>
      </c>
    </row>
    <row r="387" spans="1:8" x14ac:dyDescent="0.25">
      <c r="A387" s="99" t="s">
        <v>1156</v>
      </c>
      <c r="B387" s="101" t="s">
        <v>1172</v>
      </c>
      <c r="C387" s="99" t="s">
        <v>393</v>
      </c>
      <c r="D387" s="99" t="s">
        <v>383</v>
      </c>
      <c r="E387" s="144">
        <v>35866</v>
      </c>
      <c r="F387" s="103">
        <f t="shared" ca="1" si="7"/>
        <v>18</v>
      </c>
      <c r="G387" s="105">
        <v>86540</v>
      </c>
      <c r="H387" s="106">
        <v>4</v>
      </c>
    </row>
    <row r="388" spans="1:8" x14ac:dyDescent="0.25">
      <c r="A388" s="99" t="s">
        <v>992</v>
      </c>
      <c r="B388" s="101" t="s">
        <v>376</v>
      </c>
      <c r="C388" s="99" t="s">
        <v>391</v>
      </c>
      <c r="D388" s="99" t="s">
        <v>382</v>
      </c>
      <c r="E388" s="144">
        <v>41337</v>
      </c>
      <c r="F388" s="103">
        <f t="shared" ca="1" si="7"/>
        <v>3</v>
      </c>
      <c r="G388" s="105">
        <v>62780</v>
      </c>
      <c r="H388" s="106">
        <v>4</v>
      </c>
    </row>
    <row r="389" spans="1:8" x14ac:dyDescent="0.25">
      <c r="A389" s="99" t="s">
        <v>759</v>
      </c>
      <c r="B389" s="101" t="s">
        <v>463</v>
      </c>
      <c r="C389" s="99" t="s">
        <v>399</v>
      </c>
      <c r="D389" s="99" t="s">
        <v>383</v>
      </c>
      <c r="E389" s="144">
        <v>41240</v>
      </c>
      <c r="F389" s="103">
        <f t="shared" ca="1" si="7"/>
        <v>3</v>
      </c>
      <c r="G389" s="105">
        <v>68860</v>
      </c>
      <c r="H389" s="106">
        <v>2</v>
      </c>
    </row>
    <row r="390" spans="1:8" x14ac:dyDescent="0.25">
      <c r="A390" s="99" t="s">
        <v>819</v>
      </c>
      <c r="B390" s="101" t="s">
        <v>1172</v>
      </c>
      <c r="C390" s="99" t="s">
        <v>396</v>
      </c>
      <c r="D390" s="99" t="s">
        <v>382</v>
      </c>
      <c r="E390" s="144">
        <v>35610</v>
      </c>
      <c r="F390" s="103">
        <f t="shared" ca="1" si="7"/>
        <v>18</v>
      </c>
      <c r="G390" s="105">
        <v>32650</v>
      </c>
      <c r="H390" s="106">
        <v>1</v>
      </c>
    </row>
    <row r="391" spans="1:8" x14ac:dyDescent="0.25">
      <c r="A391" s="99" t="s">
        <v>1160</v>
      </c>
      <c r="B391" s="101" t="s">
        <v>463</v>
      </c>
      <c r="C391" s="99" t="s">
        <v>391</v>
      </c>
      <c r="D391" s="99" t="s">
        <v>385</v>
      </c>
      <c r="E391" s="144">
        <v>37866</v>
      </c>
      <c r="F391" s="103">
        <f t="shared" ca="1" si="7"/>
        <v>12</v>
      </c>
      <c r="G391" s="105">
        <v>37612</v>
      </c>
      <c r="H391" s="106">
        <v>4</v>
      </c>
    </row>
    <row r="392" spans="1:8" x14ac:dyDescent="0.25">
      <c r="A392" s="99" t="s">
        <v>1147</v>
      </c>
      <c r="B392" s="101" t="s">
        <v>1170</v>
      </c>
      <c r="C392" s="99" t="s">
        <v>391</v>
      </c>
      <c r="D392" s="99" t="s">
        <v>382</v>
      </c>
      <c r="E392" s="144">
        <v>41344</v>
      </c>
      <c r="F392" s="103">
        <f t="shared" ca="1" si="7"/>
        <v>3</v>
      </c>
      <c r="G392" s="105">
        <v>84170</v>
      </c>
      <c r="H392" s="106">
        <v>2</v>
      </c>
    </row>
    <row r="393" spans="1:8" x14ac:dyDescent="0.25">
      <c r="A393" s="99" t="s">
        <v>772</v>
      </c>
      <c r="B393" s="101" t="s">
        <v>376</v>
      </c>
      <c r="C393" s="99" t="s">
        <v>391</v>
      </c>
      <c r="D393" s="99" t="s">
        <v>385</v>
      </c>
      <c r="E393" s="144">
        <v>40886</v>
      </c>
      <c r="F393" s="103">
        <f t="shared" ca="1" si="7"/>
        <v>4</v>
      </c>
      <c r="G393" s="105">
        <v>14416</v>
      </c>
      <c r="H393" s="106">
        <v>4</v>
      </c>
    </row>
    <row r="394" spans="1:8" x14ac:dyDescent="0.25">
      <c r="A394" s="99" t="s">
        <v>891</v>
      </c>
      <c r="B394" s="101" t="s">
        <v>463</v>
      </c>
      <c r="C394" s="99" t="s">
        <v>391</v>
      </c>
      <c r="D394" s="99" t="s">
        <v>383</v>
      </c>
      <c r="E394" s="144">
        <v>38212</v>
      </c>
      <c r="F394" s="103">
        <f t="shared" ca="1" si="7"/>
        <v>11</v>
      </c>
      <c r="G394" s="105">
        <v>40060</v>
      </c>
      <c r="H394" s="106">
        <v>3</v>
      </c>
    </row>
    <row r="395" spans="1:8" x14ac:dyDescent="0.25">
      <c r="A395" s="99" t="s">
        <v>783</v>
      </c>
      <c r="B395" s="101" t="s">
        <v>1172</v>
      </c>
      <c r="C395" s="99" t="s">
        <v>1171</v>
      </c>
      <c r="D395" s="99" t="s">
        <v>383</v>
      </c>
      <c r="E395" s="144">
        <v>35630</v>
      </c>
      <c r="F395" s="103">
        <f t="shared" ca="1" si="7"/>
        <v>18</v>
      </c>
      <c r="G395" s="105">
        <v>79760</v>
      </c>
      <c r="H395" s="106">
        <v>5</v>
      </c>
    </row>
    <row r="396" spans="1:8" x14ac:dyDescent="0.25">
      <c r="A396" s="99" t="s">
        <v>851</v>
      </c>
      <c r="B396" s="101" t="s">
        <v>1170</v>
      </c>
      <c r="C396" s="99" t="s">
        <v>1171</v>
      </c>
      <c r="D396" s="99" t="s">
        <v>382</v>
      </c>
      <c r="E396" s="144">
        <v>35875</v>
      </c>
      <c r="F396" s="103">
        <f t="shared" ca="1" si="7"/>
        <v>18</v>
      </c>
      <c r="G396" s="105">
        <v>66580</v>
      </c>
      <c r="H396" s="106">
        <v>5</v>
      </c>
    </row>
    <row r="397" spans="1:8" x14ac:dyDescent="0.25">
      <c r="A397" s="99" t="s">
        <v>1191</v>
      </c>
      <c r="B397" s="101" t="s">
        <v>1172</v>
      </c>
      <c r="C397" s="99" t="s">
        <v>387</v>
      </c>
      <c r="D397" s="99" t="s">
        <v>383</v>
      </c>
      <c r="E397" s="144">
        <v>38817</v>
      </c>
      <c r="F397" s="103">
        <f t="shared" ca="1" si="7"/>
        <v>10</v>
      </c>
      <c r="G397" s="105">
        <v>28650</v>
      </c>
      <c r="H397" s="106">
        <v>4</v>
      </c>
    </row>
    <row r="398" spans="1:8" x14ac:dyDescent="0.25">
      <c r="A398" s="99" t="s">
        <v>778</v>
      </c>
      <c r="B398" s="101" t="s">
        <v>1170</v>
      </c>
      <c r="C398" s="99" t="s">
        <v>396</v>
      </c>
      <c r="D398" s="99" t="s">
        <v>382</v>
      </c>
      <c r="E398" s="144">
        <v>38422</v>
      </c>
      <c r="F398" s="103">
        <f t="shared" ca="1" si="7"/>
        <v>11</v>
      </c>
      <c r="G398" s="105">
        <v>30300</v>
      </c>
      <c r="H398" s="106">
        <v>1</v>
      </c>
    </row>
    <row r="399" spans="1:8" x14ac:dyDescent="0.25">
      <c r="A399" s="99" t="s">
        <v>1079</v>
      </c>
      <c r="B399" s="101" t="s">
        <v>1172</v>
      </c>
      <c r="C399" s="99" t="s">
        <v>391</v>
      </c>
      <c r="D399" s="99" t="s">
        <v>382</v>
      </c>
      <c r="E399" s="144">
        <v>39872</v>
      </c>
      <c r="F399" s="103">
        <f t="shared" ca="1" si="7"/>
        <v>7</v>
      </c>
      <c r="G399" s="105">
        <v>39300</v>
      </c>
      <c r="H399" s="106">
        <v>2</v>
      </c>
    </row>
    <row r="400" spans="1:8" x14ac:dyDescent="0.25">
      <c r="A400" s="99" t="s">
        <v>1073</v>
      </c>
      <c r="B400" s="101" t="s">
        <v>463</v>
      </c>
      <c r="C400" s="99" t="s">
        <v>399</v>
      </c>
      <c r="D400" s="99" t="s">
        <v>382</v>
      </c>
      <c r="E400" s="144">
        <v>37137</v>
      </c>
      <c r="F400" s="103">
        <f t="shared" ca="1" si="7"/>
        <v>14</v>
      </c>
      <c r="G400" s="105">
        <v>87830</v>
      </c>
      <c r="H400" s="106">
        <v>2</v>
      </c>
    </row>
    <row r="401" spans="1:8" x14ac:dyDescent="0.25">
      <c r="A401" s="99" t="s">
        <v>965</v>
      </c>
      <c r="B401" s="101" t="s">
        <v>1170</v>
      </c>
      <c r="C401" s="99" t="s">
        <v>398</v>
      </c>
      <c r="D401" s="99" t="s">
        <v>383</v>
      </c>
      <c r="E401" s="144">
        <v>35651</v>
      </c>
      <c r="F401" s="103">
        <f t="shared" ca="1" si="7"/>
        <v>18</v>
      </c>
      <c r="G401" s="105">
        <v>86240</v>
      </c>
      <c r="H401" s="106">
        <v>1</v>
      </c>
    </row>
    <row r="402" spans="1:8" x14ac:dyDescent="0.25">
      <c r="A402" s="99" t="s">
        <v>639</v>
      </c>
      <c r="B402" s="101" t="s">
        <v>1172</v>
      </c>
      <c r="C402" s="99" t="s">
        <v>399</v>
      </c>
      <c r="D402" s="99" t="s">
        <v>383</v>
      </c>
      <c r="E402" s="144">
        <v>36085</v>
      </c>
      <c r="F402" s="103">
        <f t="shared" ca="1" si="7"/>
        <v>17</v>
      </c>
      <c r="G402" s="105">
        <v>87220</v>
      </c>
      <c r="H402" s="106">
        <v>1</v>
      </c>
    </row>
    <row r="403" spans="1:8" x14ac:dyDescent="0.25">
      <c r="A403" s="99" t="s">
        <v>873</v>
      </c>
      <c r="B403" s="101" t="s">
        <v>1172</v>
      </c>
      <c r="C403" s="99" t="s">
        <v>391</v>
      </c>
      <c r="D403" s="99" t="s">
        <v>383</v>
      </c>
      <c r="E403" s="144">
        <v>39193</v>
      </c>
      <c r="F403" s="103">
        <f t="shared" ca="1" si="7"/>
        <v>9</v>
      </c>
      <c r="G403" s="105">
        <v>28970</v>
      </c>
      <c r="H403" s="106">
        <v>3</v>
      </c>
    </row>
    <row r="404" spans="1:8" x14ac:dyDescent="0.25">
      <c r="A404" s="99" t="s">
        <v>469</v>
      </c>
      <c r="B404" s="101" t="s">
        <v>376</v>
      </c>
      <c r="C404" s="99" t="s">
        <v>394</v>
      </c>
      <c r="D404" s="99" t="s">
        <v>382</v>
      </c>
      <c r="E404" s="144">
        <v>37846</v>
      </c>
      <c r="F404" s="103">
        <f t="shared" ca="1" si="7"/>
        <v>12</v>
      </c>
      <c r="G404" s="105">
        <v>72480</v>
      </c>
      <c r="H404" s="106">
        <v>2</v>
      </c>
    </row>
    <row r="405" spans="1:8" x14ac:dyDescent="0.25">
      <c r="A405" s="99" t="s">
        <v>1108</v>
      </c>
      <c r="B405" s="101" t="s">
        <v>376</v>
      </c>
      <c r="C405" s="99" t="s">
        <v>1174</v>
      </c>
      <c r="D405" s="99" t="s">
        <v>382</v>
      </c>
      <c r="E405" s="144">
        <v>36949</v>
      </c>
      <c r="F405" s="103">
        <f t="shared" ca="1" si="7"/>
        <v>15</v>
      </c>
      <c r="G405" s="105">
        <v>35260</v>
      </c>
      <c r="H405" s="106">
        <v>2</v>
      </c>
    </row>
    <row r="406" spans="1:8" x14ac:dyDescent="0.25">
      <c r="A406" s="99" t="s">
        <v>746</v>
      </c>
      <c r="B406" s="101" t="s">
        <v>1172</v>
      </c>
      <c r="C406" s="99" t="s">
        <v>391</v>
      </c>
      <c r="D406" s="99" t="s">
        <v>382</v>
      </c>
      <c r="E406" s="144">
        <v>40988</v>
      </c>
      <c r="F406" s="103">
        <f t="shared" ca="1" si="7"/>
        <v>4</v>
      </c>
      <c r="G406" s="105">
        <v>63850</v>
      </c>
      <c r="H406" s="106">
        <v>2</v>
      </c>
    </row>
    <row r="407" spans="1:8" x14ac:dyDescent="0.25">
      <c r="A407" s="99" t="s">
        <v>1185</v>
      </c>
      <c r="B407" s="101" t="s">
        <v>1172</v>
      </c>
      <c r="C407" s="99" t="s">
        <v>393</v>
      </c>
      <c r="D407" s="99" t="s">
        <v>385</v>
      </c>
      <c r="E407" s="144">
        <v>35104</v>
      </c>
      <c r="F407" s="103">
        <f t="shared" ca="1" si="7"/>
        <v>20</v>
      </c>
      <c r="G407" s="105">
        <v>36844</v>
      </c>
      <c r="H407" s="106">
        <v>4</v>
      </c>
    </row>
    <row r="408" spans="1:8" x14ac:dyDescent="0.25">
      <c r="A408" s="99" t="s">
        <v>821</v>
      </c>
      <c r="B408" s="101" t="s">
        <v>1170</v>
      </c>
      <c r="C408" s="99" t="s">
        <v>397</v>
      </c>
      <c r="D408" s="99" t="s">
        <v>382</v>
      </c>
      <c r="E408" s="144">
        <v>35314</v>
      </c>
      <c r="F408" s="103">
        <f t="shared" ca="1" si="7"/>
        <v>19</v>
      </c>
      <c r="G408" s="105">
        <v>52750</v>
      </c>
      <c r="H408" s="106">
        <v>1</v>
      </c>
    </row>
    <row r="409" spans="1:8" x14ac:dyDescent="0.25">
      <c r="A409" s="99" t="s">
        <v>861</v>
      </c>
      <c r="B409" s="101" t="s">
        <v>463</v>
      </c>
      <c r="C409" s="99" t="s">
        <v>398</v>
      </c>
      <c r="D409" s="99" t="s">
        <v>383</v>
      </c>
      <c r="E409" s="144">
        <v>39592</v>
      </c>
      <c r="F409" s="103">
        <f t="shared" ca="1" si="7"/>
        <v>8</v>
      </c>
      <c r="G409" s="105">
        <v>29210</v>
      </c>
      <c r="H409" s="106">
        <v>5</v>
      </c>
    </row>
    <row r="410" spans="1:8" x14ac:dyDescent="0.25">
      <c r="A410" s="99" t="s">
        <v>1086</v>
      </c>
      <c r="B410" s="101" t="s">
        <v>1170</v>
      </c>
      <c r="C410" s="99" t="s">
        <v>387</v>
      </c>
      <c r="D410" s="99" t="s">
        <v>383</v>
      </c>
      <c r="E410" s="144">
        <v>35326</v>
      </c>
      <c r="F410" s="103">
        <f t="shared" ca="1" si="7"/>
        <v>19</v>
      </c>
      <c r="G410" s="105">
        <v>85920</v>
      </c>
      <c r="H410" s="106">
        <v>4</v>
      </c>
    </row>
    <row r="411" spans="1:8" x14ac:dyDescent="0.25">
      <c r="A411" s="99" t="s">
        <v>1125</v>
      </c>
      <c r="B411" s="101" t="s">
        <v>1170</v>
      </c>
      <c r="C411" s="99" t="s">
        <v>1171</v>
      </c>
      <c r="D411" s="99" t="s">
        <v>384</v>
      </c>
      <c r="E411" s="144">
        <v>39581</v>
      </c>
      <c r="F411" s="103">
        <f t="shared" ca="1" si="7"/>
        <v>8</v>
      </c>
      <c r="G411" s="105">
        <v>17735</v>
      </c>
      <c r="H411" s="106">
        <v>3</v>
      </c>
    </row>
    <row r="412" spans="1:8" x14ac:dyDescent="0.25">
      <c r="A412" s="99" t="s">
        <v>922</v>
      </c>
      <c r="B412" s="101" t="s">
        <v>1170</v>
      </c>
      <c r="C412" s="99" t="s">
        <v>389</v>
      </c>
      <c r="D412" s="99" t="s">
        <v>383</v>
      </c>
      <c r="E412" s="144">
        <v>39087</v>
      </c>
      <c r="F412" s="103">
        <f t="shared" ca="1" si="7"/>
        <v>9</v>
      </c>
      <c r="G412" s="105">
        <v>42480</v>
      </c>
      <c r="H412" s="106">
        <v>3</v>
      </c>
    </row>
    <row r="413" spans="1:8" x14ac:dyDescent="0.25">
      <c r="A413" s="99" t="s">
        <v>995</v>
      </c>
      <c r="B413" s="101" t="s">
        <v>1170</v>
      </c>
      <c r="C413" s="99" t="s">
        <v>399</v>
      </c>
      <c r="D413" s="99" t="s">
        <v>383</v>
      </c>
      <c r="E413" s="144">
        <v>35605</v>
      </c>
      <c r="F413" s="103">
        <f t="shared" ca="1" si="7"/>
        <v>18</v>
      </c>
      <c r="G413" s="105">
        <v>62780</v>
      </c>
      <c r="H413" s="106">
        <v>3</v>
      </c>
    </row>
    <row r="414" spans="1:8" x14ac:dyDescent="0.25">
      <c r="A414" s="99" t="s">
        <v>938</v>
      </c>
      <c r="B414" s="101" t="s">
        <v>463</v>
      </c>
      <c r="C414" s="100" t="s">
        <v>1171</v>
      </c>
      <c r="D414" s="100" t="s">
        <v>383</v>
      </c>
      <c r="E414" s="144">
        <v>37541</v>
      </c>
      <c r="F414" s="103">
        <f t="shared" ca="1" si="7"/>
        <v>13</v>
      </c>
      <c r="G414" s="105">
        <v>85300</v>
      </c>
      <c r="H414" s="106">
        <v>2</v>
      </c>
    </row>
    <row r="415" spans="1:8" x14ac:dyDescent="0.25">
      <c r="A415" s="99" t="s">
        <v>786</v>
      </c>
      <c r="B415" s="101" t="s">
        <v>1170</v>
      </c>
      <c r="C415" s="99" t="s">
        <v>398</v>
      </c>
      <c r="D415" s="99" t="s">
        <v>383</v>
      </c>
      <c r="E415" s="144">
        <v>37172</v>
      </c>
      <c r="F415" s="103">
        <f t="shared" ca="1" si="7"/>
        <v>14</v>
      </c>
      <c r="G415" s="105">
        <v>66440</v>
      </c>
      <c r="H415" s="106">
        <v>3</v>
      </c>
    </row>
    <row r="416" spans="1:8" x14ac:dyDescent="0.25">
      <c r="A416" s="99" t="s">
        <v>970</v>
      </c>
      <c r="B416" s="101" t="s">
        <v>1170</v>
      </c>
      <c r="C416" s="99" t="s">
        <v>398</v>
      </c>
      <c r="D416" s="99" t="s">
        <v>383</v>
      </c>
      <c r="E416" s="144">
        <v>37811</v>
      </c>
      <c r="F416" s="103">
        <f t="shared" ca="1" si="7"/>
        <v>12</v>
      </c>
      <c r="G416" s="105">
        <v>78950</v>
      </c>
      <c r="H416" s="106">
        <v>1</v>
      </c>
    </row>
    <row r="417" spans="1:8" x14ac:dyDescent="0.25">
      <c r="A417" s="99" t="s">
        <v>822</v>
      </c>
      <c r="B417" s="101" t="s">
        <v>1170</v>
      </c>
      <c r="C417" s="99" t="s">
        <v>394</v>
      </c>
      <c r="D417" s="99" t="s">
        <v>385</v>
      </c>
      <c r="E417" s="144">
        <v>37180</v>
      </c>
      <c r="F417" s="103">
        <f t="shared" ca="1" si="7"/>
        <v>14</v>
      </c>
      <c r="G417" s="105">
        <v>35312</v>
      </c>
      <c r="H417" s="106">
        <v>3</v>
      </c>
    </row>
    <row r="418" spans="1:8" x14ac:dyDescent="0.25">
      <c r="A418" s="99" t="s">
        <v>996</v>
      </c>
      <c r="B418" s="101" t="s">
        <v>1169</v>
      </c>
      <c r="C418" s="99" t="s">
        <v>393</v>
      </c>
      <c r="D418" s="99" t="s">
        <v>383</v>
      </c>
      <c r="E418" s="144">
        <v>35206</v>
      </c>
      <c r="F418" s="103">
        <f t="shared" ca="1" si="7"/>
        <v>20</v>
      </c>
      <c r="G418" s="105">
        <v>22900</v>
      </c>
      <c r="H418" s="106">
        <v>1</v>
      </c>
    </row>
    <row r="419" spans="1:8" x14ac:dyDescent="0.25">
      <c r="A419" s="99" t="s">
        <v>632</v>
      </c>
      <c r="B419" s="101" t="s">
        <v>1294</v>
      </c>
      <c r="C419" s="99" t="s">
        <v>393</v>
      </c>
      <c r="D419" s="99" t="s">
        <v>383</v>
      </c>
      <c r="E419" s="144">
        <v>41882</v>
      </c>
      <c r="F419" s="103">
        <f t="shared" ca="1" si="7"/>
        <v>1</v>
      </c>
      <c r="G419" s="105">
        <v>44150</v>
      </c>
      <c r="H419" s="106">
        <v>4</v>
      </c>
    </row>
    <row r="420" spans="1:8" x14ac:dyDescent="0.25">
      <c r="A420" s="99" t="s">
        <v>777</v>
      </c>
      <c r="B420" s="101" t="s">
        <v>1170</v>
      </c>
      <c r="C420" s="99" t="s">
        <v>387</v>
      </c>
      <c r="D420" s="99" t="s">
        <v>384</v>
      </c>
      <c r="E420" s="144">
        <v>37641</v>
      </c>
      <c r="F420" s="103">
        <f t="shared" ca="1" si="7"/>
        <v>13</v>
      </c>
      <c r="G420" s="105">
        <v>23380</v>
      </c>
      <c r="H420" s="106">
        <v>4</v>
      </c>
    </row>
    <row r="421" spans="1:8" x14ac:dyDescent="0.25">
      <c r="A421" s="99" t="s">
        <v>968</v>
      </c>
      <c r="B421" s="101" t="s">
        <v>463</v>
      </c>
      <c r="C421" s="99" t="s">
        <v>391</v>
      </c>
      <c r="D421" s="99" t="s">
        <v>382</v>
      </c>
      <c r="E421" s="144">
        <v>36064</v>
      </c>
      <c r="F421" s="103">
        <f t="shared" ca="1" si="7"/>
        <v>17</v>
      </c>
      <c r="G421" s="105">
        <v>35460</v>
      </c>
      <c r="H421" s="106">
        <v>3</v>
      </c>
    </row>
    <row r="422" spans="1:8" x14ac:dyDescent="0.25">
      <c r="A422" s="99" t="s">
        <v>502</v>
      </c>
      <c r="B422" s="101" t="s">
        <v>1294</v>
      </c>
      <c r="C422" s="99" t="s">
        <v>1733</v>
      </c>
      <c r="D422" s="99" t="s">
        <v>384</v>
      </c>
      <c r="E422" s="144">
        <v>38356</v>
      </c>
      <c r="F422" s="103">
        <f t="shared" ca="1" si="7"/>
        <v>11</v>
      </c>
      <c r="G422" s="105">
        <v>31250</v>
      </c>
      <c r="H422" s="106">
        <v>2</v>
      </c>
    </row>
    <row r="423" spans="1:8" x14ac:dyDescent="0.25">
      <c r="A423" s="99" t="s">
        <v>603</v>
      </c>
      <c r="B423" s="101" t="s">
        <v>1172</v>
      </c>
      <c r="C423" s="99" t="s">
        <v>396</v>
      </c>
      <c r="D423" s="99" t="s">
        <v>383</v>
      </c>
      <c r="E423" s="144">
        <v>35256</v>
      </c>
      <c r="F423" s="103">
        <f t="shared" ca="1" si="7"/>
        <v>19</v>
      </c>
      <c r="G423" s="105">
        <v>61470</v>
      </c>
      <c r="H423" s="106">
        <v>5</v>
      </c>
    </row>
    <row r="424" spans="1:8" x14ac:dyDescent="0.25">
      <c r="A424" s="99" t="s">
        <v>875</v>
      </c>
      <c r="B424" s="101" t="s">
        <v>1170</v>
      </c>
      <c r="C424" s="99" t="s">
        <v>387</v>
      </c>
      <c r="D424" s="99" t="s">
        <v>383</v>
      </c>
      <c r="E424" s="144">
        <v>39040</v>
      </c>
      <c r="F424" s="103">
        <f t="shared" ca="1" si="7"/>
        <v>9</v>
      </c>
      <c r="G424" s="105">
        <v>71950</v>
      </c>
      <c r="H424" s="106">
        <v>5</v>
      </c>
    </row>
    <row r="425" spans="1:8" x14ac:dyDescent="0.25">
      <c r="A425" s="99" t="s">
        <v>797</v>
      </c>
      <c r="B425" s="101" t="s">
        <v>1172</v>
      </c>
      <c r="C425" s="99" t="s">
        <v>399</v>
      </c>
      <c r="D425" s="99" t="s">
        <v>382</v>
      </c>
      <c r="E425" s="144">
        <v>42362</v>
      </c>
      <c r="F425" s="103">
        <f t="shared" ca="1" si="7"/>
        <v>0</v>
      </c>
      <c r="G425" s="105">
        <v>55510</v>
      </c>
      <c r="H425" s="106">
        <v>3</v>
      </c>
    </row>
    <row r="426" spans="1:8" x14ac:dyDescent="0.25">
      <c r="A426" s="99" t="s">
        <v>918</v>
      </c>
      <c r="B426" s="101" t="s">
        <v>376</v>
      </c>
      <c r="C426" s="99" t="s">
        <v>399</v>
      </c>
      <c r="D426" s="99" t="s">
        <v>382</v>
      </c>
      <c r="E426" s="144">
        <v>41527</v>
      </c>
      <c r="F426" s="103">
        <f t="shared" ca="1" si="7"/>
        <v>2</v>
      </c>
      <c r="G426" s="105">
        <v>86040</v>
      </c>
      <c r="H426" s="106">
        <v>5</v>
      </c>
    </row>
    <row r="427" spans="1:8" x14ac:dyDescent="0.25">
      <c r="A427" s="99" t="s">
        <v>812</v>
      </c>
      <c r="B427" s="101" t="s">
        <v>1172</v>
      </c>
      <c r="C427" s="99" t="s">
        <v>399</v>
      </c>
      <c r="D427" s="99" t="s">
        <v>382</v>
      </c>
      <c r="E427" s="144">
        <v>35361</v>
      </c>
      <c r="F427" s="103">
        <f t="shared" ca="1" si="7"/>
        <v>19</v>
      </c>
      <c r="G427" s="105">
        <v>57500</v>
      </c>
      <c r="H427" s="106">
        <v>1</v>
      </c>
    </row>
    <row r="428" spans="1:8" x14ac:dyDescent="0.25">
      <c r="A428" s="99" t="s">
        <v>831</v>
      </c>
      <c r="B428" s="101" t="s">
        <v>1172</v>
      </c>
      <c r="C428" s="99" t="s">
        <v>387</v>
      </c>
      <c r="D428" s="99" t="s">
        <v>385</v>
      </c>
      <c r="E428" s="144">
        <v>38401</v>
      </c>
      <c r="F428" s="103">
        <f t="shared" ca="1" si="7"/>
        <v>11</v>
      </c>
      <c r="G428" s="105">
        <v>30080</v>
      </c>
      <c r="H428" s="106">
        <v>3</v>
      </c>
    </row>
    <row r="429" spans="1:8" x14ac:dyDescent="0.25">
      <c r="A429" s="99" t="s">
        <v>765</v>
      </c>
      <c r="B429" s="101" t="s">
        <v>376</v>
      </c>
      <c r="C429" s="99" t="s">
        <v>387</v>
      </c>
      <c r="D429" s="99" t="s">
        <v>382</v>
      </c>
      <c r="E429" s="144">
        <v>40839</v>
      </c>
      <c r="F429" s="103">
        <f t="shared" ca="1" si="7"/>
        <v>4</v>
      </c>
      <c r="G429" s="105">
        <v>62150</v>
      </c>
      <c r="H429" s="106">
        <v>4</v>
      </c>
    </row>
    <row r="430" spans="1:8" x14ac:dyDescent="0.25">
      <c r="A430" s="99" t="s">
        <v>951</v>
      </c>
      <c r="B430" s="101" t="s">
        <v>1169</v>
      </c>
      <c r="C430" s="99" t="s">
        <v>399</v>
      </c>
      <c r="D430" s="99" t="s">
        <v>382</v>
      </c>
      <c r="E430" s="144">
        <v>42437</v>
      </c>
      <c r="F430" s="103">
        <f t="shared" ca="1" si="7"/>
        <v>0</v>
      </c>
      <c r="G430" s="105">
        <v>42990</v>
      </c>
      <c r="H430" s="106">
        <v>4</v>
      </c>
    </row>
    <row r="431" spans="1:8" x14ac:dyDescent="0.25">
      <c r="A431" s="99" t="s">
        <v>504</v>
      </c>
      <c r="B431" s="101" t="s">
        <v>1294</v>
      </c>
      <c r="C431" s="99" t="s">
        <v>398</v>
      </c>
      <c r="D431" s="99" t="s">
        <v>385</v>
      </c>
      <c r="E431" s="144">
        <v>38356</v>
      </c>
      <c r="F431" s="103">
        <f t="shared" ca="1" si="7"/>
        <v>11</v>
      </c>
      <c r="G431" s="105">
        <v>15552</v>
      </c>
      <c r="H431" s="106">
        <v>4</v>
      </c>
    </row>
    <row r="432" spans="1:8" x14ac:dyDescent="0.25">
      <c r="A432" s="99" t="s">
        <v>960</v>
      </c>
      <c r="B432" s="101" t="s">
        <v>1172</v>
      </c>
      <c r="C432" s="99" t="s">
        <v>397</v>
      </c>
      <c r="D432" s="99" t="s">
        <v>384</v>
      </c>
      <c r="E432" s="144">
        <v>39972</v>
      </c>
      <c r="F432" s="103">
        <f t="shared" ca="1" si="7"/>
        <v>6</v>
      </c>
      <c r="G432" s="105">
        <v>32900</v>
      </c>
      <c r="H432" s="106">
        <v>2</v>
      </c>
    </row>
    <row r="433" spans="1:8" x14ac:dyDescent="0.25">
      <c r="A433" s="99" t="s">
        <v>478</v>
      </c>
      <c r="B433" s="101" t="s">
        <v>1170</v>
      </c>
      <c r="C433" s="99" t="s">
        <v>393</v>
      </c>
      <c r="D433" s="99" t="s">
        <v>383</v>
      </c>
      <c r="E433" s="144">
        <v>42008</v>
      </c>
      <c r="F433" s="103">
        <f t="shared" ca="1" si="7"/>
        <v>1</v>
      </c>
      <c r="G433" s="105">
        <v>45260</v>
      </c>
      <c r="H433" s="106">
        <v>4</v>
      </c>
    </row>
    <row r="434" spans="1:8" x14ac:dyDescent="0.25">
      <c r="A434" s="99" t="s">
        <v>510</v>
      </c>
      <c r="B434" s="101" t="s">
        <v>1170</v>
      </c>
      <c r="C434" s="99" t="s">
        <v>399</v>
      </c>
      <c r="D434" s="99" t="s">
        <v>382</v>
      </c>
      <c r="E434" s="144">
        <v>35776</v>
      </c>
      <c r="F434" s="103">
        <f t="shared" ca="1" si="7"/>
        <v>18</v>
      </c>
      <c r="G434" s="105">
        <v>63290</v>
      </c>
      <c r="H434" s="106">
        <v>5</v>
      </c>
    </row>
    <row r="435" spans="1:8" x14ac:dyDescent="0.25">
      <c r="A435" s="99" t="s">
        <v>953</v>
      </c>
      <c r="B435" s="101" t="s">
        <v>1170</v>
      </c>
      <c r="C435" s="99" t="s">
        <v>397</v>
      </c>
      <c r="D435" s="99" t="s">
        <v>382</v>
      </c>
      <c r="E435" s="144">
        <v>35201</v>
      </c>
      <c r="F435" s="103">
        <f t="shared" ca="1" si="7"/>
        <v>20</v>
      </c>
      <c r="G435" s="105">
        <v>79380</v>
      </c>
      <c r="H435" s="106">
        <v>1</v>
      </c>
    </row>
    <row r="436" spans="1:8" x14ac:dyDescent="0.25">
      <c r="A436" s="99" t="s">
        <v>584</v>
      </c>
      <c r="B436" s="101" t="s">
        <v>1170</v>
      </c>
      <c r="C436" s="99" t="s">
        <v>394</v>
      </c>
      <c r="D436" s="99" t="s">
        <v>382</v>
      </c>
      <c r="E436" s="144">
        <v>42171</v>
      </c>
      <c r="F436" s="103">
        <f t="shared" ca="1" si="7"/>
        <v>0</v>
      </c>
      <c r="G436" s="105">
        <v>75100</v>
      </c>
      <c r="H436" s="106">
        <v>4</v>
      </c>
    </row>
    <row r="437" spans="1:8" x14ac:dyDescent="0.25">
      <c r="A437" s="99" t="s">
        <v>560</v>
      </c>
      <c r="B437" s="101" t="s">
        <v>1172</v>
      </c>
      <c r="C437" s="99" t="s">
        <v>391</v>
      </c>
      <c r="D437" s="99" t="s">
        <v>382</v>
      </c>
      <c r="E437" s="144">
        <v>39433</v>
      </c>
      <c r="F437" s="103">
        <f t="shared" ca="1" si="7"/>
        <v>8</v>
      </c>
      <c r="G437" s="105">
        <v>61370</v>
      </c>
      <c r="H437" s="106">
        <v>3</v>
      </c>
    </row>
    <row r="438" spans="1:8" x14ac:dyDescent="0.25">
      <c r="A438" s="99" t="s">
        <v>1948</v>
      </c>
      <c r="B438" s="101" t="s">
        <v>1170</v>
      </c>
      <c r="C438" s="99" t="s">
        <v>387</v>
      </c>
      <c r="D438" s="99" t="s">
        <v>382</v>
      </c>
      <c r="E438" s="144">
        <v>37701</v>
      </c>
      <c r="F438" s="103">
        <f t="shared" ca="1" si="7"/>
        <v>13</v>
      </c>
      <c r="G438" s="105">
        <v>63340</v>
      </c>
      <c r="H438" s="106">
        <v>3</v>
      </c>
    </row>
    <row r="439" spans="1:8" x14ac:dyDescent="0.25">
      <c r="A439" s="99" t="s">
        <v>1196</v>
      </c>
      <c r="B439" s="101" t="s">
        <v>376</v>
      </c>
      <c r="C439" s="99" t="s">
        <v>398</v>
      </c>
      <c r="D439" s="99" t="s">
        <v>383</v>
      </c>
      <c r="E439" s="144">
        <v>37250</v>
      </c>
      <c r="F439" s="103">
        <f t="shared" ca="1" si="7"/>
        <v>14</v>
      </c>
      <c r="G439" s="105">
        <v>62965</v>
      </c>
      <c r="H439" s="106">
        <v>1</v>
      </c>
    </row>
    <row r="440" spans="1:8" x14ac:dyDescent="0.25">
      <c r="A440" s="99" t="s">
        <v>1034</v>
      </c>
      <c r="B440" s="101" t="s">
        <v>1172</v>
      </c>
      <c r="C440" s="99" t="s">
        <v>397</v>
      </c>
      <c r="D440" s="99" t="s">
        <v>383</v>
      </c>
      <c r="E440" s="144">
        <v>36968</v>
      </c>
      <c r="F440" s="103">
        <f t="shared" ca="1" si="7"/>
        <v>15</v>
      </c>
      <c r="G440" s="105">
        <v>72640</v>
      </c>
      <c r="H440" s="106">
        <v>3</v>
      </c>
    </row>
    <row r="441" spans="1:8" x14ac:dyDescent="0.25">
      <c r="A441" s="99" t="s">
        <v>1096</v>
      </c>
      <c r="B441" s="101" t="s">
        <v>1294</v>
      </c>
      <c r="C441" s="99" t="s">
        <v>397</v>
      </c>
      <c r="D441" s="99" t="s">
        <v>382</v>
      </c>
      <c r="E441" s="144">
        <v>38174</v>
      </c>
      <c r="F441" s="103">
        <f t="shared" ca="1" si="7"/>
        <v>11</v>
      </c>
      <c r="G441" s="105">
        <v>71300</v>
      </c>
      <c r="H441" s="106">
        <v>5</v>
      </c>
    </row>
    <row r="442" spans="1:8" x14ac:dyDescent="0.25">
      <c r="A442" s="99" t="s">
        <v>1019</v>
      </c>
      <c r="B442" s="101" t="s">
        <v>1170</v>
      </c>
      <c r="C442" s="99" t="s">
        <v>391</v>
      </c>
      <c r="D442" s="99" t="s">
        <v>383</v>
      </c>
      <c r="E442" s="144">
        <v>39742</v>
      </c>
      <c r="F442" s="103">
        <f t="shared" ca="1" si="7"/>
        <v>7</v>
      </c>
      <c r="G442" s="105">
        <v>75176</v>
      </c>
      <c r="H442" s="106">
        <v>3</v>
      </c>
    </row>
    <row r="443" spans="1:8" x14ac:dyDescent="0.25">
      <c r="A443" s="99" t="s">
        <v>611</v>
      </c>
      <c r="B443" s="101" t="s">
        <v>1170</v>
      </c>
      <c r="C443" s="99" t="s">
        <v>397</v>
      </c>
      <c r="D443" s="99" t="s">
        <v>383</v>
      </c>
      <c r="E443" s="144">
        <v>41936</v>
      </c>
      <c r="F443" s="103">
        <f t="shared" ca="1" si="7"/>
        <v>1</v>
      </c>
      <c r="G443" s="105">
        <v>54190</v>
      </c>
      <c r="H443" s="106">
        <v>4</v>
      </c>
    </row>
    <row r="444" spans="1:8" x14ac:dyDescent="0.25">
      <c r="A444" s="99" t="s">
        <v>1085</v>
      </c>
      <c r="B444" s="101" t="s">
        <v>376</v>
      </c>
      <c r="C444" s="99" t="s">
        <v>387</v>
      </c>
      <c r="D444" s="99" t="s">
        <v>383</v>
      </c>
      <c r="E444" s="144">
        <v>39759</v>
      </c>
      <c r="F444" s="103">
        <f t="shared" ca="1" si="7"/>
        <v>7</v>
      </c>
      <c r="G444" s="105">
        <v>66890</v>
      </c>
      <c r="H444" s="106">
        <v>5</v>
      </c>
    </row>
    <row r="445" spans="1:8" x14ac:dyDescent="0.25">
      <c r="A445" s="99" t="s">
        <v>843</v>
      </c>
      <c r="B445" s="101" t="s">
        <v>1172</v>
      </c>
      <c r="C445" s="99" t="s">
        <v>393</v>
      </c>
      <c r="D445" s="99" t="s">
        <v>383</v>
      </c>
      <c r="E445" s="144">
        <v>36674</v>
      </c>
      <c r="F445" s="103">
        <f t="shared" ca="1" si="7"/>
        <v>15</v>
      </c>
      <c r="G445" s="105">
        <v>66920</v>
      </c>
      <c r="H445" s="106">
        <v>2</v>
      </c>
    </row>
    <row r="446" spans="1:8" x14ac:dyDescent="0.25">
      <c r="A446" s="99" t="s">
        <v>966</v>
      </c>
      <c r="B446" s="101" t="s">
        <v>1170</v>
      </c>
      <c r="C446" s="99" t="s">
        <v>387</v>
      </c>
      <c r="D446" s="99" t="s">
        <v>383</v>
      </c>
      <c r="E446" s="144">
        <v>38975</v>
      </c>
      <c r="F446" s="103">
        <f t="shared" ca="1" si="7"/>
        <v>9</v>
      </c>
      <c r="G446" s="105">
        <v>62790</v>
      </c>
      <c r="H446" s="106">
        <v>2</v>
      </c>
    </row>
    <row r="447" spans="1:8" x14ac:dyDescent="0.25">
      <c r="A447" s="99" t="s">
        <v>962</v>
      </c>
      <c r="B447" s="101" t="s">
        <v>1172</v>
      </c>
      <c r="C447" s="99" t="s">
        <v>1174</v>
      </c>
      <c r="D447" s="99" t="s">
        <v>385</v>
      </c>
      <c r="E447" s="144">
        <v>34982</v>
      </c>
      <c r="F447" s="103">
        <f t="shared" ca="1" si="7"/>
        <v>20</v>
      </c>
      <c r="G447" s="105">
        <v>14712</v>
      </c>
      <c r="H447" s="106">
        <v>5</v>
      </c>
    </row>
    <row r="448" spans="1:8" x14ac:dyDescent="0.25">
      <c r="A448" s="99" t="s">
        <v>575</v>
      </c>
      <c r="B448" s="101" t="s">
        <v>1169</v>
      </c>
      <c r="C448" s="99" t="s">
        <v>391</v>
      </c>
      <c r="D448" s="99" t="s">
        <v>382</v>
      </c>
      <c r="E448" s="144">
        <v>40711</v>
      </c>
      <c r="F448" s="103">
        <f t="shared" ca="1" si="7"/>
        <v>4</v>
      </c>
      <c r="G448" s="105">
        <v>80330</v>
      </c>
      <c r="H448" s="106">
        <v>4</v>
      </c>
    </row>
    <row r="449" spans="1:8" x14ac:dyDescent="0.25">
      <c r="A449" s="99" t="s">
        <v>853</v>
      </c>
      <c r="B449" s="101" t="s">
        <v>1172</v>
      </c>
      <c r="C449" s="99" t="s">
        <v>391</v>
      </c>
      <c r="D449" s="99" t="s">
        <v>383</v>
      </c>
      <c r="E449" s="144">
        <v>36770</v>
      </c>
      <c r="F449" s="103">
        <f t="shared" ca="1" si="7"/>
        <v>15</v>
      </c>
      <c r="G449" s="105">
        <v>67050</v>
      </c>
      <c r="H449" s="106">
        <v>4</v>
      </c>
    </row>
    <row r="450" spans="1:8" x14ac:dyDescent="0.25">
      <c r="A450" s="99" t="s">
        <v>1048</v>
      </c>
      <c r="B450" s="101" t="s">
        <v>376</v>
      </c>
      <c r="C450" s="99" t="s">
        <v>393</v>
      </c>
      <c r="D450" s="99" t="s">
        <v>383</v>
      </c>
      <c r="E450" s="144">
        <v>37019</v>
      </c>
      <c r="F450" s="103">
        <f t="shared" ref="F450:F513" ca="1" si="8">DATEDIF(E450,TODAY(),"Y")</f>
        <v>15</v>
      </c>
      <c r="G450" s="105">
        <v>70480</v>
      </c>
      <c r="H450" s="106">
        <v>4</v>
      </c>
    </row>
    <row r="451" spans="1:8" x14ac:dyDescent="0.25">
      <c r="A451" s="99" t="s">
        <v>782</v>
      </c>
      <c r="B451" s="101" t="s">
        <v>376</v>
      </c>
      <c r="C451" s="99" t="s">
        <v>387</v>
      </c>
      <c r="D451" s="99" t="s">
        <v>382</v>
      </c>
      <c r="E451" s="144">
        <v>40769</v>
      </c>
      <c r="F451" s="103">
        <f t="shared" ca="1" si="8"/>
        <v>4</v>
      </c>
      <c r="G451" s="105">
        <v>83070</v>
      </c>
      <c r="H451" s="106">
        <v>3</v>
      </c>
    </row>
    <row r="452" spans="1:8" x14ac:dyDescent="0.25">
      <c r="A452" s="99" t="s">
        <v>1188</v>
      </c>
      <c r="B452" s="101" t="s">
        <v>1172</v>
      </c>
      <c r="C452" s="99" t="s">
        <v>389</v>
      </c>
      <c r="D452" s="99" t="s">
        <v>384</v>
      </c>
      <c r="E452" s="144">
        <v>36869</v>
      </c>
      <c r="F452" s="103">
        <f t="shared" ca="1" si="8"/>
        <v>15</v>
      </c>
      <c r="G452" s="105">
        <v>21220</v>
      </c>
      <c r="H452" s="106">
        <v>3</v>
      </c>
    </row>
    <row r="453" spans="1:8" x14ac:dyDescent="0.25">
      <c r="A453" s="99" t="s">
        <v>1150</v>
      </c>
      <c r="B453" s="101" t="s">
        <v>1172</v>
      </c>
      <c r="C453" s="99" t="s">
        <v>399</v>
      </c>
      <c r="D453" s="99" t="s">
        <v>383</v>
      </c>
      <c r="E453" s="144">
        <v>38471</v>
      </c>
      <c r="F453" s="103">
        <f t="shared" ca="1" si="8"/>
        <v>11</v>
      </c>
      <c r="G453" s="105">
        <v>65320</v>
      </c>
      <c r="H453" s="106">
        <v>5</v>
      </c>
    </row>
    <row r="454" spans="1:8" x14ac:dyDescent="0.25">
      <c r="A454" s="99" t="s">
        <v>625</v>
      </c>
      <c r="B454" s="101" t="s">
        <v>1172</v>
      </c>
      <c r="C454" s="99" t="s">
        <v>395</v>
      </c>
      <c r="D454" s="99" t="s">
        <v>383</v>
      </c>
      <c r="E454" s="144">
        <v>36613</v>
      </c>
      <c r="F454" s="103">
        <f t="shared" ca="1" si="8"/>
        <v>16</v>
      </c>
      <c r="G454" s="105">
        <v>63190</v>
      </c>
      <c r="H454" s="106">
        <v>1</v>
      </c>
    </row>
    <row r="455" spans="1:8" x14ac:dyDescent="0.25">
      <c r="A455" s="99" t="s">
        <v>685</v>
      </c>
      <c r="B455" s="101" t="s">
        <v>1170</v>
      </c>
      <c r="C455" s="99" t="s">
        <v>391</v>
      </c>
      <c r="D455" s="99" t="s">
        <v>383</v>
      </c>
      <c r="E455" s="144">
        <v>42433</v>
      </c>
      <c r="F455" s="103">
        <f t="shared" ca="1" si="8"/>
        <v>0</v>
      </c>
      <c r="G455" s="105">
        <v>47440</v>
      </c>
      <c r="H455" s="106">
        <v>3</v>
      </c>
    </row>
    <row r="456" spans="1:8" x14ac:dyDescent="0.25">
      <c r="A456" s="99" t="s">
        <v>894</v>
      </c>
      <c r="B456" s="101" t="s">
        <v>1172</v>
      </c>
      <c r="C456" s="99" t="s">
        <v>1733</v>
      </c>
      <c r="D456" s="99" t="s">
        <v>382</v>
      </c>
      <c r="E456" s="144">
        <v>36324</v>
      </c>
      <c r="F456" s="103">
        <f t="shared" ca="1" si="8"/>
        <v>16</v>
      </c>
      <c r="G456" s="105">
        <v>64720</v>
      </c>
      <c r="H456" s="106">
        <v>5</v>
      </c>
    </row>
    <row r="457" spans="1:8" x14ac:dyDescent="0.25">
      <c r="A457" s="99" t="s">
        <v>1946</v>
      </c>
      <c r="B457" s="101" t="s">
        <v>1294</v>
      </c>
      <c r="C457" s="99" t="s">
        <v>398</v>
      </c>
      <c r="D457" s="99" t="s">
        <v>383</v>
      </c>
      <c r="E457" s="144">
        <v>39424</v>
      </c>
      <c r="F457" s="103">
        <f t="shared" ca="1" si="8"/>
        <v>8</v>
      </c>
      <c r="G457" s="105">
        <v>82490</v>
      </c>
      <c r="H457" s="106">
        <v>5</v>
      </c>
    </row>
    <row r="458" spans="1:8" x14ac:dyDescent="0.25">
      <c r="A458" s="99" t="s">
        <v>528</v>
      </c>
      <c r="B458" s="101" t="s">
        <v>1170</v>
      </c>
      <c r="C458" s="99" t="s">
        <v>391</v>
      </c>
      <c r="D458" s="99" t="s">
        <v>383</v>
      </c>
      <c r="E458" s="144">
        <v>36987</v>
      </c>
      <c r="F458" s="103">
        <f t="shared" ca="1" si="8"/>
        <v>15</v>
      </c>
      <c r="G458" s="105">
        <v>44270</v>
      </c>
      <c r="H458" s="106">
        <v>2</v>
      </c>
    </row>
    <row r="459" spans="1:8" x14ac:dyDescent="0.25">
      <c r="A459" s="99" t="s">
        <v>1148</v>
      </c>
      <c r="B459" s="101" t="s">
        <v>1170</v>
      </c>
      <c r="C459" s="99" t="s">
        <v>391</v>
      </c>
      <c r="D459" s="99" t="s">
        <v>383</v>
      </c>
      <c r="E459" s="144">
        <v>35792</v>
      </c>
      <c r="F459" s="103">
        <f t="shared" ca="1" si="8"/>
        <v>18</v>
      </c>
      <c r="G459" s="105">
        <v>45500</v>
      </c>
      <c r="H459" s="106">
        <v>3</v>
      </c>
    </row>
    <row r="460" spans="1:8" x14ac:dyDescent="0.25">
      <c r="A460" s="99" t="s">
        <v>787</v>
      </c>
      <c r="B460" s="101" t="s">
        <v>463</v>
      </c>
      <c r="C460" s="100" t="s">
        <v>1171</v>
      </c>
      <c r="D460" s="100" t="s">
        <v>385</v>
      </c>
      <c r="E460" s="144">
        <v>35281</v>
      </c>
      <c r="F460" s="103">
        <f t="shared" ca="1" si="8"/>
        <v>19</v>
      </c>
      <c r="G460" s="105">
        <v>29070</v>
      </c>
      <c r="H460" s="106">
        <v>3</v>
      </c>
    </row>
    <row r="461" spans="1:8" x14ac:dyDescent="0.25">
      <c r="A461" s="99" t="s">
        <v>846</v>
      </c>
      <c r="B461" s="101" t="s">
        <v>1172</v>
      </c>
      <c r="C461" s="99" t="s">
        <v>390</v>
      </c>
      <c r="D461" s="99" t="s">
        <v>384</v>
      </c>
      <c r="E461" s="144">
        <v>39304</v>
      </c>
      <c r="F461" s="103">
        <f t="shared" ca="1" si="8"/>
        <v>8</v>
      </c>
      <c r="G461" s="105">
        <v>51800</v>
      </c>
      <c r="H461" s="106">
        <v>1</v>
      </c>
    </row>
    <row r="462" spans="1:8" x14ac:dyDescent="0.25">
      <c r="A462" s="99" t="s">
        <v>1165</v>
      </c>
      <c r="B462" s="101" t="s">
        <v>1172</v>
      </c>
      <c r="C462" s="99" t="s">
        <v>399</v>
      </c>
      <c r="D462" s="99" t="s">
        <v>382</v>
      </c>
      <c r="E462" s="144">
        <v>37625</v>
      </c>
      <c r="F462" s="103">
        <f t="shared" ca="1" si="8"/>
        <v>13</v>
      </c>
      <c r="G462" s="105">
        <v>45030</v>
      </c>
      <c r="H462" s="106">
        <v>3</v>
      </c>
    </row>
    <row r="463" spans="1:8" x14ac:dyDescent="0.25">
      <c r="A463" s="99" t="s">
        <v>1953</v>
      </c>
      <c r="B463" s="101" t="s">
        <v>463</v>
      </c>
      <c r="C463" s="99" t="s">
        <v>392</v>
      </c>
      <c r="D463" s="99" t="s">
        <v>383</v>
      </c>
      <c r="E463" s="144">
        <v>35631</v>
      </c>
      <c r="F463" s="103">
        <f t="shared" ca="1" si="8"/>
        <v>18</v>
      </c>
      <c r="G463" s="105">
        <v>39160</v>
      </c>
      <c r="H463" s="106">
        <v>3</v>
      </c>
    </row>
    <row r="464" spans="1:8" x14ac:dyDescent="0.25">
      <c r="A464" s="99" t="s">
        <v>617</v>
      </c>
      <c r="B464" s="101" t="s">
        <v>1170</v>
      </c>
      <c r="C464" s="99" t="s">
        <v>397</v>
      </c>
      <c r="D464" s="99" t="s">
        <v>382</v>
      </c>
      <c r="E464" s="144">
        <v>35748</v>
      </c>
      <c r="F464" s="103">
        <f t="shared" ca="1" si="8"/>
        <v>18</v>
      </c>
      <c r="G464" s="105">
        <v>44720</v>
      </c>
      <c r="H464" s="106">
        <v>2</v>
      </c>
    </row>
    <row r="465" spans="1:8" x14ac:dyDescent="0.25">
      <c r="A465" s="99" t="s">
        <v>1016</v>
      </c>
      <c r="B465" s="101" t="s">
        <v>1170</v>
      </c>
      <c r="C465" s="99" t="s">
        <v>397</v>
      </c>
      <c r="D465" s="99" t="s">
        <v>382</v>
      </c>
      <c r="E465" s="144">
        <v>39203</v>
      </c>
      <c r="F465" s="103">
        <f t="shared" ca="1" si="8"/>
        <v>9</v>
      </c>
      <c r="G465" s="105">
        <v>60070</v>
      </c>
      <c r="H465" s="106">
        <v>3</v>
      </c>
    </row>
    <row r="466" spans="1:8" x14ac:dyDescent="0.25">
      <c r="A466" s="99" t="s">
        <v>620</v>
      </c>
      <c r="B466" s="101" t="s">
        <v>1172</v>
      </c>
      <c r="C466" s="99" t="s">
        <v>398</v>
      </c>
      <c r="D466" s="99" t="s">
        <v>383</v>
      </c>
      <c r="E466" s="144">
        <v>35068</v>
      </c>
      <c r="F466" s="103">
        <f t="shared" ca="1" si="8"/>
        <v>20</v>
      </c>
      <c r="G466" s="105">
        <v>24840</v>
      </c>
      <c r="H466" s="106">
        <v>1</v>
      </c>
    </row>
    <row r="467" spans="1:8" x14ac:dyDescent="0.25">
      <c r="A467" s="99" t="s">
        <v>536</v>
      </c>
      <c r="B467" s="101" t="s">
        <v>376</v>
      </c>
      <c r="C467" s="99" t="s">
        <v>397</v>
      </c>
      <c r="D467" s="99" t="s">
        <v>383</v>
      </c>
      <c r="E467" s="144">
        <v>36788</v>
      </c>
      <c r="F467" s="103">
        <f t="shared" ca="1" si="8"/>
        <v>15</v>
      </c>
      <c r="G467" s="105">
        <v>50570</v>
      </c>
      <c r="H467" s="106">
        <v>4</v>
      </c>
    </row>
    <row r="468" spans="1:8" x14ac:dyDescent="0.25">
      <c r="A468" s="99" t="s">
        <v>567</v>
      </c>
      <c r="B468" s="101" t="s">
        <v>1169</v>
      </c>
      <c r="C468" s="99" t="s">
        <v>391</v>
      </c>
      <c r="D468" s="99" t="s">
        <v>383</v>
      </c>
      <c r="E468" s="144">
        <v>37600</v>
      </c>
      <c r="F468" s="103">
        <f t="shared" ca="1" si="8"/>
        <v>13</v>
      </c>
      <c r="G468" s="105">
        <v>78570</v>
      </c>
      <c r="H468" s="106">
        <v>1</v>
      </c>
    </row>
    <row r="469" spans="1:8" x14ac:dyDescent="0.25">
      <c r="A469" s="99" t="s">
        <v>1154</v>
      </c>
      <c r="B469" s="101" t="s">
        <v>1294</v>
      </c>
      <c r="C469" s="99" t="s">
        <v>397</v>
      </c>
      <c r="D469" s="99" t="s">
        <v>384</v>
      </c>
      <c r="E469" s="144">
        <v>42092</v>
      </c>
      <c r="F469" s="103">
        <f t="shared" ca="1" si="8"/>
        <v>1</v>
      </c>
      <c r="G469" s="105">
        <v>11810</v>
      </c>
      <c r="H469" s="106">
        <v>1</v>
      </c>
    </row>
    <row r="470" spans="1:8" x14ac:dyDescent="0.25">
      <c r="A470" s="99" t="s">
        <v>598</v>
      </c>
      <c r="B470" s="101" t="s">
        <v>376</v>
      </c>
      <c r="C470" s="99" t="s">
        <v>391</v>
      </c>
      <c r="D470" s="99" t="s">
        <v>384</v>
      </c>
      <c r="E470" s="144">
        <v>35962</v>
      </c>
      <c r="F470" s="103">
        <f t="shared" ca="1" si="8"/>
        <v>17</v>
      </c>
      <c r="G470" s="105">
        <v>18895</v>
      </c>
      <c r="H470" s="106">
        <v>4</v>
      </c>
    </row>
    <row r="471" spans="1:8" x14ac:dyDescent="0.25">
      <c r="A471" s="99" t="s">
        <v>912</v>
      </c>
      <c r="B471" s="101" t="s">
        <v>1170</v>
      </c>
      <c r="C471" s="99" t="s">
        <v>399</v>
      </c>
      <c r="D471" s="99" t="s">
        <v>382</v>
      </c>
      <c r="E471" s="144">
        <v>35305</v>
      </c>
      <c r="F471" s="103">
        <f t="shared" ca="1" si="8"/>
        <v>19</v>
      </c>
      <c r="G471" s="105">
        <v>61134</v>
      </c>
      <c r="H471" s="106">
        <v>4</v>
      </c>
    </row>
    <row r="472" spans="1:8" x14ac:dyDescent="0.25">
      <c r="A472" s="99" t="s">
        <v>467</v>
      </c>
      <c r="B472" s="101" t="s">
        <v>1170</v>
      </c>
      <c r="C472" s="99" t="s">
        <v>396</v>
      </c>
      <c r="D472" s="99" t="s">
        <v>383</v>
      </c>
      <c r="E472" s="144">
        <v>35910</v>
      </c>
      <c r="F472" s="103">
        <f t="shared" ca="1" si="8"/>
        <v>18</v>
      </c>
      <c r="G472" s="105">
        <v>73030</v>
      </c>
      <c r="H472" s="106">
        <v>5</v>
      </c>
    </row>
    <row r="473" spans="1:8" x14ac:dyDescent="0.25">
      <c r="A473" s="99" t="s">
        <v>1163</v>
      </c>
      <c r="B473" s="101" t="s">
        <v>376</v>
      </c>
      <c r="C473" s="99" t="s">
        <v>387</v>
      </c>
      <c r="D473" s="99" t="s">
        <v>382</v>
      </c>
      <c r="E473" s="144">
        <v>38269</v>
      </c>
      <c r="F473" s="103">
        <f t="shared" ca="1" si="8"/>
        <v>11</v>
      </c>
      <c r="G473" s="105">
        <v>23560</v>
      </c>
      <c r="H473" s="106">
        <v>3</v>
      </c>
    </row>
    <row r="474" spans="1:8" x14ac:dyDescent="0.25">
      <c r="A474" s="99" t="s">
        <v>1064</v>
      </c>
      <c r="B474" s="101" t="s">
        <v>1169</v>
      </c>
      <c r="C474" s="99" t="s">
        <v>394</v>
      </c>
      <c r="D474" s="99" t="s">
        <v>382</v>
      </c>
      <c r="E474" s="144">
        <v>42132</v>
      </c>
      <c r="F474" s="103">
        <f t="shared" ca="1" si="8"/>
        <v>1</v>
      </c>
      <c r="G474" s="105">
        <v>74020</v>
      </c>
      <c r="H474" s="106">
        <v>2</v>
      </c>
    </row>
    <row r="475" spans="1:8" x14ac:dyDescent="0.25">
      <c r="A475" s="99" t="s">
        <v>823</v>
      </c>
      <c r="B475" s="101" t="s">
        <v>1170</v>
      </c>
      <c r="C475" s="99" t="s">
        <v>397</v>
      </c>
      <c r="D475" s="99" t="s">
        <v>382</v>
      </c>
      <c r="E475" s="144">
        <v>42203</v>
      </c>
      <c r="F475" s="103">
        <f t="shared" ca="1" si="8"/>
        <v>0</v>
      </c>
      <c r="G475" s="105">
        <v>39550</v>
      </c>
      <c r="H475" s="106">
        <v>5</v>
      </c>
    </row>
    <row r="476" spans="1:8" x14ac:dyDescent="0.25">
      <c r="A476" s="99" t="s">
        <v>664</v>
      </c>
      <c r="B476" s="101" t="s">
        <v>376</v>
      </c>
      <c r="C476" s="99" t="s">
        <v>387</v>
      </c>
      <c r="D476" s="99" t="s">
        <v>385</v>
      </c>
      <c r="E476" s="144">
        <v>38286</v>
      </c>
      <c r="F476" s="103">
        <f t="shared" ca="1" si="8"/>
        <v>11</v>
      </c>
      <c r="G476" s="105">
        <v>33056</v>
      </c>
      <c r="H476" s="106">
        <v>5</v>
      </c>
    </row>
    <row r="477" spans="1:8" x14ac:dyDescent="0.25">
      <c r="A477" s="99" t="s">
        <v>940</v>
      </c>
      <c r="B477" s="101" t="s">
        <v>1172</v>
      </c>
      <c r="C477" s="99" t="s">
        <v>389</v>
      </c>
      <c r="D477" s="99" t="s">
        <v>383</v>
      </c>
      <c r="E477" s="144">
        <v>37300</v>
      </c>
      <c r="F477" s="103">
        <f t="shared" ca="1" si="8"/>
        <v>14</v>
      </c>
      <c r="G477" s="105">
        <v>37750</v>
      </c>
      <c r="H477" s="106">
        <v>5</v>
      </c>
    </row>
    <row r="478" spans="1:8" x14ac:dyDescent="0.25">
      <c r="A478" s="99" t="s">
        <v>650</v>
      </c>
      <c r="B478" s="101" t="s">
        <v>1170</v>
      </c>
      <c r="C478" s="99" t="s">
        <v>400</v>
      </c>
      <c r="D478" s="99" t="s">
        <v>383</v>
      </c>
      <c r="E478" s="144">
        <v>38790</v>
      </c>
      <c r="F478" s="103">
        <f t="shared" ca="1" si="8"/>
        <v>10</v>
      </c>
      <c r="G478" s="105">
        <v>63670</v>
      </c>
      <c r="H478" s="106">
        <v>5</v>
      </c>
    </row>
    <row r="479" spans="1:8" x14ac:dyDescent="0.25">
      <c r="A479" s="99" t="s">
        <v>586</v>
      </c>
      <c r="B479" s="101" t="s">
        <v>1170</v>
      </c>
      <c r="C479" s="99" t="s">
        <v>397</v>
      </c>
      <c r="D479" s="99" t="s">
        <v>383</v>
      </c>
      <c r="E479" s="144">
        <v>38192</v>
      </c>
      <c r="F479" s="103">
        <f t="shared" ca="1" si="8"/>
        <v>11</v>
      </c>
      <c r="G479" s="105">
        <v>65910</v>
      </c>
      <c r="H479" s="106">
        <v>5</v>
      </c>
    </row>
    <row r="480" spans="1:8" x14ac:dyDescent="0.25">
      <c r="A480" s="99" t="s">
        <v>931</v>
      </c>
      <c r="B480" s="101" t="s">
        <v>376</v>
      </c>
      <c r="C480" s="99" t="s">
        <v>399</v>
      </c>
      <c r="D480" s="99" t="s">
        <v>383</v>
      </c>
      <c r="E480" s="144">
        <v>41401</v>
      </c>
      <c r="F480" s="103">
        <f t="shared" ca="1" si="8"/>
        <v>3</v>
      </c>
      <c r="G480" s="105">
        <v>79380</v>
      </c>
      <c r="H480" s="106">
        <v>5</v>
      </c>
    </row>
    <row r="481" spans="1:8" x14ac:dyDescent="0.25">
      <c r="A481" s="99" t="s">
        <v>642</v>
      </c>
      <c r="B481" s="101" t="s">
        <v>1172</v>
      </c>
      <c r="C481" s="99" t="s">
        <v>387</v>
      </c>
      <c r="D481" s="99" t="s">
        <v>383</v>
      </c>
      <c r="E481" s="144">
        <v>35694</v>
      </c>
      <c r="F481" s="103">
        <f t="shared" ca="1" si="8"/>
        <v>18</v>
      </c>
      <c r="G481" s="105">
        <v>71670</v>
      </c>
      <c r="H481" s="106">
        <v>4</v>
      </c>
    </row>
    <row r="482" spans="1:8" x14ac:dyDescent="0.25">
      <c r="A482" s="99" t="s">
        <v>984</v>
      </c>
      <c r="B482" s="101" t="s">
        <v>1169</v>
      </c>
      <c r="C482" s="99" t="s">
        <v>1171</v>
      </c>
      <c r="D482" s="99" t="s">
        <v>383</v>
      </c>
      <c r="E482" s="144">
        <v>39203</v>
      </c>
      <c r="F482" s="103">
        <f t="shared" ca="1" si="8"/>
        <v>9</v>
      </c>
      <c r="G482" s="105">
        <v>30780</v>
      </c>
      <c r="H482" s="106">
        <v>4</v>
      </c>
    </row>
    <row r="483" spans="1:8" x14ac:dyDescent="0.25">
      <c r="A483" s="99" t="s">
        <v>1195</v>
      </c>
      <c r="B483" s="101" t="s">
        <v>376</v>
      </c>
      <c r="C483" s="99" t="s">
        <v>388</v>
      </c>
      <c r="D483" s="99" t="s">
        <v>383</v>
      </c>
      <c r="E483" s="144">
        <v>38368</v>
      </c>
      <c r="F483" s="103">
        <f t="shared" ca="1" si="8"/>
        <v>11</v>
      </c>
      <c r="G483" s="105">
        <v>75060</v>
      </c>
      <c r="H483" s="106">
        <v>5</v>
      </c>
    </row>
    <row r="484" spans="1:8" x14ac:dyDescent="0.25">
      <c r="A484" s="99" t="s">
        <v>909</v>
      </c>
      <c r="B484" s="101" t="s">
        <v>376</v>
      </c>
      <c r="C484" s="99" t="s">
        <v>396</v>
      </c>
      <c r="D484" s="99" t="s">
        <v>383</v>
      </c>
      <c r="E484" s="144">
        <v>37138</v>
      </c>
      <c r="F484" s="103">
        <f t="shared" ca="1" si="8"/>
        <v>14</v>
      </c>
      <c r="G484" s="105">
        <v>43410</v>
      </c>
      <c r="H484" s="106">
        <v>1</v>
      </c>
    </row>
    <row r="485" spans="1:8" x14ac:dyDescent="0.25">
      <c r="A485" s="99" t="s">
        <v>661</v>
      </c>
      <c r="B485" s="101" t="s">
        <v>1169</v>
      </c>
      <c r="C485" s="99" t="s">
        <v>396</v>
      </c>
      <c r="D485" s="99" t="s">
        <v>382</v>
      </c>
      <c r="E485" s="144">
        <v>36301</v>
      </c>
      <c r="F485" s="103">
        <f t="shared" ca="1" si="8"/>
        <v>17</v>
      </c>
      <c r="G485" s="105">
        <v>66710</v>
      </c>
      <c r="H485" s="106">
        <v>2</v>
      </c>
    </row>
    <row r="486" spans="1:8" x14ac:dyDescent="0.25">
      <c r="A486" s="99" t="s">
        <v>627</v>
      </c>
      <c r="B486" s="101" t="s">
        <v>1172</v>
      </c>
      <c r="C486" s="99" t="s">
        <v>394</v>
      </c>
      <c r="D486" s="99" t="s">
        <v>382</v>
      </c>
      <c r="E486" s="144">
        <v>39602</v>
      </c>
      <c r="F486" s="103">
        <f t="shared" ca="1" si="8"/>
        <v>7</v>
      </c>
      <c r="G486" s="105">
        <v>78100</v>
      </c>
      <c r="H486" s="106">
        <v>3</v>
      </c>
    </row>
    <row r="487" spans="1:8" x14ac:dyDescent="0.25">
      <c r="A487" s="99" t="s">
        <v>726</v>
      </c>
      <c r="B487" s="101" t="s">
        <v>1172</v>
      </c>
      <c r="C487" s="99" t="s">
        <v>398</v>
      </c>
      <c r="D487" s="99" t="s">
        <v>383</v>
      </c>
      <c r="E487" s="144">
        <v>35510</v>
      </c>
      <c r="F487" s="103">
        <f t="shared" ca="1" si="8"/>
        <v>19</v>
      </c>
      <c r="G487" s="105">
        <v>68470</v>
      </c>
      <c r="H487" s="106">
        <v>4</v>
      </c>
    </row>
    <row r="488" spans="1:8" x14ac:dyDescent="0.25">
      <c r="A488" s="99" t="s">
        <v>916</v>
      </c>
      <c r="B488" s="101" t="s">
        <v>1172</v>
      </c>
      <c r="C488" s="99" t="s">
        <v>399</v>
      </c>
      <c r="D488" s="99" t="s">
        <v>385</v>
      </c>
      <c r="E488" s="144">
        <v>36624</v>
      </c>
      <c r="F488" s="103">
        <f t="shared" ca="1" si="8"/>
        <v>16</v>
      </c>
      <c r="G488" s="105">
        <v>26944</v>
      </c>
      <c r="H488" s="106">
        <v>4</v>
      </c>
    </row>
    <row r="489" spans="1:8" x14ac:dyDescent="0.25">
      <c r="A489" s="99" t="s">
        <v>475</v>
      </c>
      <c r="B489" s="101" t="s">
        <v>463</v>
      </c>
      <c r="C489" s="99" t="s">
        <v>391</v>
      </c>
      <c r="D489" s="99" t="s">
        <v>382</v>
      </c>
      <c r="E489" s="144">
        <v>38399</v>
      </c>
      <c r="F489" s="103">
        <f t="shared" ca="1" si="8"/>
        <v>11</v>
      </c>
      <c r="G489" s="105">
        <v>41840</v>
      </c>
      <c r="H489" s="106">
        <v>2</v>
      </c>
    </row>
    <row r="490" spans="1:8" x14ac:dyDescent="0.25">
      <c r="A490" s="99" t="s">
        <v>656</v>
      </c>
      <c r="B490" s="101" t="s">
        <v>1170</v>
      </c>
      <c r="C490" s="99" t="s">
        <v>391</v>
      </c>
      <c r="D490" s="99" t="s">
        <v>382</v>
      </c>
      <c r="E490" s="144">
        <v>38436</v>
      </c>
      <c r="F490" s="103">
        <f t="shared" ca="1" si="8"/>
        <v>11</v>
      </c>
      <c r="G490" s="105">
        <v>57600</v>
      </c>
      <c r="H490" s="106">
        <v>3</v>
      </c>
    </row>
    <row r="491" spans="1:8" x14ac:dyDescent="0.25">
      <c r="A491" s="99" t="s">
        <v>551</v>
      </c>
      <c r="B491" s="101" t="s">
        <v>463</v>
      </c>
      <c r="C491" s="99" t="s">
        <v>399</v>
      </c>
      <c r="D491" s="99" t="s">
        <v>383</v>
      </c>
      <c r="E491" s="144">
        <v>40970</v>
      </c>
      <c r="F491" s="103">
        <f t="shared" ca="1" si="8"/>
        <v>4</v>
      </c>
      <c r="G491" s="105">
        <v>25690</v>
      </c>
      <c r="H491" s="106">
        <v>2</v>
      </c>
    </row>
    <row r="492" spans="1:8" x14ac:dyDescent="0.25">
      <c r="A492" s="99" t="s">
        <v>524</v>
      </c>
      <c r="B492" s="101" t="s">
        <v>1169</v>
      </c>
      <c r="C492" s="99" t="s">
        <v>399</v>
      </c>
      <c r="D492" s="99" t="s">
        <v>383</v>
      </c>
      <c r="E492" s="144">
        <v>38642</v>
      </c>
      <c r="F492" s="103">
        <f t="shared" ca="1" si="8"/>
        <v>10</v>
      </c>
      <c r="G492" s="105">
        <v>47630</v>
      </c>
      <c r="H492" s="106">
        <v>3</v>
      </c>
    </row>
    <row r="493" spans="1:8" x14ac:dyDescent="0.25">
      <c r="A493" s="99" t="s">
        <v>1187</v>
      </c>
      <c r="B493" s="101" t="s">
        <v>1172</v>
      </c>
      <c r="C493" s="99" t="s">
        <v>1171</v>
      </c>
      <c r="D493" s="99" t="s">
        <v>383</v>
      </c>
      <c r="E493" s="144">
        <v>37263</v>
      </c>
      <c r="F493" s="103">
        <f t="shared" ca="1" si="8"/>
        <v>14</v>
      </c>
      <c r="G493" s="105">
        <v>60830</v>
      </c>
      <c r="H493" s="106">
        <v>2</v>
      </c>
    </row>
    <row r="494" spans="1:8" x14ac:dyDescent="0.25">
      <c r="A494" s="99" t="s">
        <v>954</v>
      </c>
      <c r="B494" s="101" t="s">
        <v>1172</v>
      </c>
      <c r="C494" s="99" t="s">
        <v>399</v>
      </c>
      <c r="D494" s="99" t="s">
        <v>383</v>
      </c>
      <c r="E494" s="144">
        <v>35480</v>
      </c>
      <c r="F494" s="103">
        <f t="shared" ca="1" si="8"/>
        <v>19</v>
      </c>
      <c r="G494" s="105">
        <v>46550</v>
      </c>
      <c r="H494" s="106">
        <v>4</v>
      </c>
    </row>
    <row r="495" spans="1:8" x14ac:dyDescent="0.25">
      <c r="A495" s="100" t="s">
        <v>494</v>
      </c>
      <c r="B495" s="101" t="s">
        <v>1172</v>
      </c>
      <c r="C495" s="99" t="s">
        <v>391</v>
      </c>
      <c r="D495" s="99" t="s">
        <v>384</v>
      </c>
      <c r="E495" s="144">
        <v>36988</v>
      </c>
      <c r="F495" s="103">
        <f t="shared" ca="1" si="8"/>
        <v>15</v>
      </c>
      <c r="G495" s="105">
        <v>46285</v>
      </c>
      <c r="H495" s="106">
        <v>5</v>
      </c>
    </row>
    <row r="496" spans="1:8" x14ac:dyDescent="0.25">
      <c r="A496" s="99" t="s">
        <v>1114</v>
      </c>
      <c r="B496" s="101" t="s">
        <v>1170</v>
      </c>
      <c r="C496" s="99" t="s">
        <v>1173</v>
      </c>
      <c r="D496" s="99" t="s">
        <v>383</v>
      </c>
      <c r="E496" s="144">
        <v>37258</v>
      </c>
      <c r="F496" s="103">
        <f t="shared" ca="1" si="8"/>
        <v>14</v>
      </c>
      <c r="G496" s="105">
        <v>49360</v>
      </c>
      <c r="H496" s="106">
        <v>2</v>
      </c>
    </row>
    <row r="497" spans="1:8" x14ac:dyDescent="0.25">
      <c r="A497" s="99" t="s">
        <v>1050</v>
      </c>
      <c r="B497" s="101" t="s">
        <v>1170</v>
      </c>
      <c r="C497" s="99" t="s">
        <v>391</v>
      </c>
      <c r="D497" s="99" t="s">
        <v>383</v>
      </c>
      <c r="E497" s="144">
        <v>37795</v>
      </c>
      <c r="F497" s="103">
        <f t="shared" ca="1" si="8"/>
        <v>12</v>
      </c>
      <c r="G497" s="105">
        <v>40340</v>
      </c>
      <c r="H497" s="106">
        <v>2</v>
      </c>
    </row>
    <row r="498" spans="1:8" x14ac:dyDescent="0.25">
      <c r="A498" s="99" t="s">
        <v>692</v>
      </c>
      <c r="B498" s="101" t="s">
        <v>1170</v>
      </c>
      <c r="C498" s="99" t="s">
        <v>398</v>
      </c>
      <c r="D498" s="99" t="s">
        <v>383</v>
      </c>
      <c r="E498" s="144">
        <v>36084</v>
      </c>
      <c r="F498" s="103">
        <f t="shared" ca="1" si="8"/>
        <v>17</v>
      </c>
      <c r="G498" s="105">
        <v>48490</v>
      </c>
      <c r="H498" s="106">
        <v>2</v>
      </c>
    </row>
    <row r="499" spans="1:8" x14ac:dyDescent="0.25">
      <c r="A499" s="99" t="s">
        <v>1059</v>
      </c>
      <c r="B499" s="101" t="s">
        <v>1170</v>
      </c>
      <c r="C499" s="99" t="s">
        <v>391</v>
      </c>
      <c r="D499" s="99" t="s">
        <v>384</v>
      </c>
      <c r="E499" s="144">
        <v>38302</v>
      </c>
      <c r="F499" s="103">
        <f t="shared" ca="1" si="8"/>
        <v>11</v>
      </c>
      <c r="G499" s="105">
        <v>41615</v>
      </c>
      <c r="H499" s="106">
        <v>1</v>
      </c>
    </row>
    <row r="500" spans="1:8" x14ac:dyDescent="0.25">
      <c r="A500" s="99" t="s">
        <v>712</v>
      </c>
      <c r="B500" s="101" t="s">
        <v>1294</v>
      </c>
      <c r="C500" s="99" t="s">
        <v>396</v>
      </c>
      <c r="D500" s="99" t="s">
        <v>384</v>
      </c>
      <c r="E500" s="144">
        <v>42192</v>
      </c>
      <c r="F500" s="103">
        <f t="shared" ca="1" si="8"/>
        <v>0</v>
      </c>
      <c r="G500" s="105">
        <v>16925</v>
      </c>
      <c r="H500" s="106">
        <v>1</v>
      </c>
    </row>
    <row r="501" spans="1:8" x14ac:dyDescent="0.25">
      <c r="A501" s="99" t="s">
        <v>606</v>
      </c>
      <c r="B501" s="101" t="s">
        <v>1172</v>
      </c>
      <c r="C501" s="99" t="s">
        <v>391</v>
      </c>
      <c r="D501" s="99" t="s">
        <v>382</v>
      </c>
      <c r="E501" s="144">
        <v>38528</v>
      </c>
      <c r="F501" s="103">
        <f t="shared" ca="1" si="8"/>
        <v>10</v>
      </c>
      <c r="G501" s="105">
        <v>45420</v>
      </c>
      <c r="H501" s="106">
        <v>1</v>
      </c>
    </row>
    <row r="502" spans="1:8" x14ac:dyDescent="0.25">
      <c r="A502" s="99" t="s">
        <v>1031</v>
      </c>
      <c r="B502" s="101" t="s">
        <v>1172</v>
      </c>
      <c r="C502" s="99" t="s">
        <v>387</v>
      </c>
      <c r="D502" s="99" t="s">
        <v>383</v>
      </c>
      <c r="E502" s="144">
        <v>35545</v>
      </c>
      <c r="F502" s="103">
        <f t="shared" ca="1" si="8"/>
        <v>19</v>
      </c>
      <c r="G502" s="105">
        <v>31830</v>
      </c>
      <c r="H502" s="106">
        <v>3</v>
      </c>
    </row>
    <row r="503" spans="1:8" x14ac:dyDescent="0.25">
      <c r="A503" s="99" t="s">
        <v>693</v>
      </c>
      <c r="B503" s="101" t="s">
        <v>1172</v>
      </c>
      <c r="C503" s="99" t="s">
        <v>1732</v>
      </c>
      <c r="D503" s="99" t="s">
        <v>383</v>
      </c>
      <c r="E503" s="144">
        <v>41722</v>
      </c>
      <c r="F503" s="103">
        <f t="shared" ca="1" si="8"/>
        <v>2</v>
      </c>
      <c r="G503" s="105">
        <v>76440</v>
      </c>
      <c r="H503" s="106">
        <v>3</v>
      </c>
    </row>
    <row r="504" spans="1:8" x14ac:dyDescent="0.25">
      <c r="A504" s="99" t="s">
        <v>568</v>
      </c>
      <c r="B504" s="101" t="s">
        <v>463</v>
      </c>
      <c r="C504" s="99" t="s">
        <v>390</v>
      </c>
      <c r="D504" s="99" t="s">
        <v>382</v>
      </c>
      <c r="E504" s="144">
        <v>38472</v>
      </c>
      <c r="F504" s="103">
        <f t="shared" ca="1" si="8"/>
        <v>11</v>
      </c>
      <c r="G504" s="105">
        <v>69410</v>
      </c>
      <c r="H504" s="106">
        <v>4</v>
      </c>
    </row>
    <row r="505" spans="1:8" x14ac:dyDescent="0.25">
      <c r="A505" s="99" t="s">
        <v>628</v>
      </c>
      <c r="B505" s="101" t="s">
        <v>376</v>
      </c>
      <c r="C505" s="100" t="s">
        <v>1168</v>
      </c>
      <c r="D505" s="100" t="s">
        <v>382</v>
      </c>
      <c r="E505" s="144">
        <v>40946</v>
      </c>
      <c r="F505" s="103">
        <f t="shared" ca="1" si="8"/>
        <v>4</v>
      </c>
      <c r="G505" s="105">
        <v>42540</v>
      </c>
      <c r="H505" s="106">
        <v>5</v>
      </c>
    </row>
    <row r="506" spans="1:8" x14ac:dyDescent="0.25">
      <c r="A506" s="99" t="s">
        <v>583</v>
      </c>
      <c r="B506" s="101" t="s">
        <v>1172</v>
      </c>
      <c r="C506" s="99" t="s">
        <v>1173</v>
      </c>
      <c r="D506" s="99" t="s">
        <v>383</v>
      </c>
      <c r="E506" s="144">
        <v>36100</v>
      </c>
      <c r="F506" s="103">
        <f t="shared" ca="1" si="8"/>
        <v>17</v>
      </c>
      <c r="G506" s="105">
        <v>73440</v>
      </c>
      <c r="H506" s="106">
        <v>1</v>
      </c>
    </row>
    <row r="507" spans="1:8" x14ac:dyDescent="0.25">
      <c r="A507" s="99" t="s">
        <v>818</v>
      </c>
      <c r="B507" s="101" t="s">
        <v>376</v>
      </c>
      <c r="C507" s="99" t="s">
        <v>397</v>
      </c>
      <c r="D507" s="99" t="s">
        <v>383</v>
      </c>
      <c r="E507" s="144">
        <v>37085</v>
      </c>
      <c r="F507" s="103">
        <f t="shared" ca="1" si="8"/>
        <v>14</v>
      </c>
      <c r="G507" s="105">
        <v>72700</v>
      </c>
      <c r="H507" s="106">
        <v>5</v>
      </c>
    </row>
    <row r="508" spans="1:8" x14ac:dyDescent="0.25">
      <c r="A508" s="99" t="s">
        <v>515</v>
      </c>
      <c r="B508" s="101" t="s">
        <v>1169</v>
      </c>
      <c r="C508" s="99" t="s">
        <v>398</v>
      </c>
      <c r="D508" s="99" t="s">
        <v>383</v>
      </c>
      <c r="E508" s="144">
        <v>35253</v>
      </c>
      <c r="F508" s="103">
        <f t="shared" ca="1" si="8"/>
        <v>19</v>
      </c>
      <c r="G508" s="105">
        <v>67920</v>
      </c>
      <c r="H508" s="106">
        <v>4</v>
      </c>
    </row>
    <row r="509" spans="1:8" x14ac:dyDescent="0.25">
      <c r="A509" s="100" t="s">
        <v>1067</v>
      </c>
      <c r="B509" s="101" t="s">
        <v>1169</v>
      </c>
      <c r="C509" s="99" t="s">
        <v>393</v>
      </c>
      <c r="D509" s="99" t="s">
        <v>383</v>
      </c>
      <c r="E509" s="144">
        <v>38191</v>
      </c>
      <c r="F509" s="103">
        <f t="shared" ca="1" si="8"/>
        <v>11</v>
      </c>
      <c r="G509" s="105">
        <v>51410</v>
      </c>
      <c r="H509" s="106">
        <v>4</v>
      </c>
    </row>
    <row r="510" spans="1:8" x14ac:dyDescent="0.25">
      <c r="A510" s="99" t="s">
        <v>518</v>
      </c>
      <c r="B510" s="101" t="s">
        <v>376</v>
      </c>
      <c r="C510" s="99" t="s">
        <v>391</v>
      </c>
      <c r="D510" s="99" t="s">
        <v>383</v>
      </c>
      <c r="E510" s="144">
        <v>36340</v>
      </c>
      <c r="F510" s="103">
        <f t="shared" ca="1" si="8"/>
        <v>16</v>
      </c>
      <c r="G510" s="105">
        <v>34480</v>
      </c>
      <c r="H510" s="106">
        <v>3</v>
      </c>
    </row>
    <row r="511" spans="1:8" x14ac:dyDescent="0.25">
      <c r="A511" s="99" t="s">
        <v>497</v>
      </c>
      <c r="B511" s="101" t="s">
        <v>1172</v>
      </c>
      <c r="C511" s="99" t="s">
        <v>399</v>
      </c>
      <c r="D511" s="99" t="s">
        <v>383</v>
      </c>
      <c r="E511" s="144">
        <v>38755</v>
      </c>
      <c r="F511" s="103">
        <f t="shared" ca="1" si="8"/>
        <v>10</v>
      </c>
      <c r="G511" s="105">
        <v>49930</v>
      </c>
      <c r="H511" s="106">
        <v>1</v>
      </c>
    </row>
    <row r="512" spans="1:8" x14ac:dyDescent="0.25">
      <c r="A512" s="99" t="s">
        <v>503</v>
      </c>
      <c r="B512" s="101" t="s">
        <v>1170</v>
      </c>
      <c r="C512" s="99" t="s">
        <v>397</v>
      </c>
      <c r="D512" s="99" t="s">
        <v>383</v>
      </c>
      <c r="E512" s="144">
        <v>35160</v>
      </c>
      <c r="F512" s="103">
        <f t="shared" ca="1" si="8"/>
        <v>20</v>
      </c>
      <c r="G512" s="105">
        <v>24090</v>
      </c>
      <c r="H512" s="106">
        <v>4</v>
      </c>
    </row>
    <row r="513" spans="1:8" x14ac:dyDescent="0.25">
      <c r="A513" s="99" t="s">
        <v>1211</v>
      </c>
      <c r="B513" s="101" t="s">
        <v>463</v>
      </c>
      <c r="C513" s="99" t="s">
        <v>397</v>
      </c>
      <c r="D513" s="99" t="s">
        <v>383</v>
      </c>
      <c r="E513" s="144">
        <v>36492</v>
      </c>
      <c r="F513" s="103">
        <f t="shared" ca="1" si="8"/>
        <v>16</v>
      </c>
      <c r="G513" s="105">
        <v>88820</v>
      </c>
      <c r="H513" s="106">
        <v>2</v>
      </c>
    </row>
    <row r="514" spans="1:8" x14ac:dyDescent="0.25">
      <c r="A514" s="99" t="s">
        <v>827</v>
      </c>
      <c r="B514" s="101" t="s">
        <v>376</v>
      </c>
      <c r="C514" s="99" t="s">
        <v>387</v>
      </c>
      <c r="D514" s="99" t="s">
        <v>383</v>
      </c>
      <c r="E514" s="144">
        <v>35585</v>
      </c>
      <c r="F514" s="103">
        <f t="shared" ref="F514:F577" ca="1" si="9">DATEDIF(E514,TODAY(),"Y")</f>
        <v>18</v>
      </c>
      <c r="G514" s="105">
        <v>71150</v>
      </c>
      <c r="H514" s="106">
        <v>2</v>
      </c>
    </row>
    <row r="515" spans="1:8" x14ac:dyDescent="0.25">
      <c r="A515" s="99" t="s">
        <v>942</v>
      </c>
      <c r="B515" s="101" t="s">
        <v>1172</v>
      </c>
      <c r="C515" s="99" t="s">
        <v>399</v>
      </c>
      <c r="D515" s="99" t="s">
        <v>383</v>
      </c>
      <c r="E515" s="144">
        <v>38348</v>
      </c>
      <c r="F515" s="103">
        <f t="shared" ca="1" si="9"/>
        <v>11</v>
      </c>
      <c r="G515" s="105">
        <v>35460</v>
      </c>
      <c r="H515" s="106">
        <v>1</v>
      </c>
    </row>
    <row r="516" spans="1:8" x14ac:dyDescent="0.25">
      <c r="A516" s="99" t="s">
        <v>1070</v>
      </c>
      <c r="B516" s="101" t="s">
        <v>376</v>
      </c>
      <c r="C516" s="99" t="s">
        <v>391</v>
      </c>
      <c r="D516" s="99" t="s">
        <v>383</v>
      </c>
      <c r="E516" s="144">
        <v>37513</v>
      </c>
      <c r="F516" s="103">
        <f t="shared" ca="1" si="9"/>
        <v>13</v>
      </c>
      <c r="G516" s="105">
        <v>70020</v>
      </c>
      <c r="H516" s="106">
        <v>3</v>
      </c>
    </row>
    <row r="517" spans="1:8" x14ac:dyDescent="0.25">
      <c r="A517" s="99" t="s">
        <v>895</v>
      </c>
      <c r="B517" s="101" t="s">
        <v>376</v>
      </c>
      <c r="C517" s="99" t="s">
        <v>397</v>
      </c>
      <c r="D517" s="99" t="s">
        <v>384</v>
      </c>
      <c r="E517" s="144">
        <v>36592</v>
      </c>
      <c r="F517" s="103">
        <f t="shared" ca="1" si="9"/>
        <v>16</v>
      </c>
      <c r="G517" s="105">
        <v>10700</v>
      </c>
      <c r="H517" s="106">
        <v>4</v>
      </c>
    </row>
    <row r="518" spans="1:8" x14ac:dyDescent="0.25">
      <c r="A518" s="99" t="s">
        <v>945</v>
      </c>
      <c r="B518" s="101" t="s">
        <v>1170</v>
      </c>
      <c r="C518" s="99" t="s">
        <v>391</v>
      </c>
      <c r="D518" s="99" t="s">
        <v>383</v>
      </c>
      <c r="E518" s="144">
        <v>37494</v>
      </c>
      <c r="F518" s="103">
        <f t="shared" ca="1" si="9"/>
        <v>13</v>
      </c>
      <c r="G518" s="105">
        <v>60100</v>
      </c>
      <c r="H518" s="106">
        <v>1</v>
      </c>
    </row>
    <row r="519" spans="1:8" x14ac:dyDescent="0.25">
      <c r="A519" s="99" t="s">
        <v>688</v>
      </c>
      <c r="B519" s="101" t="s">
        <v>376</v>
      </c>
      <c r="C519" s="99" t="s">
        <v>391</v>
      </c>
      <c r="D519" s="99" t="s">
        <v>383</v>
      </c>
      <c r="E519" s="144">
        <v>40608</v>
      </c>
      <c r="F519" s="103">
        <f t="shared" ca="1" si="9"/>
        <v>5</v>
      </c>
      <c r="G519" s="105">
        <v>76584</v>
      </c>
      <c r="H519" s="106">
        <v>1</v>
      </c>
    </row>
    <row r="520" spans="1:8" x14ac:dyDescent="0.25">
      <c r="A520" s="99" t="s">
        <v>708</v>
      </c>
      <c r="B520" s="101" t="s">
        <v>463</v>
      </c>
      <c r="C520" s="99" t="s">
        <v>391</v>
      </c>
      <c r="D520" s="99" t="s">
        <v>382</v>
      </c>
      <c r="E520" s="144">
        <v>37810</v>
      </c>
      <c r="F520" s="103">
        <f t="shared" ca="1" si="9"/>
        <v>12</v>
      </c>
      <c r="G520" s="105">
        <v>45050</v>
      </c>
      <c r="H520" s="106">
        <v>1</v>
      </c>
    </row>
    <row r="521" spans="1:8" x14ac:dyDescent="0.25">
      <c r="A521" s="99" t="s">
        <v>532</v>
      </c>
      <c r="B521" s="101" t="s">
        <v>376</v>
      </c>
      <c r="C521" s="99" t="s">
        <v>393</v>
      </c>
      <c r="D521" s="99" t="s">
        <v>384</v>
      </c>
      <c r="E521" s="144">
        <v>40897</v>
      </c>
      <c r="F521" s="103">
        <f t="shared" ca="1" si="9"/>
        <v>4</v>
      </c>
      <c r="G521" s="105">
        <v>47705</v>
      </c>
      <c r="H521" s="106">
        <v>5</v>
      </c>
    </row>
    <row r="522" spans="1:8" x14ac:dyDescent="0.25">
      <c r="A522" s="99" t="s">
        <v>934</v>
      </c>
      <c r="B522" s="101" t="s">
        <v>1170</v>
      </c>
      <c r="C522" s="99" t="s">
        <v>399</v>
      </c>
      <c r="D522" s="99" t="s">
        <v>382</v>
      </c>
      <c r="E522" s="144">
        <v>36522</v>
      </c>
      <c r="F522" s="103">
        <f t="shared" ca="1" si="9"/>
        <v>16</v>
      </c>
      <c r="G522" s="105">
        <v>64263</v>
      </c>
      <c r="H522" s="106">
        <v>3</v>
      </c>
    </row>
    <row r="523" spans="1:8" x14ac:dyDescent="0.25">
      <c r="A523" s="99" t="s">
        <v>703</v>
      </c>
      <c r="B523" s="101" t="s">
        <v>1170</v>
      </c>
      <c r="C523" s="99" t="s">
        <v>391</v>
      </c>
      <c r="D523" s="99" t="s">
        <v>383</v>
      </c>
      <c r="E523" s="144">
        <v>39235</v>
      </c>
      <c r="F523" s="103">
        <f t="shared" ca="1" si="9"/>
        <v>8</v>
      </c>
      <c r="G523" s="105">
        <v>64130</v>
      </c>
      <c r="H523" s="106">
        <v>1</v>
      </c>
    </row>
    <row r="524" spans="1:8" x14ac:dyDescent="0.25">
      <c r="A524" s="99" t="s">
        <v>946</v>
      </c>
      <c r="B524" s="101" t="s">
        <v>1294</v>
      </c>
      <c r="C524" s="99" t="s">
        <v>1175</v>
      </c>
      <c r="D524" s="99" t="s">
        <v>383</v>
      </c>
      <c r="E524" s="144">
        <v>35312</v>
      </c>
      <c r="F524" s="103">
        <f t="shared" ca="1" si="9"/>
        <v>19</v>
      </c>
      <c r="G524" s="105">
        <v>44560</v>
      </c>
      <c r="H524" s="106">
        <v>2</v>
      </c>
    </row>
    <row r="525" spans="1:8" x14ac:dyDescent="0.25">
      <c r="A525" s="99" t="s">
        <v>1166</v>
      </c>
      <c r="B525" s="101" t="s">
        <v>1170</v>
      </c>
      <c r="C525" s="99" t="s">
        <v>398</v>
      </c>
      <c r="D525" s="99" t="s">
        <v>385</v>
      </c>
      <c r="E525" s="144">
        <v>35979</v>
      </c>
      <c r="F525" s="103">
        <f t="shared" ca="1" si="9"/>
        <v>17</v>
      </c>
      <c r="G525" s="105">
        <v>26484</v>
      </c>
      <c r="H525" s="106">
        <v>5</v>
      </c>
    </row>
    <row r="526" spans="1:8" x14ac:dyDescent="0.25">
      <c r="A526" s="99" t="s">
        <v>572</v>
      </c>
      <c r="B526" s="101" t="s">
        <v>1170</v>
      </c>
      <c r="C526" s="99" t="s">
        <v>399</v>
      </c>
      <c r="D526" s="99" t="s">
        <v>384</v>
      </c>
      <c r="E526" s="144">
        <v>35841</v>
      </c>
      <c r="F526" s="103">
        <f t="shared" ca="1" si="9"/>
        <v>18</v>
      </c>
      <c r="G526" s="105">
        <v>27710</v>
      </c>
      <c r="H526" s="106">
        <v>3</v>
      </c>
    </row>
    <row r="527" spans="1:8" x14ac:dyDescent="0.25">
      <c r="A527" s="99" t="s">
        <v>591</v>
      </c>
      <c r="B527" s="101" t="s">
        <v>1172</v>
      </c>
      <c r="C527" s="99" t="s">
        <v>391</v>
      </c>
      <c r="D527" s="99" t="s">
        <v>383</v>
      </c>
      <c r="E527" s="144">
        <v>37502</v>
      </c>
      <c r="F527" s="103">
        <f t="shared" ca="1" si="9"/>
        <v>13</v>
      </c>
      <c r="G527" s="105">
        <v>66430</v>
      </c>
      <c r="H527" s="106">
        <v>2</v>
      </c>
    </row>
    <row r="528" spans="1:8" x14ac:dyDescent="0.25">
      <c r="A528" s="99" t="s">
        <v>1142</v>
      </c>
      <c r="B528" s="101" t="s">
        <v>1172</v>
      </c>
      <c r="C528" s="99" t="s">
        <v>398</v>
      </c>
      <c r="D528" s="99" t="s">
        <v>382</v>
      </c>
      <c r="E528" s="144">
        <v>40592</v>
      </c>
      <c r="F528" s="103">
        <f t="shared" ca="1" si="9"/>
        <v>5</v>
      </c>
      <c r="G528" s="105">
        <v>85930</v>
      </c>
      <c r="H528" s="106">
        <v>2</v>
      </c>
    </row>
    <row r="529" spans="1:8" x14ac:dyDescent="0.25">
      <c r="A529" s="99" t="s">
        <v>490</v>
      </c>
      <c r="B529" s="101" t="s">
        <v>1170</v>
      </c>
      <c r="C529" s="99" t="s">
        <v>397</v>
      </c>
      <c r="D529" s="99" t="s">
        <v>384</v>
      </c>
      <c r="E529" s="144">
        <v>39048</v>
      </c>
      <c r="F529" s="103">
        <f t="shared" ca="1" si="9"/>
        <v>9</v>
      </c>
      <c r="G529" s="105">
        <v>12545</v>
      </c>
      <c r="H529" s="106">
        <v>4</v>
      </c>
    </row>
    <row r="530" spans="1:8" x14ac:dyDescent="0.25">
      <c r="A530" s="99" t="s">
        <v>1205</v>
      </c>
      <c r="B530" s="101" t="s">
        <v>463</v>
      </c>
      <c r="C530" s="99" t="s">
        <v>1174</v>
      </c>
      <c r="D530" s="99" t="s">
        <v>382</v>
      </c>
      <c r="E530" s="144">
        <v>39466</v>
      </c>
      <c r="F530" s="103">
        <f t="shared" ca="1" si="9"/>
        <v>8</v>
      </c>
      <c r="G530" s="105">
        <v>73390</v>
      </c>
      <c r="H530" s="106">
        <v>2</v>
      </c>
    </row>
    <row r="531" spans="1:8" x14ac:dyDescent="0.25">
      <c r="A531" s="99" t="s">
        <v>678</v>
      </c>
      <c r="B531" s="101" t="s">
        <v>1294</v>
      </c>
      <c r="C531" s="99" t="s">
        <v>391</v>
      </c>
      <c r="D531" s="99" t="s">
        <v>382</v>
      </c>
      <c r="E531" s="144">
        <v>39698</v>
      </c>
      <c r="F531" s="103">
        <f t="shared" ca="1" si="9"/>
        <v>7</v>
      </c>
      <c r="G531" s="105">
        <v>64220</v>
      </c>
      <c r="H531" s="106">
        <v>5</v>
      </c>
    </row>
    <row r="532" spans="1:8" x14ac:dyDescent="0.25">
      <c r="A532" s="100" t="s">
        <v>605</v>
      </c>
      <c r="B532" s="101" t="s">
        <v>1170</v>
      </c>
      <c r="C532" s="99" t="s">
        <v>391</v>
      </c>
      <c r="D532" s="99" t="s">
        <v>383</v>
      </c>
      <c r="E532" s="144">
        <v>35950</v>
      </c>
      <c r="F532" s="103">
        <f t="shared" ca="1" si="9"/>
        <v>17</v>
      </c>
      <c r="G532" s="105">
        <v>81980</v>
      </c>
      <c r="H532" s="106">
        <v>2</v>
      </c>
    </row>
    <row r="533" spans="1:8" x14ac:dyDescent="0.25">
      <c r="A533" s="99" t="s">
        <v>592</v>
      </c>
      <c r="B533" s="101" t="s">
        <v>1170</v>
      </c>
      <c r="C533" s="99" t="s">
        <v>397</v>
      </c>
      <c r="D533" s="99" t="s">
        <v>383</v>
      </c>
      <c r="E533" s="144">
        <v>37789</v>
      </c>
      <c r="F533" s="103">
        <f t="shared" ca="1" si="9"/>
        <v>12</v>
      </c>
      <c r="G533" s="105">
        <v>36890</v>
      </c>
      <c r="H533" s="106">
        <v>1</v>
      </c>
    </row>
    <row r="534" spans="1:8" x14ac:dyDescent="0.25">
      <c r="A534" s="99" t="s">
        <v>964</v>
      </c>
      <c r="B534" s="101" t="s">
        <v>376</v>
      </c>
      <c r="C534" s="99" t="s">
        <v>387</v>
      </c>
      <c r="D534" s="99" t="s">
        <v>382</v>
      </c>
      <c r="E534" s="144">
        <v>37886</v>
      </c>
      <c r="F534" s="103">
        <f t="shared" ca="1" si="9"/>
        <v>12</v>
      </c>
      <c r="G534" s="105">
        <v>76930</v>
      </c>
      <c r="H534" s="106">
        <v>1</v>
      </c>
    </row>
    <row r="535" spans="1:8" x14ac:dyDescent="0.25">
      <c r="A535" s="99" t="s">
        <v>690</v>
      </c>
      <c r="B535" s="101" t="s">
        <v>376</v>
      </c>
      <c r="C535" s="99" t="s">
        <v>397</v>
      </c>
      <c r="D535" s="99" t="s">
        <v>382</v>
      </c>
      <c r="E535" s="144">
        <v>37340</v>
      </c>
      <c r="F535" s="103">
        <f t="shared" ca="1" si="9"/>
        <v>14</v>
      </c>
      <c r="G535" s="105">
        <v>49530</v>
      </c>
      <c r="H535" s="106">
        <v>4</v>
      </c>
    </row>
    <row r="536" spans="1:8" x14ac:dyDescent="0.25">
      <c r="A536" s="99" t="s">
        <v>623</v>
      </c>
      <c r="B536" s="101" t="s">
        <v>1170</v>
      </c>
      <c r="C536" s="99" t="s">
        <v>391</v>
      </c>
      <c r="D536" s="99" t="s">
        <v>383</v>
      </c>
      <c r="E536" s="144">
        <v>37808</v>
      </c>
      <c r="F536" s="103">
        <f t="shared" ca="1" si="9"/>
        <v>12</v>
      </c>
      <c r="G536" s="105">
        <v>75120</v>
      </c>
      <c r="H536" s="106">
        <v>5</v>
      </c>
    </row>
    <row r="537" spans="1:8" x14ac:dyDescent="0.25">
      <c r="A537" s="99" t="s">
        <v>543</v>
      </c>
      <c r="B537" s="101" t="s">
        <v>1172</v>
      </c>
      <c r="C537" s="99" t="s">
        <v>397</v>
      </c>
      <c r="D537" s="99" t="s">
        <v>382</v>
      </c>
      <c r="E537" s="144">
        <v>41142</v>
      </c>
      <c r="F537" s="103">
        <f t="shared" ca="1" si="9"/>
        <v>3</v>
      </c>
      <c r="G537" s="105">
        <v>89640</v>
      </c>
      <c r="H537" s="106">
        <v>4</v>
      </c>
    </row>
    <row r="538" spans="1:8" x14ac:dyDescent="0.25">
      <c r="A538" s="99" t="s">
        <v>814</v>
      </c>
      <c r="B538" s="101" t="s">
        <v>1294</v>
      </c>
      <c r="C538" s="99" t="s">
        <v>397</v>
      </c>
      <c r="D538" s="99" t="s">
        <v>383</v>
      </c>
      <c r="E538" s="144">
        <v>41016</v>
      </c>
      <c r="F538" s="103">
        <f t="shared" ca="1" si="9"/>
        <v>4</v>
      </c>
      <c r="G538" s="105">
        <v>73830</v>
      </c>
      <c r="H538" s="106">
        <v>2</v>
      </c>
    </row>
    <row r="539" spans="1:8" x14ac:dyDescent="0.25">
      <c r="A539" s="99" t="s">
        <v>863</v>
      </c>
      <c r="B539" s="101" t="s">
        <v>1172</v>
      </c>
      <c r="C539" s="99" t="s">
        <v>389</v>
      </c>
      <c r="D539" s="99" t="s">
        <v>384</v>
      </c>
      <c r="E539" s="144">
        <v>36985</v>
      </c>
      <c r="F539" s="103">
        <f t="shared" ca="1" si="9"/>
        <v>15</v>
      </c>
      <c r="G539" s="105">
        <v>32835</v>
      </c>
      <c r="H539" s="106">
        <v>2</v>
      </c>
    </row>
    <row r="540" spans="1:8" x14ac:dyDescent="0.25">
      <c r="A540" s="99" t="s">
        <v>1117</v>
      </c>
      <c r="B540" s="101" t="s">
        <v>376</v>
      </c>
      <c r="C540" s="99" t="s">
        <v>389</v>
      </c>
      <c r="D540" s="99" t="s">
        <v>382</v>
      </c>
      <c r="E540" s="144">
        <v>36560</v>
      </c>
      <c r="F540" s="103">
        <f t="shared" ca="1" si="9"/>
        <v>16</v>
      </c>
      <c r="G540" s="105">
        <v>45040</v>
      </c>
      <c r="H540" s="106">
        <v>5</v>
      </c>
    </row>
    <row r="541" spans="1:8" x14ac:dyDescent="0.25">
      <c r="A541" s="99" t="s">
        <v>971</v>
      </c>
      <c r="B541" s="101" t="s">
        <v>1170</v>
      </c>
      <c r="C541" s="99" t="s">
        <v>399</v>
      </c>
      <c r="D541" s="99" t="s">
        <v>383</v>
      </c>
      <c r="E541" s="144">
        <v>42479</v>
      </c>
      <c r="F541" s="103">
        <f t="shared" ca="1" si="9"/>
        <v>0</v>
      </c>
      <c r="G541" s="105">
        <v>40260</v>
      </c>
      <c r="H541" s="106">
        <v>5</v>
      </c>
    </row>
    <row r="542" spans="1:8" x14ac:dyDescent="0.25">
      <c r="A542" s="99" t="s">
        <v>537</v>
      </c>
      <c r="B542" s="101" t="s">
        <v>1172</v>
      </c>
      <c r="C542" s="99" t="s">
        <v>391</v>
      </c>
      <c r="D542" s="99" t="s">
        <v>384</v>
      </c>
      <c r="E542" s="144">
        <v>38159</v>
      </c>
      <c r="F542" s="103">
        <f t="shared" ca="1" si="9"/>
        <v>11</v>
      </c>
      <c r="G542" s="105">
        <v>11065</v>
      </c>
      <c r="H542" s="106">
        <v>1</v>
      </c>
    </row>
    <row r="543" spans="1:8" x14ac:dyDescent="0.25">
      <c r="A543" s="99" t="s">
        <v>780</v>
      </c>
      <c r="B543" s="101" t="s">
        <v>1294</v>
      </c>
      <c r="C543" s="99" t="s">
        <v>391</v>
      </c>
      <c r="D543" s="99" t="s">
        <v>383</v>
      </c>
      <c r="E543" s="144">
        <v>41111</v>
      </c>
      <c r="F543" s="103">
        <f t="shared" ca="1" si="9"/>
        <v>3</v>
      </c>
      <c r="G543" s="105">
        <v>71030</v>
      </c>
      <c r="H543" s="106">
        <v>3</v>
      </c>
    </row>
    <row r="544" spans="1:8" x14ac:dyDescent="0.25">
      <c r="A544" s="99" t="s">
        <v>937</v>
      </c>
      <c r="B544" s="101" t="s">
        <v>1172</v>
      </c>
      <c r="C544" s="99" t="s">
        <v>393</v>
      </c>
      <c r="D544" s="99" t="s">
        <v>384</v>
      </c>
      <c r="E544" s="144">
        <v>37893</v>
      </c>
      <c r="F544" s="103">
        <f t="shared" ca="1" si="9"/>
        <v>12</v>
      </c>
      <c r="G544" s="105">
        <v>47885</v>
      </c>
      <c r="H544" s="106">
        <v>1</v>
      </c>
    </row>
    <row r="545" spans="1:8" x14ac:dyDescent="0.25">
      <c r="A545" s="99" t="s">
        <v>1045</v>
      </c>
      <c r="B545" s="101" t="s">
        <v>1170</v>
      </c>
      <c r="C545" s="99" t="s">
        <v>397</v>
      </c>
      <c r="D545" s="99" t="s">
        <v>382</v>
      </c>
      <c r="E545" s="144">
        <v>36277</v>
      </c>
      <c r="F545" s="103">
        <f t="shared" ca="1" si="9"/>
        <v>17</v>
      </c>
      <c r="G545" s="105">
        <v>56650</v>
      </c>
      <c r="H545" s="106">
        <v>1</v>
      </c>
    </row>
    <row r="546" spans="1:8" x14ac:dyDescent="0.25">
      <c r="A546" s="99" t="s">
        <v>788</v>
      </c>
      <c r="B546" s="101" t="s">
        <v>1170</v>
      </c>
      <c r="C546" s="99" t="s">
        <v>1175</v>
      </c>
      <c r="D546" s="99" t="s">
        <v>383</v>
      </c>
      <c r="E546" s="144">
        <v>35119</v>
      </c>
      <c r="F546" s="103">
        <f t="shared" ca="1" si="9"/>
        <v>20</v>
      </c>
      <c r="G546" s="105">
        <v>35320</v>
      </c>
      <c r="H546" s="106">
        <v>3</v>
      </c>
    </row>
    <row r="547" spans="1:8" x14ac:dyDescent="0.25">
      <c r="A547" s="99" t="s">
        <v>1021</v>
      </c>
      <c r="B547" s="101" t="s">
        <v>1294</v>
      </c>
      <c r="C547" s="99" t="s">
        <v>399</v>
      </c>
      <c r="D547" s="99" t="s">
        <v>383</v>
      </c>
      <c r="E547" s="144">
        <v>42335</v>
      </c>
      <c r="F547" s="103">
        <f t="shared" ca="1" si="9"/>
        <v>0</v>
      </c>
      <c r="G547" s="105">
        <v>70730</v>
      </c>
      <c r="H547" s="106">
        <v>1</v>
      </c>
    </row>
    <row r="548" spans="1:8" x14ac:dyDescent="0.25">
      <c r="A548" s="99" t="s">
        <v>1029</v>
      </c>
      <c r="B548" s="101" t="s">
        <v>1294</v>
      </c>
      <c r="C548" s="99" t="s">
        <v>1731</v>
      </c>
      <c r="D548" s="99" t="s">
        <v>383</v>
      </c>
      <c r="E548" s="144">
        <v>37313</v>
      </c>
      <c r="F548" s="103">
        <f t="shared" ca="1" si="9"/>
        <v>14</v>
      </c>
      <c r="G548" s="105">
        <v>26510</v>
      </c>
      <c r="H548" s="106">
        <v>1</v>
      </c>
    </row>
    <row r="549" spans="1:8" x14ac:dyDescent="0.25">
      <c r="A549" s="99" t="s">
        <v>587</v>
      </c>
      <c r="B549" s="101" t="s">
        <v>1170</v>
      </c>
      <c r="C549" s="99" t="s">
        <v>391</v>
      </c>
      <c r="D549" s="99" t="s">
        <v>382</v>
      </c>
      <c r="E549" s="144">
        <v>42479</v>
      </c>
      <c r="F549" s="103">
        <f t="shared" ca="1" si="9"/>
        <v>0</v>
      </c>
      <c r="G549" s="105">
        <v>57110</v>
      </c>
      <c r="H549" s="106">
        <v>3</v>
      </c>
    </row>
    <row r="550" spans="1:8" x14ac:dyDescent="0.25">
      <c r="A550" s="99" t="s">
        <v>1066</v>
      </c>
      <c r="B550" s="101" t="s">
        <v>1172</v>
      </c>
      <c r="C550" s="99" t="s">
        <v>1174</v>
      </c>
      <c r="D550" s="99" t="s">
        <v>383</v>
      </c>
      <c r="E550" s="144">
        <v>38068</v>
      </c>
      <c r="F550" s="103">
        <f t="shared" ca="1" si="9"/>
        <v>12</v>
      </c>
      <c r="G550" s="105">
        <v>61330</v>
      </c>
      <c r="H550" s="106">
        <v>1</v>
      </c>
    </row>
    <row r="551" spans="1:8" x14ac:dyDescent="0.25">
      <c r="A551" s="99" t="s">
        <v>1015</v>
      </c>
      <c r="B551" s="101" t="s">
        <v>1294</v>
      </c>
      <c r="C551" s="99" t="s">
        <v>391</v>
      </c>
      <c r="D551" s="99" t="s">
        <v>382</v>
      </c>
      <c r="E551" s="144">
        <v>36470</v>
      </c>
      <c r="F551" s="103">
        <f t="shared" ca="1" si="9"/>
        <v>16</v>
      </c>
      <c r="G551" s="105">
        <v>80690</v>
      </c>
      <c r="H551" s="106">
        <v>3</v>
      </c>
    </row>
    <row r="552" spans="1:8" x14ac:dyDescent="0.25">
      <c r="A552" s="99" t="s">
        <v>471</v>
      </c>
      <c r="B552" s="101" t="s">
        <v>1169</v>
      </c>
      <c r="C552" s="99" t="s">
        <v>393</v>
      </c>
      <c r="D552" s="99" t="s">
        <v>382</v>
      </c>
      <c r="E552" s="144">
        <v>37998</v>
      </c>
      <c r="F552" s="103">
        <f t="shared" ca="1" si="9"/>
        <v>12</v>
      </c>
      <c r="G552" s="105">
        <v>31270</v>
      </c>
      <c r="H552" s="106">
        <v>5</v>
      </c>
    </row>
    <row r="553" spans="1:8" x14ac:dyDescent="0.25">
      <c r="A553" s="99" t="s">
        <v>1140</v>
      </c>
      <c r="B553" s="101" t="s">
        <v>463</v>
      </c>
      <c r="C553" s="99" t="s">
        <v>387</v>
      </c>
      <c r="D553" s="99" t="s">
        <v>382</v>
      </c>
      <c r="E553" s="144">
        <v>36918</v>
      </c>
      <c r="F553" s="103">
        <f t="shared" ca="1" si="9"/>
        <v>15</v>
      </c>
      <c r="G553" s="105">
        <v>64390</v>
      </c>
      <c r="H553" s="106">
        <v>2</v>
      </c>
    </row>
    <row r="554" spans="1:8" x14ac:dyDescent="0.25">
      <c r="A554" s="99" t="s">
        <v>1099</v>
      </c>
      <c r="B554" s="101" t="s">
        <v>1172</v>
      </c>
      <c r="C554" s="99" t="s">
        <v>399</v>
      </c>
      <c r="D554" s="99" t="s">
        <v>383</v>
      </c>
      <c r="E554" s="144">
        <v>41082</v>
      </c>
      <c r="F554" s="103">
        <f t="shared" ca="1" si="9"/>
        <v>3</v>
      </c>
      <c r="G554" s="105">
        <v>24980</v>
      </c>
      <c r="H554" s="106">
        <v>3</v>
      </c>
    </row>
    <row r="555" spans="1:8" x14ac:dyDescent="0.25">
      <c r="A555" s="99" t="s">
        <v>1208</v>
      </c>
      <c r="B555" s="101" t="s">
        <v>1172</v>
      </c>
      <c r="C555" s="99" t="s">
        <v>397</v>
      </c>
      <c r="D555" s="99" t="s">
        <v>383</v>
      </c>
      <c r="E555" s="144">
        <v>37492</v>
      </c>
      <c r="F555" s="103">
        <f t="shared" ca="1" si="9"/>
        <v>13</v>
      </c>
      <c r="G555" s="105">
        <v>24340</v>
      </c>
      <c r="H555" s="106">
        <v>4</v>
      </c>
    </row>
    <row r="556" spans="1:8" x14ac:dyDescent="0.25">
      <c r="A556" s="99" t="s">
        <v>1049</v>
      </c>
      <c r="B556" s="101" t="s">
        <v>1170</v>
      </c>
      <c r="C556" s="99" t="s">
        <v>399</v>
      </c>
      <c r="D556" s="99" t="s">
        <v>383</v>
      </c>
      <c r="E556" s="144">
        <v>37163</v>
      </c>
      <c r="F556" s="103">
        <f t="shared" ca="1" si="9"/>
        <v>14</v>
      </c>
      <c r="G556" s="105">
        <v>27130</v>
      </c>
      <c r="H556" s="106">
        <v>5</v>
      </c>
    </row>
    <row r="557" spans="1:8" x14ac:dyDescent="0.25">
      <c r="A557" s="99" t="s">
        <v>817</v>
      </c>
      <c r="B557" s="101" t="s">
        <v>376</v>
      </c>
      <c r="C557" s="99" t="s">
        <v>1173</v>
      </c>
      <c r="D557" s="99" t="s">
        <v>384</v>
      </c>
      <c r="E557" s="144">
        <v>37363</v>
      </c>
      <c r="F557" s="103">
        <f t="shared" ca="1" si="9"/>
        <v>14</v>
      </c>
      <c r="G557" s="105">
        <v>11025</v>
      </c>
      <c r="H557" s="106">
        <v>1</v>
      </c>
    </row>
    <row r="558" spans="1:8" x14ac:dyDescent="0.25">
      <c r="A558" s="99" t="s">
        <v>1179</v>
      </c>
      <c r="B558" s="101" t="s">
        <v>376</v>
      </c>
      <c r="C558" s="99" t="s">
        <v>399</v>
      </c>
      <c r="D558" s="99" t="s">
        <v>383</v>
      </c>
      <c r="E558" s="144">
        <v>40146</v>
      </c>
      <c r="F558" s="103">
        <f t="shared" ca="1" si="9"/>
        <v>6</v>
      </c>
      <c r="G558" s="105">
        <v>81340</v>
      </c>
      <c r="H558" s="106">
        <v>2</v>
      </c>
    </row>
    <row r="559" spans="1:8" x14ac:dyDescent="0.25">
      <c r="A559" s="99" t="s">
        <v>771</v>
      </c>
      <c r="B559" s="101" t="s">
        <v>1170</v>
      </c>
      <c r="C559" s="99" t="s">
        <v>396</v>
      </c>
      <c r="D559" s="99" t="s">
        <v>383</v>
      </c>
      <c r="E559" s="144">
        <v>36700</v>
      </c>
      <c r="F559" s="103">
        <f t="shared" ca="1" si="9"/>
        <v>15</v>
      </c>
      <c r="G559" s="105">
        <v>25830</v>
      </c>
      <c r="H559" s="106">
        <v>5</v>
      </c>
    </row>
    <row r="560" spans="1:8" x14ac:dyDescent="0.25">
      <c r="A560" s="99" t="s">
        <v>722</v>
      </c>
      <c r="B560" s="101" t="s">
        <v>1170</v>
      </c>
      <c r="C560" s="99" t="s">
        <v>387</v>
      </c>
      <c r="D560" s="99" t="s">
        <v>383</v>
      </c>
      <c r="E560" s="144">
        <v>42073</v>
      </c>
      <c r="F560" s="103">
        <f t="shared" ca="1" si="9"/>
        <v>1</v>
      </c>
      <c r="G560" s="105">
        <v>38730</v>
      </c>
      <c r="H560" s="106">
        <v>1</v>
      </c>
    </row>
    <row r="561" spans="1:8" x14ac:dyDescent="0.25">
      <c r="A561" s="99" t="s">
        <v>1013</v>
      </c>
      <c r="B561" s="101" t="s">
        <v>1170</v>
      </c>
      <c r="C561" s="99" t="s">
        <v>397</v>
      </c>
      <c r="D561" s="99" t="s">
        <v>383</v>
      </c>
      <c r="E561" s="144">
        <v>35968</v>
      </c>
      <c r="F561" s="103">
        <f t="shared" ca="1" si="9"/>
        <v>17</v>
      </c>
      <c r="G561" s="105">
        <v>69420</v>
      </c>
      <c r="H561" s="106">
        <v>2</v>
      </c>
    </row>
    <row r="562" spans="1:8" x14ac:dyDescent="0.25">
      <c r="A562" s="99" t="s">
        <v>932</v>
      </c>
      <c r="B562" s="101" t="s">
        <v>1294</v>
      </c>
      <c r="C562" s="99" t="s">
        <v>389</v>
      </c>
      <c r="D562" s="99" t="s">
        <v>382</v>
      </c>
      <c r="E562" s="144">
        <v>42058</v>
      </c>
      <c r="F562" s="103">
        <f t="shared" ca="1" si="9"/>
        <v>1</v>
      </c>
      <c r="G562" s="105">
        <v>45710</v>
      </c>
      <c r="H562" s="106">
        <v>3</v>
      </c>
    </row>
    <row r="563" spans="1:8" x14ac:dyDescent="0.25">
      <c r="A563" s="99" t="s">
        <v>870</v>
      </c>
      <c r="B563" s="101" t="s">
        <v>376</v>
      </c>
      <c r="C563" s="99" t="s">
        <v>393</v>
      </c>
      <c r="D563" s="99" t="s">
        <v>383</v>
      </c>
      <c r="E563" s="144">
        <v>37655</v>
      </c>
      <c r="F563" s="103">
        <f t="shared" ca="1" si="9"/>
        <v>13</v>
      </c>
      <c r="G563" s="105">
        <v>86830</v>
      </c>
      <c r="H563" s="106">
        <v>3</v>
      </c>
    </row>
    <row r="564" spans="1:8" x14ac:dyDescent="0.25">
      <c r="A564" s="99" t="s">
        <v>762</v>
      </c>
      <c r="B564" s="101" t="s">
        <v>1172</v>
      </c>
      <c r="C564" s="99" t="s">
        <v>398</v>
      </c>
      <c r="D564" s="99" t="s">
        <v>383</v>
      </c>
      <c r="E564" s="144">
        <v>38044</v>
      </c>
      <c r="F564" s="103">
        <f t="shared" ca="1" si="9"/>
        <v>12</v>
      </c>
      <c r="G564" s="105">
        <v>58410</v>
      </c>
      <c r="H564" s="106">
        <v>5</v>
      </c>
    </row>
    <row r="565" spans="1:8" x14ac:dyDescent="0.25">
      <c r="A565" s="99" t="s">
        <v>545</v>
      </c>
      <c r="B565" s="101" t="s">
        <v>1170</v>
      </c>
      <c r="C565" s="99" t="s">
        <v>1174</v>
      </c>
      <c r="D565" s="99" t="s">
        <v>382</v>
      </c>
      <c r="E565" s="144">
        <v>37536</v>
      </c>
      <c r="F565" s="103">
        <f t="shared" ca="1" si="9"/>
        <v>13</v>
      </c>
      <c r="G565" s="105">
        <v>76020</v>
      </c>
      <c r="H565" s="106">
        <v>1</v>
      </c>
    </row>
    <row r="566" spans="1:8" x14ac:dyDescent="0.25">
      <c r="A566" s="99" t="s">
        <v>1954</v>
      </c>
      <c r="B566" s="101" t="s">
        <v>463</v>
      </c>
      <c r="C566" s="99" t="s">
        <v>389</v>
      </c>
      <c r="D566" s="99" t="s">
        <v>383</v>
      </c>
      <c r="E566" s="144">
        <v>35671</v>
      </c>
      <c r="F566" s="103">
        <f t="shared" ca="1" si="9"/>
        <v>18</v>
      </c>
      <c r="G566" s="105">
        <v>64510</v>
      </c>
      <c r="H566" s="106">
        <v>3</v>
      </c>
    </row>
    <row r="567" spans="1:8" x14ac:dyDescent="0.25">
      <c r="A567" s="99" t="s">
        <v>1017</v>
      </c>
      <c r="B567" s="101" t="s">
        <v>376</v>
      </c>
      <c r="C567" s="99" t="s">
        <v>391</v>
      </c>
      <c r="D567" s="99" t="s">
        <v>383</v>
      </c>
      <c r="E567" s="144">
        <v>39945</v>
      </c>
      <c r="F567" s="103">
        <f t="shared" ca="1" si="9"/>
        <v>7</v>
      </c>
      <c r="G567" s="105">
        <v>47340</v>
      </c>
      <c r="H567" s="106">
        <v>2</v>
      </c>
    </row>
    <row r="568" spans="1:8" x14ac:dyDescent="0.25">
      <c r="A568" s="99" t="s">
        <v>694</v>
      </c>
      <c r="B568" s="101" t="s">
        <v>463</v>
      </c>
      <c r="C568" s="99" t="s">
        <v>399</v>
      </c>
      <c r="D568" s="99" t="s">
        <v>382</v>
      </c>
      <c r="E568" s="144">
        <v>40237</v>
      </c>
      <c r="F568" s="103">
        <f t="shared" ca="1" si="9"/>
        <v>6</v>
      </c>
      <c r="G568" s="105">
        <v>32880</v>
      </c>
      <c r="H568" s="106">
        <v>3</v>
      </c>
    </row>
    <row r="569" spans="1:8" x14ac:dyDescent="0.25">
      <c r="A569" s="99" t="s">
        <v>730</v>
      </c>
      <c r="B569" s="101" t="s">
        <v>376</v>
      </c>
      <c r="C569" s="99" t="s">
        <v>389</v>
      </c>
      <c r="D569" s="99" t="s">
        <v>383</v>
      </c>
      <c r="E569" s="144">
        <v>38442</v>
      </c>
      <c r="F569" s="103">
        <f t="shared" ca="1" si="9"/>
        <v>11</v>
      </c>
      <c r="G569" s="105">
        <v>71380</v>
      </c>
      <c r="H569" s="106">
        <v>2</v>
      </c>
    </row>
    <row r="570" spans="1:8" x14ac:dyDescent="0.25">
      <c r="A570" s="99" t="s">
        <v>570</v>
      </c>
      <c r="B570" s="101" t="s">
        <v>1172</v>
      </c>
      <c r="C570" s="99" t="s">
        <v>1731</v>
      </c>
      <c r="D570" s="99" t="s">
        <v>383</v>
      </c>
      <c r="E570" s="144">
        <v>40946</v>
      </c>
      <c r="F570" s="103">
        <f t="shared" ca="1" si="9"/>
        <v>4</v>
      </c>
      <c r="G570" s="105">
        <v>43680</v>
      </c>
      <c r="H570" s="106">
        <v>5</v>
      </c>
    </row>
    <row r="571" spans="1:8" x14ac:dyDescent="0.25">
      <c r="A571" s="99" t="s">
        <v>923</v>
      </c>
      <c r="B571" s="101" t="s">
        <v>463</v>
      </c>
      <c r="C571" s="99" t="s">
        <v>393</v>
      </c>
      <c r="D571" s="99" t="s">
        <v>382</v>
      </c>
      <c r="E571" s="144">
        <v>36746</v>
      </c>
      <c r="F571" s="103">
        <f t="shared" ca="1" si="9"/>
        <v>15</v>
      </c>
      <c r="G571" s="105">
        <v>81930</v>
      </c>
      <c r="H571" s="106">
        <v>5</v>
      </c>
    </row>
    <row r="572" spans="1:8" x14ac:dyDescent="0.25">
      <c r="A572" s="99" t="s">
        <v>695</v>
      </c>
      <c r="B572" s="101" t="s">
        <v>1170</v>
      </c>
      <c r="C572" s="99" t="s">
        <v>389</v>
      </c>
      <c r="D572" s="99" t="s">
        <v>384</v>
      </c>
      <c r="E572" s="144">
        <v>41567</v>
      </c>
      <c r="F572" s="103">
        <f t="shared" ca="1" si="9"/>
        <v>2</v>
      </c>
      <c r="G572" s="105">
        <v>39515</v>
      </c>
      <c r="H572" s="106">
        <v>5</v>
      </c>
    </row>
    <row r="573" spans="1:8" x14ac:dyDescent="0.25">
      <c r="A573" s="99" t="s">
        <v>604</v>
      </c>
      <c r="B573" s="101" t="s">
        <v>1172</v>
      </c>
      <c r="C573" s="99" t="s">
        <v>387</v>
      </c>
      <c r="D573" s="99" t="s">
        <v>382</v>
      </c>
      <c r="E573" s="144">
        <v>40706</v>
      </c>
      <c r="F573" s="103">
        <f t="shared" ca="1" si="9"/>
        <v>4</v>
      </c>
      <c r="G573" s="105">
        <v>89310</v>
      </c>
      <c r="H573" s="106">
        <v>5</v>
      </c>
    </row>
    <row r="574" spans="1:8" x14ac:dyDescent="0.25">
      <c r="A574" s="99" t="s">
        <v>1115</v>
      </c>
      <c r="B574" s="101" t="s">
        <v>376</v>
      </c>
      <c r="C574" s="99" t="s">
        <v>399</v>
      </c>
      <c r="D574" s="99" t="s">
        <v>384</v>
      </c>
      <c r="E574" s="144">
        <v>36759</v>
      </c>
      <c r="F574" s="103">
        <f t="shared" ca="1" si="9"/>
        <v>15</v>
      </c>
      <c r="G574" s="105">
        <v>23000</v>
      </c>
      <c r="H574" s="106">
        <v>4</v>
      </c>
    </row>
    <row r="575" spans="1:8" x14ac:dyDescent="0.25">
      <c r="A575" s="99" t="s">
        <v>929</v>
      </c>
      <c r="B575" s="101" t="s">
        <v>1170</v>
      </c>
      <c r="C575" s="99" t="s">
        <v>1174</v>
      </c>
      <c r="D575" s="99" t="s">
        <v>382</v>
      </c>
      <c r="E575" s="144">
        <v>37758</v>
      </c>
      <c r="F575" s="103">
        <f t="shared" ca="1" si="9"/>
        <v>13</v>
      </c>
      <c r="G575" s="105">
        <v>64470</v>
      </c>
      <c r="H575" s="106">
        <v>3</v>
      </c>
    </row>
    <row r="576" spans="1:8" x14ac:dyDescent="0.25">
      <c r="A576" s="99" t="s">
        <v>725</v>
      </c>
      <c r="B576" s="101" t="s">
        <v>1172</v>
      </c>
      <c r="C576" s="99" t="s">
        <v>387</v>
      </c>
      <c r="D576" s="99" t="s">
        <v>383</v>
      </c>
      <c r="E576" s="144">
        <v>42395</v>
      </c>
      <c r="F576" s="103">
        <f t="shared" ca="1" si="9"/>
        <v>0</v>
      </c>
      <c r="G576" s="105">
        <v>68910</v>
      </c>
      <c r="H576" s="106">
        <v>5</v>
      </c>
    </row>
    <row r="577" spans="1:8" x14ac:dyDescent="0.25">
      <c r="A577" s="99" t="s">
        <v>757</v>
      </c>
      <c r="B577" s="101" t="s">
        <v>463</v>
      </c>
      <c r="C577" s="99" t="s">
        <v>391</v>
      </c>
      <c r="D577" s="99" t="s">
        <v>383</v>
      </c>
      <c r="E577" s="144">
        <v>37328</v>
      </c>
      <c r="F577" s="103">
        <f t="shared" ca="1" si="9"/>
        <v>14</v>
      </c>
      <c r="G577" s="105">
        <v>44920</v>
      </c>
      <c r="H577" s="106">
        <v>1</v>
      </c>
    </row>
    <row r="578" spans="1:8" x14ac:dyDescent="0.25">
      <c r="A578" s="99" t="s">
        <v>477</v>
      </c>
      <c r="B578" s="101" t="s">
        <v>463</v>
      </c>
      <c r="C578" s="99" t="s">
        <v>391</v>
      </c>
      <c r="D578" s="99" t="s">
        <v>385</v>
      </c>
      <c r="E578" s="144">
        <v>35550</v>
      </c>
      <c r="F578" s="103">
        <f t="shared" ref="F578:F641" ca="1" si="10">DATEDIF(E578,TODAY(),"Y")</f>
        <v>19</v>
      </c>
      <c r="G578" s="105">
        <v>22344</v>
      </c>
      <c r="H578" s="106">
        <v>4</v>
      </c>
    </row>
    <row r="579" spans="1:8" x14ac:dyDescent="0.25">
      <c r="A579" s="99" t="s">
        <v>531</v>
      </c>
      <c r="B579" s="101" t="s">
        <v>1170</v>
      </c>
      <c r="C579" s="99" t="s">
        <v>397</v>
      </c>
      <c r="D579" s="99" t="s">
        <v>383</v>
      </c>
      <c r="E579" s="144">
        <v>35309</v>
      </c>
      <c r="F579" s="103">
        <f t="shared" ca="1" si="10"/>
        <v>19</v>
      </c>
      <c r="G579" s="105">
        <v>54500</v>
      </c>
      <c r="H579" s="106">
        <v>5</v>
      </c>
    </row>
    <row r="580" spans="1:8" x14ac:dyDescent="0.25">
      <c r="A580" s="99" t="s">
        <v>856</v>
      </c>
      <c r="B580" s="101" t="s">
        <v>1170</v>
      </c>
      <c r="C580" s="99" t="s">
        <v>389</v>
      </c>
      <c r="D580" s="99" t="s">
        <v>383</v>
      </c>
      <c r="E580" s="144">
        <v>35204</v>
      </c>
      <c r="F580" s="103">
        <f t="shared" ca="1" si="10"/>
        <v>20</v>
      </c>
      <c r="G580" s="105">
        <v>32140</v>
      </c>
      <c r="H580" s="106">
        <v>2</v>
      </c>
    </row>
    <row r="581" spans="1:8" x14ac:dyDescent="0.25">
      <c r="A581" s="99" t="s">
        <v>501</v>
      </c>
      <c r="B581" s="101" t="s">
        <v>1172</v>
      </c>
      <c r="C581" s="99" t="s">
        <v>391</v>
      </c>
      <c r="D581" s="99" t="s">
        <v>383</v>
      </c>
      <c r="E581" s="144">
        <v>36680</v>
      </c>
      <c r="F581" s="103">
        <f t="shared" ca="1" si="10"/>
        <v>15</v>
      </c>
      <c r="G581" s="105">
        <v>63070</v>
      </c>
      <c r="H581" s="106">
        <v>1</v>
      </c>
    </row>
    <row r="582" spans="1:8" x14ac:dyDescent="0.25">
      <c r="A582" s="99" t="s">
        <v>581</v>
      </c>
      <c r="B582" s="101" t="s">
        <v>1172</v>
      </c>
      <c r="C582" s="99" t="s">
        <v>396</v>
      </c>
      <c r="D582" s="99" t="s">
        <v>383</v>
      </c>
      <c r="E582" s="144">
        <v>37178</v>
      </c>
      <c r="F582" s="103">
        <f t="shared" ca="1" si="10"/>
        <v>14</v>
      </c>
      <c r="G582" s="105">
        <v>67230</v>
      </c>
      <c r="H582" s="106">
        <v>4</v>
      </c>
    </row>
    <row r="583" spans="1:8" x14ac:dyDescent="0.25">
      <c r="A583" s="99" t="s">
        <v>731</v>
      </c>
      <c r="B583" s="101" t="s">
        <v>1170</v>
      </c>
      <c r="C583" s="99" t="s">
        <v>399</v>
      </c>
      <c r="D583" s="99" t="s">
        <v>382</v>
      </c>
      <c r="E583" s="144">
        <v>34992</v>
      </c>
      <c r="F583" s="103">
        <f t="shared" ca="1" si="10"/>
        <v>20</v>
      </c>
      <c r="G583" s="105">
        <v>63610</v>
      </c>
      <c r="H583" s="106">
        <v>5</v>
      </c>
    </row>
    <row r="584" spans="1:8" x14ac:dyDescent="0.25">
      <c r="A584" s="99" t="s">
        <v>914</v>
      </c>
      <c r="B584" s="101" t="s">
        <v>1294</v>
      </c>
      <c r="C584" s="99" t="s">
        <v>398</v>
      </c>
      <c r="D584" s="99" t="s">
        <v>383</v>
      </c>
      <c r="E584" s="144">
        <v>35347</v>
      </c>
      <c r="F584" s="103">
        <f t="shared" ca="1" si="10"/>
        <v>19</v>
      </c>
      <c r="G584" s="105">
        <v>63050</v>
      </c>
      <c r="H584" s="106">
        <v>3</v>
      </c>
    </row>
    <row r="585" spans="1:8" x14ac:dyDescent="0.25">
      <c r="A585" s="99" t="s">
        <v>850</v>
      </c>
      <c r="B585" s="101" t="s">
        <v>1170</v>
      </c>
      <c r="C585" s="99" t="s">
        <v>1175</v>
      </c>
      <c r="D585" s="99" t="s">
        <v>383</v>
      </c>
      <c r="E585" s="144">
        <v>35239</v>
      </c>
      <c r="F585" s="103">
        <f t="shared" ca="1" si="10"/>
        <v>19</v>
      </c>
      <c r="G585" s="105">
        <v>69400</v>
      </c>
      <c r="H585" s="106">
        <v>5</v>
      </c>
    </row>
    <row r="586" spans="1:8" x14ac:dyDescent="0.25">
      <c r="A586" s="99" t="s">
        <v>852</v>
      </c>
      <c r="B586" s="101" t="s">
        <v>1169</v>
      </c>
      <c r="C586" s="99" t="s">
        <v>397</v>
      </c>
      <c r="D586" s="99" t="s">
        <v>384</v>
      </c>
      <c r="E586" s="144">
        <v>42053</v>
      </c>
      <c r="F586" s="103">
        <f t="shared" ca="1" si="10"/>
        <v>1</v>
      </c>
      <c r="G586" s="105">
        <v>48700</v>
      </c>
      <c r="H586" s="106">
        <v>3</v>
      </c>
    </row>
    <row r="587" spans="1:8" x14ac:dyDescent="0.25">
      <c r="A587" s="99" t="s">
        <v>737</v>
      </c>
      <c r="B587" s="101" t="s">
        <v>376</v>
      </c>
      <c r="C587" s="99" t="s">
        <v>394</v>
      </c>
      <c r="D587" s="99" t="s">
        <v>382</v>
      </c>
      <c r="E587" s="144">
        <v>39035</v>
      </c>
      <c r="F587" s="103">
        <f t="shared" ca="1" si="10"/>
        <v>9</v>
      </c>
      <c r="G587" s="105">
        <v>29540</v>
      </c>
      <c r="H587" s="106">
        <v>3</v>
      </c>
    </row>
    <row r="588" spans="1:8" x14ac:dyDescent="0.25">
      <c r="A588" s="99" t="s">
        <v>481</v>
      </c>
      <c r="B588" s="101" t="s">
        <v>463</v>
      </c>
      <c r="C588" s="99" t="s">
        <v>389</v>
      </c>
      <c r="D588" s="99" t="s">
        <v>383</v>
      </c>
      <c r="E588" s="144">
        <v>34878</v>
      </c>
      <c r="F588" s="103">
        <f t="shared" ca="1" si="10"/>
        <v>20</v>
      </c>
      <c r="G588" s="105">
        <v>32360</v>
      </c>
      <c r="H588" s="106">
        <v>4</v>
      </c>
    </row>
    <row r="589" spans="1:8" x14ac:dyDescent="0.25">
      <c r="A589" s="99" t="s">
        <v>1020</v>
      </c>
      <c r="B589" s="101" t="s">
        <v>1172</v>
      </c>
      <c r="C589" s="99" t="s">
        <v>396</v>
      </c>
      <c r="D589" s="99" t="s">
        <v>384</v>
      </c>
      <c r="E589" s="144">
        <v>38494</v>
      </c>
      <c r="F589" s="103">
        <f t="shared" ca="1" si="10"/>
        <v>11</v>
      </c>
      <c r="G589" s="105">
        <v>29005</v>
      </c>
      <c r="H589" s="106">
        <v>1</v>
      </c>
    </row>
    <row r="590" spans="1:8" x14ac:dyDescent="0.25">
      <c r="A590" s="99" t="s">
        <v>670</v>
      </c>
      <c r="B590" s="101" t="s">
        <v>1172</v>
      </c>
      <c r="C590" s="99" t="s">
        <v>399</v>
      </c>
      <c r="D590" s="99" t="s">
        <v>383</v>
      </c>
      <c r="E590" s="144">
        <v>38418</v>
      </c>
      <c r="F590" s="103">
        <f t="shared" ca="1" si="10"/>
        <v>11</v>
      </c>
      <c r="G590" s="105">
        <v>71970</v>
      </c>
      <c r="H590" s="106">
        <v>4</v>
      </c>
    </row>
    <row r="591" spans="1:8" x14ac:dyDescent="0.25">
      <c r="A591" s="99" t="s">
        <v>758</v>
      </c>
      <c r="B591" s="101" t="s">
        <v>1172</v>
      </c>
      <c r="C591" s="99" t="s">
        <v>399</v>
      </c>
      <c r="D591" s="99" t="s">
        <v>384</v>
      </c>
      <c r="E591" s="144">
        <v>35804</v>
      </c>
      <c r="F591" s="103">
        <f t="shared" ca="1" si="10"/>
        <v>18</v>
      </c>
      <c r="G591" s="105">
        <v>19935</v>
      </c>
      <c r="H591" s="106">
        <v>1</v>
      </c>
    </row>
    <row r="592" spans="1:8" x14ac:dyDescent="0.25">
      <c r="A592" s="99" t="s">
        <v>535</v>
      </c>
      <c r="B592" s="101" t="s">
        <v>1172</v>
      </c>
      <c r="C592" s="99" t="s">
        <v>394</v>
      </c>
      <c r="D592" s="99" t="s">
        <v>383</v>
      </c>
      <c r="E592" s="144">
        <v>35540</v>
      </c>
      <c r="F592" s="103">
        <f t="shared" ca="1" si="10"/>
        <v>19</v>
      </c>
      <c r="G592" s="105">
        <v>48550</v>
      </c>
      <c r="H592" s="106">
        <v>5</v>
      </c>
    </row>
    <row r="593" spans="1:8" x14ac:dyDescent="0.25">
      <c r="A593" s="99" t="s">
        <v>705</v>
      </c>
      <c r="B593" s="101" t="s">
        <v>376</v>
      </c>
      <c r="C593" s="99" t="s">
        <v>387</v>
      </c>
      <c r="D593" s="99" t="s">
        <v>385</v>
      </c>
      <c r="E593" s="144">
        <v>37858</v>
      </c>
      <c r="F593" s="103">
        <f t="shared" ca="1" si="10"/>
        <v>12</v>
      </c>
      <c r="G593" s="105">
        <v>18500</v>
      </c>
      <c r="H593" s="106">
        <v>5</v>
      </c>
    </row>
    <row r="594" spans="1:8" x14ac:dyDescent="0.25">
      <c r="A594" s="99" t="s">
        <v>917</v>
      </c>
      <c r="B594" s="101" t="s">
        <v>1170</v>
      </c>
      <c r="C594" s="99" t="s">
        <v>391</v>
      </c>
      <c r="D594" s="99" t="s">
        <v>383</v>
      </c>
      <c r="E594" s="144">
        <v>41495</v>
      </c>
      <c r="F594" s="103">
        <f t="shared" ca="1" si="10"/>
        <v>2</v>
      </c>
      <c r="G594" s="105">
        <v>69320</v>
      </c>
      <c r="H594" s="106">
        <v>3</v>
      </c>
    </row>
    <row r="595" spans="1:8" x14ac:dyDescent="0.25">
      <c r="A595" s="99" t="s">
        <v>629</v>
      </c>
      <c r="B595" s="101" t="s">
        <v>1172</v>
      </c>
      <c r="C595" s="99" t="s">
        <v>396</v>
      </c>
      <c r="D595" s="99" t="s">
        <v>383</v>
      </c>
      <c r="E595" s="144">
        <v>35677</v>
      </c>
      <c r="F595" s="103">
        <f t="shared" ca="1" si="10"/>
        <v>18</v>
      </c>
      <c r="G595" s="105">
        <v>75370</v>
      </c>
      <c r="H595" s="106">
        <v>2</v>
      </c>
    </row>
    <row r="596" spans="1:8" x14ac:dyDescent="0.25">
      <c r="A596" s="99" t="s">
        <v>1063</v>
      </c>
      <c r="B596" s="101" t="s">
        <v>1172</v>
      </c>
      <c r="C596" s="99" t="s">
        <v>399</v>
      </c>
      <c r="D596" s="99" t="s">
        <v>384</v>
      </c>
      <c r="E596" s="144">
        <v>38717</v>
      </c>
      <c r="F596" s="103">
        <f t="shared" ca="1" si="10"/>
        <v>10</v>
      </c>
      <c r="G596" s="105">
        <v>17205</v>
      </c>
      <c r="H596" s="106">
        <v>5</v>
      </c>
    </row>
    <row r="597" spans="1:8" x14ac:dyDescent="0.25">
      <c r="A597" s="99" t="s">
        <v>1006</v>
      </c>
      <c r="B597" s="101" t="s">
        <v>1170</v>
      </c>
      <c r="C597" s="99" t="s">
        <v>391</v>
      </c>
      <c r="D597" s="99" t="s">
        <v>383</v>
      </c>
      <c r="E597" s="144">
        <v>37388</v>
      </c>
      <c r="F597" s="103">
        <f t="shared" ca="1" si="10"/>
        <v>14</v>
      </c>
      <c r="G597" s="105">
        <v>60280</v>
      </c>
      <c r="H597" s="106">
        <v>1</v>
      </c>
    </row>
    <row r="598" spans="1:8" x14ac:dyDescent="0.25">
      <c r="A598" s="99" t="s">
        <v>1003</v>
      </c>
      <c r="B598" s="101" t="s">
        <v>1170</v>
      </c>
      <c r="C598" s="99" t="s">
        <v>391</v>
      </c>
      <c r="D598" s="99" t="s">
        <v>383</v>
      </c>
      <c r="E598" s="144">
        <v>41189</v>
      </c>
      <c r="F598" s="103">
        <f t="shared" ca="1" si="10"/>
        <v>3</v>
      </c>
      <c r="G598" s="105">
        <v>71490</v>
      </c>
      <c r="H598" s="106">
        <v>5</v>
      </c>
    </row>
    <row r="599" spans="1:8" x14ac:dyDescent="0.25">
      <c r="A599" s="99" t="s">
        <v>681</v>
      </c>
      <c r="B599" s="101" t="s">
        <v>376</v>
      </c>
      <c r="C599" s="99" t="s">
        <v>398</v>
      </c>
      <c r="D599" s="99" t="s">
        <v>383</v>
      </c>
      <c r="E599" s="144">
        <v>35809</v>
      </c>
      <c r="F599" s="103">
        <f t="shared" ca="1" si="10"/>
        <v>18</v>
      </c>
      <c r="G599" s="105">
        <v>54270</v>
      </c>
      <c r="H599" s="106">
        <v>3</v>
      </c>
    </row>
    <row r="600" spans="1:8" x14ac:dyDescent="0.25">
      <c r="A600" s="99" t="s">
        <v>748</v>
      </c>
      <c r="B600" s="101" t="s">
        <v>1170</v>
      </c>
      <c r="C600" s="99" t="s">
        <v>391</v>
      </c>
      <c r="D600" s="99" t="s">
        <v>382</v>
      </c>
      <c r="E600" s="144">
        <v>37250</v>
      </c>
      <c r="F600" s="103">
        <f t="shared" ca="1" si="10"/>
        <v>14</v>
      </c>
      <c r="G600" s="105">
        <v>42150</v>
      </c>
      <c r="H600" s="106">
        <v>5</v>
      </c>
    </row>
    <row r="601" spans="1:8" x14ac:dyDescent="0.25">
      <c r="A601" s="99" t="s">
        <v>871</v>
      </c>
      <c r="B601" s="101" t="s">
        <v>1294</v>
      </c>
      <c r="C601" s="99" t="s">
        <v>391</v>
      </c>
      <c r="D601" s="99" t="s">
        <v>382</v>
      </c>
      <c r="E601" s="144">
        <v>38149</v>
      </c>
      <c r="F601" s="103">
        <f t="shared" ca="1" si="10"/>
        <v>11</v>
      </c>
      <c r="G601" s="105">
        <v>27380</v>
      </c>
      <c r="H601" s="106">
        <v>3</v>
      </c>
    </row>
    <row r="602" spans="1:8" x14ac:dyDescent="0.25">
      <c r="A602" s="99" t="s">
        <v>1126</v>
      </c>
      <c r="B602" s="101" t="s">
        <v>1172</v>
      </c>
      <c r="C602" s="99" t="s">
        <v>397</v>
      </c>
      <c r="D602" s="99" t="s">
        <v>385</v>
      </c>
      <c r="E602" s="144">
        <v>37827</v>
      </c>
      <c r="F602" s="103">
        <f t="shared" ca="1" si="10"/>
        <v>12</v>
      </c>
      <c r="G602" s="105">
        <v>16688</v>
      </c>
      <c r="H602" s="106">
        <v>3</v>
      </c>
    </row>
    <row r="603" spans="1:8" x14ac:dyDescent="0.25">
      <c r="A603" s="99" t="s">
        <v>1051</v>
      </c>
      <c r="B603" s="101" t="s">
        <v>376</v>
      </c>
      <c r="C603" s="99" t="s">
        <v>399</v>
      </c>
      <c r="D603" s="99" t="s">
        <v>384</v>
      </c>
      <c r="E603" s="144">
        <v>37317</v>
      </c>
      <c r="F603" s="103">
        <f t="shared" ca="1" si="10"/>
        <v>14</v>
      </c>
      <c r="G603" s="105">
        <v>13690</v>
      </c>
      <c r="H603" s="106">
        <v>5</v>
      </c>
    </row>
    <row r="604" spans="1:8" x14ac:dyDescent="0.25">
      <c r="A604" s="99" t="s">
        <v>1056</v>
      </c>
      <c r="B604" s="101" t="s">
        <v>1170</v>
      </c>
      <c r="C604" s="99" t="s">
        <v>1731</v>
      </c>
      <c r="D604" s="99" t="s">
        <v>383</v>
      </c>
      <c r="E604" s="144">
        <v>37248</v>
      </c>
      <c r="F604" s="103">
        <f t="shared" ca="1" si="10"/>
        <v>14</v>
      </c>
      <c r="G604" s="105">
        <v>22920</v>
      </c>
      <c r="H604" s="106">
        <v>3</v>
      </c>
    </row>
    <row r="605" spans="1:8" x14ac:dyDescent="0.25">
      <c r="A605" s="99" t="s">
        <v>1956</v>
      </c>
      <c r="B605" s="101" t="s">
        <v>1170</v>
      </c>
      <c r="C605" s="99" t="s">
        <v>389</v>
      </c>
      <c r="D605" s="99" t="s">
        <v>383</v>
      </c>
      <c r="E605" s="144">
        <v>36883</v>
      </c>
      <c r="F605" s="103">
        <f t="shared" ca="1" si="10"/>
        <v>15</v>
      </c>
      <c r="G605" s="105">
        <v>49260</v>
      </c>
      <c r="H605" s="106">
        <v>3</v>
      </c>
    </row>
    <row r="606" spans="1:8" x14ac:dyDescent="0.25">
      <c r="A606" s="99" t="s">
        <v>1024</v>
      </c>
      <c r="B606" s="101" t="s">
        <v>1170</v>
      </c>
      <c r="C606" s="99" t="s">
        <v>397</v>
      </c>
      <c r="D606" s="99" t="s">
        <v>383</v>
      </c>
      <c r="E606" s="144">
        <v>37018</v>
      </c>
      <c r="F606" s="103">
        <f t="shared" ca="1" si="10"/>
        <v>15</v>
      </c>
      <c r="G606" s="105">
        <v>47340</v>
      </c>
      <c r="H606" s="106">
        <v>2</v>
      </c>
    </row>
    <row r="607" spans="1:8" x14ac:dyDescent="0.25">
      <c r="A607" s="99" t="s">
        <v>1030</v>
      </c>
      <c r="B607" s="101" t="s">
        <v>1170</v>
      </c>
      <c r="C607" s="99" t="s">
        <v>391</v>
      </c>
      <c r="D607" s="99" t="s">
        <v>382</v>
      </c>
      <c r="E607" s="144">
        <v>35948</v>
      </c>
      <c r="F607" s="103">
        <f t="shared" ca="1" si="10"/>
        <v>17</v>
      </c>
      <c r="G607" s="105">
        <v>45770</v>
      </c>
      <c r="H607" s="106">
        <v>5</v>
      </c>
    </row>
    <row r="608" spans="1:8" x14ac:dyDescent="0.25">
      <c r="A608" s="99" t="s">
        <v>684</v>
      </c>
      <c r="B608" s="101" t="s">
        <v>376</v>
      </c>
      <c r="C608" s="99" t="s">
        <v>398</v>
      </c>
      <c r="D608" s="99" t="s">
        <v>382</v>
      </c>
      <c r="E608" s="144">
        <v>37869</v>
      </c>
      <c r="F608" s="103">
        <f t="shared" ca="1" si="10"/>
        <v>12</v>
      </c>
      <c r="G608" s="105">
        <v>59050</v>
      </c>
      <c r="H608" s="106">
        <v>4</v>
      </c>
    </row>
    <row r="609" spans="1:8" x14ac:dyDescent="0.25">
      <c r="A609" s="99" t="s">
        <v>740</v>
      </c>
      <c r="B609" s="101" t="s">
        <v>1172</v>
      </c>
      <c r="C609" s="99" t="s">
        <v>1732</v>
      </c>
      <c r="D609" s="99" t="s">
        <v>382</v>
      </c>
      <c r="E609" s="144">
        <v>42052</v>
      </c>
      <c r="F609" s="103">
        <f t="shared" ca="1" si="10"/>
        <v>1</v>
      </c>
      <c r="G609" s="105">
        <v>59350</v>
      </c>
      <c r="H609" s="106">
        <v>5</v>
      </c>
    </row>
    <row r="610" spans="1:8" x14ac:dyDescent="0.25">
      <c r="A610" s="99" t="s">
        <v>499</v>
      </c>
      <c r="B610" s="101" t="s">
        <v>1170</v>
      </c>
      <c r="C610" s="99" t="s">
        <v>1731</v>
      </c>
      <c r="D610" s="99" t="s">
        <v>385</v>
      </c>
      <c r="E610" s="144">
        <v>42112</v>
      </c>
      <c r="F610" s="103">
        <f t="shared" ca="1" si="10"/>
        <v>1</v>
      </c>
      <c r="G610" s="105">
        <v>27484</v>
      </c>
      <c r="H610" s="106">
        <v>4</v>
      </c>
    </row>
    <row r="611" spans="1:8" x14ac:dyDescent="0.25">
      <c r="A611" s="99" t="s">
        <v>655</v>
      </c>
      <c r="B611" s="101" t="s">
        <v>1170</v>
      </c>
      <c r="C611" s="99" t="s">
        <v>397</v>
      </c>
      <c r="D611" s="99" t="s">
        <v>383</v>
      </c>
      <c r="E611" s="144">
        <v>34897</v>
      </c>
      <c r="F611" s="103">
        <f t="shared" ca="1" si="10"/>
        <v>20</v>
      </c>
      <c r="G611" s="105">
        <v>48080</v>
      </c>
      <c r="H611" s="106">
        <v>2</v>
      </c>
    </row>
    <row r="612" spans="1:8" x14ac:dyDescent="0.25">
      <c r="A612" s="99" t="s">
        <v>1127</v>
      </c>
      <c r="B612" s="101" t="s">
        <v>1169</v>
      </c>
      <c r="C612" s="99" t="s">
        <v>1171</v>
      </c>
      <c r="D612" s="99" t="s">
        <v>383</v>
      </c>
      <c r="E612" s="144">
        <v>37942</v>
      </c>
      <c r="F612" s="103">
        <f t="shared" ca="1" si="10"/>
        <v>12</v>
      </c>
      <c r="G612" s="105">
        <v>72090</v>
      </c>
      <c r="H612" s="106">
        <v>5</v>
      </c>
    </row>
    <row r="613" spans="1:8" x14ac:dyDescent="0.25">
      <c r="A613" s="99" t="s">
        <v>1032</v>
      </c>
      <c r="B613" s="101" t="s">
        <v>1169</v>
      </c>
      <c r="C613" s="99" t="s">
        <v>392</v>
      </c>
      <c r="D613" s="99" t="s">
        <v>383</v>
      </c>
      <c r="E613" s="144">
        <v>39206</v>
      </c>
      <c r="F613" s="103">
        <f t="shared" ca="1" si="10"/>
        <v>9</v>
      </c>
      <c r="G613" s="105">
        <v>59140</v>
      </c>
      <c r="H613" s="106">
        <v>5</v>
      </c>
    </row>
    <row r="614" spans="1:8" x14ac:dyDescent="0.25">
      <c r="A614" s="99" t="s">
        <v>864</v>
      </c>
      <c r="B614" s="101" t="s">
        <v>1172</v>
      </c>
      <c r="C614" s="99" t="s">
        <v>398</v>
      </c>
      <c r="D614" s="99" t="s">
        <v>383</v>
      </c>
      <c r="E614" s="144">
        <v>35021</v>
      </c>
      <c r="F614" s="103">
        <f t="shared" ca="1" si="10"/>
        <v>20</v>
      </c>
      <c r="G614" s="105">
        <v>53900</v>
      </c>
      <c r="H614" s="106">
        <v>5</v>
      </c>
    </row>
    <row r="615" spans="1:8" x14ac:dyDescent="0.25">
      <c r="A615" s="99" t="s">
        <v>1159</v>
      </c>
      <c r="B615" s="101" t="s">
        <v>1294</v>
      </c>
      <c r="C615" s="99" t="s">
        <v>391</v>
      </c>
      <c r="D615" s="99" t="s">
        <v>382</v>
      </c>
      <c r="E615" s="144">
        <v>37159</v>
      </c>
      <c r="F615" s="103">
        <f t="shared" ca="1" si="10"/>
        <v>14</v>
      </c>
      <c r="G615" s="105">
        <v>28260</v>
      </c>
      <c r="H615" s="106">
        <v>5</v>
      </c>
    </row>
    <row r="616" spans="1:8" x14ac:dyDescent="0.25">
      <c r="A616" s="99" t="s">
        <v>596</v>
      </c>
      <c r="B616" s="101" t="s">
        <v>1172</v>
      </c>
      <c r="C616" s="99" t="s">
        <v>397</v>
      </c>
      <c r="D616" s="99" t="s">
        <v>383</v>
      </c>
      <c r="E616" s="144">
        <v>37415</v>
      </c>
      <c r="F616" s="103">
        <f t="shared" ca="1" si="10"/>
        <v>13</v>
      </c>
      <c r="G616" s="105">
        <v>34060</v>
      </c>
      <c r="H616" s="106">
        <v>2</v>
      </c>
    </row>
    <row r="617" spans="1:8" x14ac:dyDescent="0.25">
      <c r="A617" s="99" t="s">
        <v>1130</v>
      </c>
      <c r="B617" s="101" t="s">
        <v>1172</v>
      </c>
      <c r="C617" s="99" t="s">
        <v>398</v>
      </c>
      <c r="D617" s="99" t="s">
        <v>383</v>
      </c>
      <c r="E617" s="144">
        <v>37695</v>
      </c>
      <c r="F617" s="103">
        <f t="shared" ca="1" si="10"/>
        <v>13</v>
      </c>
      <c r="G617" s="105">
        <v>70280</v>
      </c>
      <c r="H617" s="106">
        <v>3</v>
      </c>
    </row>
    <row r="618" spans="1:8" x14ac:dyDescent="0.25">
      <c r="A618" s="99" t="s">
        <v>673</v>
      </c>
      <c r="B618" s="101" t="s">
        <v>1172</v>
      </c>
      <c r="C618" s="99" t="s">
        <v>391</v>
      </c>
      <c r="D618" s="99" t="s">
        <v>383</v>
      </c>
      <c r="E618" s="144">
        <v>39665</v>
      </c>
      <c r="F618" s="103">
        <f t="shared" ca="1" si="10"/>
        <v>7</v>
      </c>
      <c r="G618" s="105">
        <v>54230</v>
      </c>
      <c r="H618" s="106">
        <v>5</v>
      </c>
    </row>
    <row r="619" spans="1:8" x14ac:dyDescent="0.25">
      <c r="A619" s="99" t="s">
        <v>647</v>
      </c>
      <c r="B619" s="101" t="s">
        <v>463</v>
      </c>
      <c r="C619" s="99" t="s">
        <v>391</v>
      </c>
      <c r="D619" s="99" t="s">
        <v>383</v>
      </c>
      <c r="E619" s="144">
        <v>35867</v>
      </c>
      <c r="F619" s="103">
        <f t="shared" ca="1" si="10"/>
        <v>18</v>
      </c>
      <c r="G619" s="105">
        <v>23330</v>
      </c>
      <c r="H619" s="106">
        <v>4</v>
      </c>
    </row>
    <row r="620" spans="1:8" x14ac:dyDescent="0.25">
      <c r="A620" s="99" t="s">
        <v>1106</v>
      </c>
      <c r="B620" s="101" t="s">
        <v>1170</v>
      </c>
      <c r="C620" s="99" t="s">
        <v>391</v>
      </c>
      <c r="D620" s="99" t="s">
        <v>383</v>
      </c>
      <c r="E620" s="144">
        <v>42069</v>
      </c>
      <c r="F620" s="103">
        <f t="shared" ca="1" si="10"/>
        <v>1</v>
      </c>
      <c r="G620" s="105">
        <v>35300</v>
      </c>
      <c r="H620" s="106">
        <v>5</v>
      </c>
    </row>
    <row r="621" spans="1:8" x14ac:dyDescent="0.25">
      <c r="A621" s="99" t="s">
        <v>898</v>
      </c>
      <c r="B621" s="101" t="s">
        <v>1172</v>
      </c>
      <c r="C621" s="99" t="s">
        <v>387</v>
      </c>
      <c r="D621" s="99" t="s">
        <v>384</v>
      </c>
      <c r="E621" s="144">
        <v>35271</v>
      </c>
      <c r="F621" s="103">
        <f t="shared" ca="1" si="10"/>
        <v>19</v>
      </c>
      <c r="G621" s="105">
        <v>13800</v>
      </c>
      <c r="H621" s="106">
        <v>3</v>
      </c>
    </row>
    <row r="622" spans="1:8" x14ac:dyDescent="0.25">
      <c r="A622" s="99" t="s">
        <v>552</v>
      </c>
      <c r="B622" s="101" t="s">
        <v>376</v>
      </c>
      <c r="C622" s="99" t="s">
        <v>393</v>
      </c>
      <c r="D622" s="99" t="s">
        <v>383</v>
      </c>
      <c r="E622" s="144">
        <v>40956</v>
      </c>
      <c r="F622" s="103">
        <f t="shared" ca="1" si="10"/>
        <v>4</v>
      </c>
      <c r="G622" s="105">
        <v>47610</v>
      </c>
      <c r="H622" s="106">
        <v>4</v>
      </c>
    </row>
    <row r="623" spans="1:8" x14ac:dyDescent="0.25">
      <c r="A623" s="99" t="s">
        <v>1104</v>
      </c>
      <c r="B623" s="101" t="s">
        <v>1169</v>
      </c>
      <c r="C623" s="99" t="s">
        <v>391</v>
      </c>
      <c r="D623" s="99" t="s">
        <v>383</v>
      </c>
      <c r="E623" s="144">
        <v>36584</v>
      </c>
      <c r="F623" s="103">
        <f t="shared" ca="1" si="10"/>
        <v>16</v>
      </c>
      <c r="G623" s="105">
        <v>24300</v>
      </c>
      <c r="H623" s="106">
        <v>3</v>
      </c>
    </row>
    <row r="624" spans="1:8" x14ac:dyDescent="0.25">
      <c r="A624" s="99" t="s">
        <v>599</v>
      </c>
      <c r="B624" s="101" t="s">
        <v>376</v>
      </c>
      <c r="C624" s="99" t="s">
        <v>387</v>
      </c>
      <c r="D624" s="99" t="s">
        <v>383</v>
      </c>
      <c r="E624" s="144">
        <v>42091</v>
      </c>
      <c r="F624" s="103">
        <f t="shared" ca="1" si="10"/>
        <v>1</v>
      </c>
      <c r="G624" s="105">
        <v>23280</v>
      </c>
      <c r="H624" s="106">
        <v>1</v>
      </c>
    </row>
    <row r="625" spans="1:8" x14ac:dyDescent="0.25">
      <c r="A625" s="99" t="s">
        <v>1202</v>
      </c>
      <c r="B625" s="101" t="s">
        <v>463</v>
      </c>
      <c r="C625" s="99" t="s">
        <v>391</v>
      </c>
      <c r="D625" s="99" t="s">
        <v>382</v>
      </c>
      <c r="E625" s="144">
        <v>38082</v>
      </c>
      <c r="F625" s="103">
        <f t="shared" ca="1" si="10"/>
        <v>12</v>
      </c>
      <c r="G625" s="105">
        <v>25130</v>
      </c>
      <c r="H625" s="106">
        <v>5</v>
      </c>
    </row>
    <row r="626" spans="1:8" x14ac:dyDescent="0.25">
      <c r="A626" s="99" t="s">
        <v>613</v>
      </c>
      <c r="B626" s="101" t="s">
        <v>463</v>
      </c>
      <c r="C626" s="99" t="s">
        <v>398</v>
      </c>
      <c r="D626" s="99" t="s">
        <v>384</v>
      </c>
      <c r="E626" s="144">
        <v>37641</v>
      </c>
      <c r="F626" s="103">
        <f t="shared" ca="1" si="10"/>
        <v>13</v>
      </c>
      <c r="G626" s="105">
        <v>39530</v>
      </c>
      <c r="H626" s="106">
        <v>5</v>
      </c>
    </row>
    <row r="627" spans="1:8" x14ac:dyDescent="0.25">
      <c r="A627" s="99" t="s">
        <v>1113</v>
      </c>
      <c r="B627" s="101" t="s">
        <v>1170</v>
      </c>
      <c r="C627" s="99" t="s">
        <v>391</v>
      </c>
      <c r="D627" s="99" t="s">
        <v>383</v>
      </c>
      <c r="E627" s="144">
        <v>36955</v>
      </c>
      <c r="F627" s="103">
        <f t="shared" ca="1" si="10"/>
        <v>15</v>
      </c>
      <c r="G627" s="105">
        <v>86260</v>
      </c>
      <c r="H627" s="106">
        <v>3</v>
      </c>
    </row>
    <row r="628" spans="1:8" x14ac:dyDescent="0.25">
      <c r="A628" s="99" t="s">
        <v>521</v>
      </c>
      <c r="B628" s="101" t="s">
        <v>1172</v>
      </c>
      <c r="C628" s="99" t="s">
        <v>394</v>
      </c>
      <c r="D628" s="99" t="s">
        <v>383</v>
      </c>
      <c r="E628" s="144">
        <v>35703</v>
      </c>
      <c r="F628" s="103">
        <f t="shared" ca="1" si="10"/>
        <v>18</v>
      </c>
      <c r="G628" s="105">
        <v>87980</v>
      </c>
      <c r="H628" s="106">
        <v>1</v>
      </c>
    </row>
    <row r="629" spans="1:8" x14ac:dyDescent="0.25">
      <c r="A629" s="99" t="s">
        <v>1132</v>
      </c>
      <c r="B629" s="101" t="s">
        <v>1170</v>
      </c>
      <c r="C629" s="100" t="s">
        <v>1171</v>
      </c>
      <c r="D629" s="100" t="s">
        <v>383</v>
      </c>
      <c r="E629" s="144">
        <v>39941</v>
      </c>
      <c r="F629" s="103">
        <f t="shared" ca="1" si="10"/>
        <v>7</v>
      </c>
      <c r="G629" s="105">
        <v>49350</v>
      </c>
      <c r="H629" s="106">
        <v>4</v>
      </c>
    </row>
    <row r="630" spans="1:8" x14ac:dyDescent="0.25">
      <c r="A630" s="99" t="s">
        <v>763</v>
      </c>
      <c r="B630" s="101" t="s">
        <v>1172</v>
      </c>
      <c r="C630" s="99" t="s">
        <v>390</v>
      </c>
      <c r="D630" s="99" t="s">
        <v>385</v>
      </c>
      <c r="E630" s="144">
        <v>39745</v>
      </c>
      <c r="F630" s="103">
        <f t="shared" ca="1" si="10"/>
        <v>7</v>
      </c>
      <c r="G630" s="105">
        <v>85130</v>
      </c>
      <c r="H630" s="106">
        <v>5</v>
      </c>
    </row>
    <row r="631" spans="1:8" x14ac:dyDescent="0.25">
      <c r="A631" s="99" t="s">
        <v>878</v>
      </c>
      <c r="B631" s="101" t="s">
        <v>1172</v>
      </c>
      <c r="C631" s="99" t="s">
        <v>393</v>
      </c>
      <c r="D631" s="99" t="s">
        <v>383</v>
      </c>
      <c r="E631" s="144">
        <v>35976</v>
      </c>
      <c r="F631" s="103">
        <f t="shared" ca="1" si="10"/>
        <v>17</v>
      </c>
      <c r="G631" s="105">
        <v>65250</v>
      </c>
      <c r="H631" s="106">
        <v>2</v>
      </c>
    </row>
    <row r="632" spans="1:8" x14ac:dyDescent="0.25">
      <c r="A632" s="99" t="s">
        <v>630</v>
      </c>
      <c r="B632" s="101" t="s">
        <v>463</v>
      </c>
      <c r="C632" s="99" t="s">
        <v>391</v>
      </c>
      <c r="D632" s="99" t="s">
        <v>383</v>
      </c>
      <c r="E632" s="144">
        <v>39028</v>
      </c>
      <c r="F632" s="103">
        <f t="shared" ca="1" si="10"/>
        <v>9</v>
      </c>
      <c r="G632" s="105">
        <v>25310</v>
      </c>
      <c r="H632" s="106">
        <v>4</v>
      </c>
    </row>
    <row r="633" spans="1:8" x14ac:dyDescent="0.25">
      <c r="A633" s="99" t="s">
        <v>1060</v>
      </c>
      <c r="B633" s="101" t="s">
        <v>1172</v>
      </c>
      <c r="C633" s="99" t="s">
        <v>391</v>
      </c>
      <c r="D633" s="99" t="s">
        <v>383</v>
      </c>
      <c r="E633" s="144">
        <v>38230</v>
      </c>
      <c r="F633" s="103">
        <f t="shared" ca="1" si="10"/>
        <v>11</v>
      </c>
      <c r="G633" s="105">
        <v>35820</v>
      </c>
      <c r="H633" s="106">
        <v>2</v>
      </c>
    </row>
    <row r="634" spans="1:8" x14ac:dyDescent="0.25">
      <c r="A634" s="99" t="s">
        <v>1149</v>
      </c>
      <c r="B634" s="101" t="s">
        <v>1170</v>
      </c>
      <c r="C634" s="99" t="s">
        <v>387</v>
      </c>
      <c r="D634" s="99" t="s">
        <v>383</v>
      </c>
      <c r="E634" s="144">
        <v>36631</v>
      </c>
      <c r="F634" s="103">
        <f t="shared" ca="1" si="10"/>
        <v>16</v>
      </c>
      <c r="G634" s="105">
        <v>31910</v>
      </c>
      <c r="H634" s="106">
        <v>5</v>
      </c>
    </row>
    <row r="635" spans="1:8" x14ac:dyDescent="0.25">
      <c r="A635" s="99" t="s">
        <v>615</v>
      </c>
      <c r="B635" s="101" t="s">
        <v>1169</v>
      </c>
      <c r="C635" s="99" t="s">
        <v>1733</v>
      </c>
      <c r="D635" s="99" t="s">
        <v>383</v>
      </c>
      <c r="E635" s="144">
        <v>42183</v>
      </c>
      <c r="F635" s="103">
        <f t="shared" ca="1" si="10"/>
        <v>0</v>
      </c>
      <c r="G635" s="105">
        <v>46680</v>
      </c>
      <c r="H635" s="106">
        <v>1</v>
      </c>
    </row>
    <row r="636" spans="1:8" x14ac:dyDescent="0.25">
      <c r="A636" s="99" t="s">
        <v>847</v>
      </c>
      <c r="B636" s="101" t="s">
        <v>376</v>
      </c>
      <c r="C636" s="99" t="s">
        <v>389</v>
      </c>
      <c r="D636" s="99" t="s">
        <v>382</v>
      </c>
      <c r="E636" s="144">
        <v>35960</v>
      </c>
      <c r="F636" s="103">
        <f t="shared" ca="1" si="10"/>
        <v>17</v>
      </c>
      <c r="G636" s="105">
        <v>64090</v>
      </c>
      <c r="H636" s="106">
        <v>2</v>
      </c>
    </row>
    <row r="637" spans="1:8" x14ac:dyDescent="0.25">
      <c r="A637" s="99" t="s">
        <v>897</v>
      </c>
      <c r="B637" s="101" t="s">
        <v>1170</v>
      </c>
      <c r="C637" s="99" t="s">
        <v>394</v>
      </c>
      <c r="D637" s="99" t="s">
        <v>385</v>
      </c>
      <c r="E637" s="144">
        <v>37883</v>
      </c>
      <c r="F637" s="103">
        <f t="shared" ca="1" si="10"/>
        <v>12</v>
      </c>
      <c r="G637" s="105">
        <v>21668</v>
      </c>
      <c r="H637" s="106">
        <v>4</v>
      </c>
    </row>
    <row r="638" spans="1:8" x14ac:dyDescent="0.25">
      <c r="A638" s="99" t="s">
        <v>621</v>
      </c>
      <c r="B638" s="101" t="s">
        <v>1170</v>
      </c>
      <c r="C638" s="99" t="s">
        <v>1174</v>
      </c>
      <c r="D638" s="99" t="s">
        <v>383</v>
      </c>
      <c r="E638" s="144">
        <v>35412</v>
      </c>
      <c r="F638" s="103">
        <f t="shared" ca="1" si="10"/>
        <v>19</v>
      </c>
      <c r="G638" s="105">
        <v>82500</v>
      </c>
      <c r="H638" s="106">
        <v>5</v>
      </c>
    </row>
    <row r="639" spans="1:8" x14ac:dyDescent="0.25">
      <c r="A639" s="99" t="s">
        <v>978</v>
      </c>
      <c r="B639" s="101" t="s">
        <v>1172</v>
      </c>
      <c r="C639" s="99" t="s">
        <v>391</v>
      </c>
      <c r="D639" s="99" t="s">
        <v>383</v>
      </c>
      <c r="E639" s="144">
        <v>40463</v>
      </c>
      <c r="F639" s="103">
        <f t="shared" ca="1" si="10"/>
        <v>5</v>
      </c>
      <c r="G639" s="105">
        <v>61060</v>
      </c>
      <c r="H639" s="106">
        <v>5</v>
      </c>
    </row>
    <row r="640" spans="1:8" x14ac:dyDescent="0.25">
      <c r="A640" s="99" t="s">
        <v>1105</v>
      </c>
      <c r="B640" s="101" t="s">
        <v>1172</v>
      </c>
      <c r="C640" s="99" t="s">
        <v>391</v>
      </c>
      <c r="D640" s="99" t="s">
        <v>382</v>
      </c>
      <c r="E640" s="144">
        <v>37796</v>
      </c>
      <c r="F640" s="103">
        <f t="shared" ca="1" si="10"/>
        <v>12</v>
      </c>
      <c r="G640" s="105">
        <v>72520</v>
      </c>
      <c r="H640" s="106">
        <v>3</v>
      </c>
    </row>
    <row r="641" spans="1:8" x14ac:dyDescent="0.25">
      <c r="A641" s="99" t="s">
        <v>602</v>
      </c>
      <c r="B641" s="101" t="s">
        <v>1172</v>
      </c>
      <c r="C641" s="99" t="s">
        <v>1175</v>
      </c>
      <c r="D641" s="99" t="s">
        <v>383</v>
      </c>
      <c r="E641" s="144">
        <v>34985</v>
      </c>
      <c r="F641" s="103">
        <f t="shared" ca="1" si="10"/>
        <v>20</v>
      </c>
      <c r="G641" s="105">
        <v>40940</v>
      </c>
      <c r="H641" s="106">
        <v>3</v>
      </c>
    </row>
    <row r="642" spans="1:8" x14ac:dyDescent="0.25">
      <c r="A642" s="99" t="s">
        <v>1213</v>
      </c>
      <c r="B642" s="101" t="s">
        <v>1172</v>
      </c>
      <c r="C642" s="99" t="s">
        <v>1175</v>
      </c>
      <c r="D642" s="99" t="s">
        <v>385</v>
      </c>
      <c r="E642" s="144">
        <v>34957</v>
      </c>
      <c r="F642" s="103">
        <f t="shared" ref="F642:F705" ca="1" si="11">DATEDIF(E642,TODAY(),"Y")</f>
        <v>20</v>
      </c>
      <c r="G642" s="105">
        <v>33232</v>
      </c>
      <c r="H642" s="106">
        <v>4</v>
      </c>
    </row>
    <row r="643" spans="1:8" x14ac:dyDescent="0.25">
      <c r="A643" s="99" t="s">
        <v>925</v>
      </c>
      <c r="B643" s="101" t="s">
        <v>463</v>
      </c>
      <c r="C643" s="99" t="s">
        <v>393</v>
      </c>
      <c r="D643" s="99" t="s">
        <v>383</v>
      </c>
      <c r="E643" s="144">
        <v>35046</v>
      </c>
      <c r="F643" s="103">
        <f t="shared" ca="1" si="11"/>
        <v>20</v>
      </c>
      <c r="G643" s="105">
        <v>62740</v>
      </c>
      <c r="H643" s="106">
        <v>4</v>
      </c>
    </row>
    <row r="644" spans="1:8" x14ac:dyDescent="0.25">
      <c r="A644" s="99" t="s">
        <v>1952</v>
      </c>
      <c r="B644" s="101" t="s">
        <v>1172</v>
      </c>
      <c r="C644" s="99" t="s">
        <v>389</v>
      </c>
      <c r="D644" s="99" t="s">
        <v>383</v>
      </c>
      <c r="E644" s="144">
        <v>37052</v>
      </c>
      <c r="F644" s="103">
        <f t="shared" ca="1" si="11"/>
        <v>14</v>
      </c>
      <c r="G644" s="105">
        <v>63780</v>
      </c>
      <c r="H644" s="106">
        <v>5</v>
      </c>
    </row>
    <row r="645" spans="1:8" x14ac:dyDescent="0.25">
      <c r="A645" s="99" t="s">
        <v>472</v>
      </c>
      <c r="B645" s="101" t="s">
        <v>463</v>
      </c>
      <c r="C645" s="99" t="s">
        <v>397</v>
      </c>
      <c r="D645" s="99" t="s">
        <v>384</v>
      </c>
      <c r="E645" s="144">
        <v>37625</v>
      </c>
      <c r="F645" s="103">
        <f t="shared" ca="1" si="11"/>
        <v>13</v>
      </c>
      <c r="G645" s="105">
        <v>31205</v>
      </c>
      <c r="H645" s="106">
        <v>2</v>
      </c>
    </row>
    <row r="646" spans="1:8" x14ac:dyDescent="0.25">
      <c r="A646" s="99" t="s">
        <v>702</v>
      </c>
      <c r="B646" s="101" t="s">
        <v>376</v>
      </c>
      <c r="C646" s="99" t="s">
        <v>1173</v>
      </c>
      <c r="D646" s="99" t="s">
        <v>383</v>
      </c>
      <c r="E646" s="144">
        <v>41905</v>
      </c>
      <c r="F646" s="103">
        <f t="shared" ca="1" si="11"/>
        <v>1</v>
      </c>
      <c r="G646" s="105">
        <v>51180</v>
      </c>
      <c r="H646" s="106">
        <v>3</v>
      </c>
    </row>
    <row r="647" spans="1:8" x14ac:dyDescent="0.25">
      <c r="A647" s="99" t="s">
        <v>717</v>
      </c>
      <c r="B647" s="101" t="s">
        <v>1172</v>
      </c>
      <c r="C647" s="99" t="s">
        <v>398</v>
      </c>
      <c r="D647" s="99" t="s">
        <v>382</v>
      </c>
      <c r="E647" s="144">
        <v>38013</v>
      </c>
      <c r="F647" s="103">
        <f t="shared" ca="1" si="11"/>
        <v>12</v>
      </c>
      <c r="G647" s="105">
        <v>53310</v>
      </c>
      <c r="H647" s="106">
        <v>5</v>
      </c>
    </row>
    <row r="648" spans="1:8" x14ac:dyDescent="0.25">
      <c r="A648" s="99" t="s">
        <v>936</v>
      </c>
      <c r="B648" s="101" t="s">
        <v>1172</v>
      </c>
      <c r="C648" s="99" t="s">
        <v>391</v>
      </c>
      <c r="D648" s="99" t="s">
        <v>383</v>
      </c>
      <c r="E648" s="144">
        <v>38131</v>
      </c>
      <c r="F648" s="103">
        <f t="shared" ca="1" si="11"/>
        <v>12</v>
      </c>
      <c r="G648" s="105">
        <v>37760</v>
      </c>
      <c r="H648" s="106">
        <v>2</v>
      </c>
    </row>
    <row r="649" spans="1:8" x14ac:dyDescent="0.25">
      <c r="A649" s="99" t="s">
        <v>828</v>
      </c>
      <c r="B649" s="101" t="s">
        <v>376</v>
      </c>
      <c r="C649" s="99" t="s">
        <v>398</v>
      </c>
      <c r="D649" s="99" t="s">
        <v>383</v>
      </c>
      <c r="E649" s="144">
        <v>38159</v>
      </c>
      <c r="F649" s="103">
        <f t="shared" ca="1" si="11"/>
        <v>11</v>
      </c>
      <c r="G649" s="105">
        <v>67020</v>
      </c>
      <c r="H649" s="106">
        <v>1</v>
      </c>
    </row>
    <row r="650" spans="1:8" x14ac:dyDescent="0.25">
      <c r="A650" s="99" t="s">
        <v>659</v>
      </c>
      <c r="B650" s="101" t="s">
        <v>1170</v>
      </c>
      <c r="C650" s="99" t="s">
        <v>389</v>
      </c>
      <c r="D650" s="99" t="s">
        <v>382</v>
      </c>
      <c r="E650" s="144">
        <v>36570</v>
      </c>
      <c r="F650" s="103">
        <f t="shared" ca="1" si="11"/>
        <v>16</v>
      </c>
      <c r="G650" s="105">
        <v>26360</v>
      </c>
      <c r="H650" s="106">
        <v>4</v>
      </c>
    </row>
    <row r="651" spans="1:8" x14ac:dyDescent="0.25">
      <c r="A651" s="99" t="s">
        <v>1009</v>
      </c>
      <c r="B651" s="101" t="s">
        <v>1294</v>
      </c>
      <c r="C651" s="99" t="s">
        <v>394</v>
      </c>
      <c r="D651" s="99" t="s">
        <v>385</v>
      </c>
      <c r="E651" s="144">
        <v>39626</v>
      </c>
      <c r="F651" s="103">
        <f t="shared" ca="1" si="11"/>
        <v>7</v>
      </c>
      <c r="G651" s="105">
        <v>11044</v>
      </c>
      <c r="H651" s="106">
        <v>2</v>
      </c>
    </row>
    <row r="652" spans="1:8" x14ac:dyDescent="0.25">
      <c r="A652" s="99" t="s">
        <v>484</v>
      </c>
      <c r="B652" s="101" t="s">
        <v>1172</v>
      </c>
      <c r="C652" s="99" t="s">
        <v>1174</v>
      </c>
      <c r="D652" s="99" t="s">
        <v>383</v>
      </c>
      <c r="E652" s="144">
        <v>35622</v>
      </c>
      <c r="F652" s="103">
        <f t="shared" ca="1" si="11"/>
        <v>18</v>
      </c>
      <c r="G652" s="105">
        <v>82760</v>
      </c>
      <c r="H652" s="106">
        <v>4</v>
      </c>
    </row>
    <row r="653" spans="1:8" x14ac:dyDescent="0.25">
      <c r="A653" s="99" t="s">
        <v>889</v>
      </c>
      <c r="B653" s="101" t="s">
        <v>1294</v>
      </c>
      <c r="C653" s="99" t="s">
        <v>392</v>
      </c>
      <c r="D653" s="99" t="s">
        <v>382</v>
      </c>
      <c r="E653" s="144">
        <v>42091</v>
      </c>
      <c r="F653" s="103">
        <f t="shared" ca="1" si="11"/>
        <v>1</v>
      </c>
      <c r="G653" s="105">
        <v>61890</v>
      </c>
      <c r="H653" s="106">
        <v>2</v>
      </c>
    </row>
    <row r="654" spans="1:8" x14ac:dyDescent="0.25">
      <c r="A654" s="99" t="s">
        <v>1200</v>
      </c>
      <c r="B654" s="101" t="s">
        <v>376</v>
      </c>
      <c r="C654" s="99" t="s">
        <v>398</v>
      </c>
      <c r="D654" s="99" t="s">
        <v>383</v>
      </c>
      <c r="E654" s="144">
        <v>37880</v>
      </c>
      <c r="F654" s="103">
        <f t="shared" ca="1" si="11"/>
        <v>12</v>
      </c>
      <c r="G654" s="105">
        <v>67407</v>
      </c>
      <c r="H654" s="106">
        <v>5</v>
      </c>
    </row>
    <row r="655" spans="1:8" x14ac:dyDescent="0.25">
      <c r="A655" s="99" t="s">
        <v>887</v>
      </c>
      <c r="B655" s="101" t="s">
        <v>1172</v>
      </c>
      <c r="C655" s="99" t="s">
        <v>387</v>
      </c>
      <c r="D655" s="99" t="s">
        <v>382</v>
      </c>
      <c r="E655" s="144">
        <v>41758</v>
      </c>
      <c r="F655" s="103">
        <f t="shared" ca="1" si="11"/>
        <v>2</v>
      </c>
      <c r="G655" s="105">
        <v>79460</v>
      </c>
      <c r="H655" s="106">
        <v>5</v>
      </c>
    </row>
    <row r="656" spans="1:8" x14ac:dyDescent="0.25">
      <c r="A656" s="99" t="s">
        <v>491</v>
      </c>
      <c r="B656" s="101" t="s">
        <v>1172</v>
      </c>
      <c r="C656" s="99" t="s">
        <v>393</v>
      </c>
      <c r="D656" s="99" t="s">
        <v>382</v>
      </c>
      <c r="E656" s="144">
        <v>38502</v>
      </c>
      <c r="F656" s="103">
        <f t="shared" ca="1" si="11"/>
        <v>10</v>
      </c>
      <c r="G656" s="105">
        <v>50200</v>
      </c>
      <c r="H656" s="106">
        <v>4</v>
      </c>
    </row>
    <row r="657" spans="1:8" x14ac:dyDescent="0.25">
      <c r="A657" s="99" t="s">
        <v>682</v>
      </c>
      <c r="B657" s="101" t="s">
        <v>1172</v>
      </c>
      <c r="C657" s="99" t="s">
        <v>391</v>
      </c>
      <c r="D657" s="99" t="s">
        <v>382</v>
      </c>
      <c r="E657" s="144">
        <v>40120</v>
      </c>
      <c r="F657" s="103">
        <f t="shared" ca="1" si="11"/>
        <v>6</v>
      </c>
      <c r="G657" s="105">
        <v>37980</v>
      </c>
      <c r="H657" s="106">
        <v>4</v>
      </c>
    </row>
    <row r="658" spans="1:8" x14ac:dyDescent="0.25">
      <c r="A658" s="99" t="s">
        <v>495</v>
      </c>
      <c r="B658" s="101" t="s">
        <v>1170</v>
      </c>
      <c r="C658" s="99" t="s">
        <v>398</v>
      </c>
      <c r="D658" s="99" t="s">
        <v>383</v>
      </c>
      <c r="E658" s="144">
        <v>37155</v>
      </c>
      <c r="F658" s="103">
        <f t="shared" ca="1" si="11"/>
        <v>14</v>
      </c>
      <c r="G658" s="105">
        <v>63030</v>
      </c>
      <c r="H658" s="106">
        <v>1</v>
      </c>
    </row>
    <row r="659" spans="1:8" x14ac:dyDescent="0.25">
      <c r="A659" s="100" t="s">
        <v>488</v>
      </c>
      <c r="B659" s="101" t="s">
        <v>1172</v>
      </c>
      <c r="C659" s="99" t="s">
        <v>397</v>
      </c>
      <c r="D659" s="99" t="s">
        <v>384</v>
      </c>
      <c r="E659" s="144">
        <v>37883</v>
      </c>
      <c r="F659" s="103">
        <f t="shared" ca="1" si="11"/>
        <v>12</v>
      </c>
      <c r="G659" s="105">
        <v>45750</v>
      </c>
      <c r="H659" s="106">
        <v>5</v>
      </c>
    </row>
    <row r="660" spans="1:8" x14ac:dyDescent="0.25">
      <c r="A660" s="99" t="s">
        <v>986</v>
      </c>
      <c r="B660" s="101" t="s">
        <v>1170</v>
      </c>
      <c r="C660" s="99" t="s">
        <v>397</v>
      </c>
      <c r="D660" s="99" t="s">
        <v>385</v>
      </c>
      <c r="E660" s="144">
        <v>38179</v>
      </c>
      <c r="F660" s="103">
        <f t="shared" ca="1" si="11"/>
        <v>11</v>
      </c>
      <c r="G660" s="105">
        <v>36052</v>
      </c>
      <c r="H660" s="106">
        <v>5</v>
      </c>
    </row>
    <row r="661" spans="1:8" x14ac:dyDescent="0.25">
      <c r="A661" s="99" t="s">
        <v>1137</v>
      </c>
      <c r="B661" s="101" t="s">
        <v>376</v>
      </c>
      <c r="C661" s="99" t="s">
        <v>393</v>
      </c>
      <c r="D661" s="99" t="s">
        <v>384</v>
      </c>
      <c r="E661" s="144">
        <v>41670</v>
      </c>
      <c r="F661" s="103">
        <f t="shared" ca="1" si="11"/>
        <v>2</v>
      </c>
      <c r="G661" s="105">
        <v>38575</v>
      </c>
      <c r="H661" s="106">
        <v>2</v>
      </c>
    </row>
    <row r="662" spans="1:8" x14ac:dyDescent="0.25">
      <c r="A662" s="99" t="s">
        <v>636</v>
      </c>
      <c r="B662" s="101" t="s">
        <v>463</v>
      </c>
      <c r="C662" s="99" t="s">
        <v>397</v>
      </c>
      <c r="D662" s="99" t="s">
        <v>383</v>
      </c>
      <c r="E662" s="144">
        <v>39647</v>
      </c>
      <c r="F662" s="103">
        <f t="shared" ca="1" si="11"/>
        <v>7</v>
      </c>
      <c r="G662" s="105">
        <v>76910</v>
      </c>
      <c r="H662" s="106">
        <v>2</v>
      </c>
    </row>
    <row r="663" spans="1:8" x14ac:dyDescent="0.25">
      <c r="A663" s="99" t="s">
        <v>1203</v>
      </c>
      <c r="B663" s="101" t="s">
        <v>463</v>
      </c>
      <c r="C663" s="99" t="s">
        <v>396</v>
      </c>
      <c r="D663" s="99" t="s">
        <v>383</v>
      </c>
      <c r="E663" s="144">
        <v>36932</v>
      </c>
      <c r="F663" s="103">
        <f t="shared" ca="1" si="11"/>
        <v>15</v>
      </c>
      <c r="G663" s="105">
        <v>63080</v>
      </c>
      <c r="H663" s="106">
        <v>5</v>
      </c>
    </row>
    <row r="664" spans="1:8" x14ac:dyDescent="0.25">
      <c r="A664" s="99" t="s">
        <v>741</v>
      </c>
      <c r="B664" s="101" t="s">
        <v>1170</v>
      </c>
      <c r="C664" s="99" t="s">
        <v>389</v>
      </c>
      <c r="D664" s="99" t="s">
        <v>383</v>
      </c>
      <c r="E664" s="144">
        <v>36012</v>
      </c>
      <c r="F664" s="103">
        <f t="shared" ca="1" si="11"/>
        <v>17</v>
      </c>
      <c r="G664" s="105">
        <v>72900</v>
      </c>
      <c r="H664" s="106">
        <v>3</v>
      </c>
    </row>
    <row r="665" spans="1:8" x14ac:dyDescent="0.25">
      <c r="A665" s="99" t="s">
        <v>582</v>
      </c>
      <c r="B665" s="101" t="s">
        <v>1172</v>
      </c>
      <c r="C665" s="99" t="s">
        <v>1731</v>
      </c>
      <c r="D665" s="99" t="s">
        <v>384</v>
      </c>
      <c r="E665" s="144">
        <v>42371</v>
      </c>
      <c r="F665" s="103">
        <f t="shared" ca="1" si="11"/>
        <v>0</v>
      </c>
      <c r="G665" s="105">
        <v>10520</v>
      </c>
      <c r="H665" s="106">
        <v>4</v>
      </c>
    </row>
    <row r="666" spans="1:8" x14ac:dyDescent="0.25">
      <c r="A666" s="99" t="s">
        <v>577</v>
      </c>
      <c r="B666" s="101" t="s">
        <v>1294</v>
      </c>
      <c r="C666" s="99" t="s">
        <v>399</v>
      </c>
      <c r="D666" s="99" t="s">
        <v>383</v>
      </c>
      <c r="E666" s="144">
        <v>35720</v>
      </c>
      <c r="F666" s="103">
        <f t="shared" ca="1" si="11"/>
        <v>18</v>
      </c>
      <c r="G666" s="105">
        <v>32160</v>
      </c>
      <c r="H666" s="106">
        <v>3</v>
      </c>
    </row>
    <row r="667" spans="1:8" x14ac:dyDescent="0.25">
      <c r="A667" s="99" t="s">
        <v>754</v>
      </c>
      <c r="B667" s="101" t="s">
        <v>1170</v>
      </c>
      <c r="C667" s="99" t="s">
        <v>390</v>
      </c>
      <c r="D667" s="99" t="s">
        <v>385</v>
      </c>
      <c r="E667" s="144">
        <v>38318</v>
      </c>
      <c r="F667" s="103">
        <f t="shared" ca="1" si="11"/>
        <v>11</v>
      </c>
      <c r="G667" s="105">
        <v>61860</v>
      </c>
      <c r="H667" s="106">
        <v>5</v>
      </c>
    </row>
    <row r="668" spans="1:8" x14ac:dyDescent="0.25">
      <c r="A668" s="99" t="s">
        <v>752</v>
      </c>
      <c r="B668" s="101" t="s">
        <v>1172</v>
      </c>
      <c r="C668" s="99" t="s">
        <v>398</v>
      </c>
      <c r="D668" s="99" t="s">
        <v>383</v>
      </c>
      <c r="E668" s="144">
        <v>37368</v>
      </c>
      <c r="F668" s="103">
        <f t="shared" ca="1" si="11"/>
        <v>14</v>
      </c>
      <c r="G668" s="105">
        <v>37770</v>
      </c>
      <c r="H668" s="106">
        <v>5</v>
      </c>
    </row>
    <row r="669" spans="1:8" x14ac:dyDescent="0.25">
      <c r="A669" s="99" t="s">
        <v>848</v>
      </c>
      <c r="B669" s="101" t="s">
        <v>376</v>
      </c>
      <c r="C669" s="99" t="s">
        <v>391</v>
      </c>
      <c r="D669" s="99" t="s">
        <v>382</v>
      </c>
      <c r="E669" s="144">
        <v>41621</v>
      </c>
      <c r="F669" s="103">
        <f t="shared" ca="1" si="11"/>
        <v>2</v>
      </c>
      <c r="G669" s="105">
        <v>60040</v>
      </c>
      <c r="H669" s="106">
        <v>5</v>
      </c>
    </row>
    <row r="670" spans="1:8" x14ac:dyDescent="0.25">
      <c r="A670" s="99" t="s">
        <v>809</v>
      </c>
      <c r="B670" s="101" t="s">
        <v>1169</v>
      </c>
      <c r="C670" s="99" t="s">
        <v>391</v>
      </c>
      <c r="D670" s="99" t="s">
        <v>384</v>
      </c>
      <c r="E670" s="144">
        <v>36382</v>
      </c>
      <c r="F670" s="103">
        <f t="shared" ca="1" si="11"/>
        <v>16</v>
      </c>
      <c r="G670" s="105">
        <v>15260</v>
      </c>
      <c r="H670" s="106">
        <v>2</v>
      </c>
    </row>
    <row r="671" spans="1:8" x14ac:dyDescent="0.25">
      <c r="A671" s="99" t="s">
        <v>1192</v>
      </c>
      <c r="B671" s="101" t="s">
        <v>1170</v>
      </c>
      <c r="C671" s="99" t="s">
        <v>391</v>
      </c>
      <c r="D671" s="99" t="s">
        <v>383</v>
      </c>
      <c r="E671" s="144">
        <v>39308</v>
      </c>
      <c r="F671" s="103">
        <f t="shared" ca="1" si="11"/>
        <v>8</v>
      </c>
      <c r="G671" s="105">
        <v>69080</v>
      </c>
      <c r="H671" s="106">
        <v>3</v>
      </c>
    </row>
    <row r="672" spans="1:8" x14ac:dyDescent="0.25">
      <c r="A672" s="99" t="s">
        <v>651</v>
      </c>
      <c r="B672" s="101" t="s">
        <v>1172</v>
      </c>
      <c r="C672" s="99" t="s">
        <v>386</v>
      </c>
      <c r="D672" s="99" t="s">
        <v>383</v>
      </c>
      <c r="E672" s="144">
        <v>35512</v>
      </c>
      <c r="F672" s="103">
        <f t="shared" ca="1" si="11"/>
        <v>19</v>
      </c>
      <c r="G672" s="105">
        <v>46220</v>
      </c>
      <c r="H672" s="106">
        <v>3</v>
      </c>
    </row>
    <row r="673" spans="1:8" x14ac:dyDescent="0.25">
      <c r="A673" s="99" t="s">
        <v>902</v>
      </c>
      <c r="B673" s="101" t="s">
        <v>1172</v>
      </c>
      <c r="C673" s="99" t="s">
        <v>387</v>
      </c>
      <c r="D673" s="99" t="s">
        <v>382</v>
      </c>
      <c r="E673" s="144">
        <v>36450</v>
      </c>
      <c r="F673" s="103">
        <f t="shared" ca="1" si="11"/>
        <v>16</v>
      </c>
      <c r="G673" s="105">
        <v>46670</v>
      </c>
      <c r="H673" s="106">
        <v>3</v>
      </c>
    </row>
    <row r="674" spans="1:8" x14ac:dyDescent="0.25">
      <c r="A674" s="99" t="s">
        <v>865</v>
      </c>
      <c r="B674" s="101" t="s">
        <v>1169</v>
      </c>
      <c r="C674" s="100" t="s">
        <v>1171</v>
      </c>
      <c r="D674" s="100" t="s">
        <v>384</v>
      </c>
      <c r="E674" s="144">
        <v>38016</v>
      </c>
      <c r="F674" s="103">
        <f t="shared" ca="1" si="11"/>
        <v>12</v>
      </c>
      <c r="G674" s="105">
        <v>15240</v>
      </c>
      <c r="H674" s="106">
        <v>1</v>
      </c>
    </row>
    <row r="675" spans="1:8" x14ac:dyDescent="0.25">
      <c r="A675" s="99" t="s">
        <v>1076</v>
      </c>
      <c r="B675" s="101" t="s">
        <v>463</v>
      </c>
      <c r="C675" s="99" t="s">
        <v>399</v>
      </c>
      <c r="D675" s="99" t="s">
        <v>382</v>
      </c>
      <c r="E675" s="144">
        <v>35212</v>
      </c>
      <c r="F675" s="103">
        <f t="shared" ca="1" si="11"/>
        <v>20</v>
      </c>
      <c r="G675" s="105">
        <v>26020</v>
      </c>
      <c r="H675" s="106">
        <v>5</v>
      </c>
    </row>
    <row r="676" spans="1:8" x14ac:dyDescent="0.25">
      <c r="A676" s="99" t="s">
        <v>715</v>
      </c>
      <c r="B676" s="101" t="s">
        <v>1172</v>
      </c>
      <c r="C676" s="99" t="s">
        <v>396</v>
      </c>
      <c r="D676" s="99" t="s">
        <v>385</v>
      </c>
      <c r="E676" s="144">
        <v>39943</v>
      </c>
      <c r="F676" s="103">
        <f t="shared" ca="1" si="11"/>
        <v>7</v>
      </c>
      <c r="G676" s="105">
        <v>33512</v>
      </c>
      <c r="H676" s="106">
        <v>4</v>
      </c>
    </row>
    <row r="677" spans="1:8" x14ac:dyDescent="0.25">
      <c r="A677" s="99" t="s">
        <v>803</v>
      </c>
      <c r="B677" s="101" t="s">
        <v>376</v>
      </c>
      <c r="C677" s="100" t="s">
        <v>1168</v>
      </c>
      <c r="D677" s="100" t="s">
        <v>383</v>
      </c>
      <c r="E677" s="144">
        <v>37970</v>
      </c>
      <c r="F677" s="103">
        <f t="shared" ca="1" si="11"/>
        <v>12</v>
      </c>
      <c r="G677" s="105">
        <v>24550</v>
      </c>
      <c r="H677" s="106">
        <v>1</v>
      </c>
    </row>
    <row r="678" spans="1:8" x14ac:dyDescent="0.25">
      <c r="A678" s="99" t="s">
        <v>614</v>
      </c>
      <c r="B678" s="101" t="s">
        <v>463</v>
      </c>
      <c r="C678" s="99" t="s">
        <v>393</v>
      </c>
      <c r="D678" s="99" t="s">
        <v>384</v>
      </c>
      <c r="E678" s="144">
        <v>38940</v>
      </c>
      <c r="F678" s="103">
        <f t="shared" ca="1" si="11"/>
        <v>9</v>
      </c>
      <c r="G678" s="105">
        <v>15910</v>
      </c>
      <c r="H678" s="106">
        <v>3</v>
      </c>
    </row>
    <row r="679" spans="1:8" x14ac:dyDescent="0.25">
      <c r="A679" s="99" t="s">
        <v>949</v>
      </c>
      <c r="B679" s="101" t="s">
        <v>1294</v>
      </c>
      <c r="C679" s="99" t="s">
        <v>1175</v>
      </c>
      <c r="D679" s="99" t="s">
        <v>383</v>
      </c>
      <c r="E679" s="144">
        <v>34978</v>
      </c>
      <c r="F679" s="103">
        <f t="shared" ca="1" si="11"/>
        <v>20</v>
      </c>
      <c r="G679" s="105">
        <v>43110</v>
      </c>
      <c r="H679" s="106">
        <v>2</v>
      </c>
    </row>
    <row r="680" spans="1:8" x14ac:dyDescent="0.25">
      <c r="A680" s="99" t="s">
        <v>466</v>
      </c>
      <c r="B680" s="101" t="s">
        <v>1169</v>
      </c>
      <c r="C680" s="99" t="s">
        <v>398</v>
      </c>
      <c r="D680" s="99" t="s">
        <v>382</v>
      </c>
      <c r="E680" s="144">
        <v>38881</v>
      </c>
      <c r="F680" s="103">
        <f t="shared" ca="1" si="11"/>
        <v>9</v>
      </c>
      <c r="G680" s="105">
        <v>46780</v>
      </c>
      <c r="H680" s="106">
        <v>2</v>
      </c>
    </row>
    <row r="681" spans="1:8" x14ac:dyDescent="0.25">
      <c r="A681" s="99" t="s">
        <v>1198</v>
      </c>
      <c r="B681" s="101" t="s">
        <v>1170</v>
      </c>
      <c r="C681" s="99" t="s">
        <v>391</v>
      </c>
      <c r="D681" s="99" t="s">
        <v>383</v>
      </c>
      <c r="E681" s="144">
        <v>37319</v>
      </c>
      <c r="F681" s="103">
        <f t="shared" ca="1" si="11"/>
        <v>14</v>
      </c>
      <c r="G681" s="105">
        <v>79730</v>
      </c>
      <c r="H681" s="106">
        <v>2</v>
      </c>
    </row>
    <row r="682" spans="1:8" x14ac:dyDescent="0.25">
      <c r="A682" s="99" t="s">
        <v>1094</v>
      </c>
      <c r="B682" s="101" t="s">
        <v>1170</v>
      </c>
      <c r="C682" s="99" t="s">
        <v>396</v>
      </c>
      <c r="D682" s="99" t="s">
        <v>383</v>
      </c>
      <c r="E682" s="144">
        <v>35377</v>
      </c>
      <c r="F682" s="103">
        <f t="shared" ca="1" si="11"/>
        <v>19</v>
      </c>
      <c r="G682" s="105">
        <v>43580</v>
      </c>
      <c r="H682" s="106">
        <v>5</v>
      </c>
    </row>
    <row r="683" spans="1:8" x14ac:dyDescent="0.25">
      <c r="A683" s="99" t="s">
        <v>557</v>
      </c>
      <c r="B683" s="101" t="s">
        <v>1172</v>
      </c>
      <c r="C683" s="99" t="s">
        <v>399</v>
      </c>
      <c r="D683" s="99" t="s">
        <v>383</v>
      </c>
      <c r="E683" s="144">
        <v>37824</v>
      </c>
      <c r="F683" s="103">
        <f t="shared" ca="1" si="11"/>
        <v>12</v>
      </c>
      <c r="G683" s="105">
        <v>64470</v>
      </c>
      <c r="H683" s="106">
        <v>5</v>
      </c>
    </row>
    <row r="684" spans="1:8" x14ac:dyDescent="0.25">
      <c r="A684" s="99" t="s">
        <v>542</v>
      </c>
      <c r="B684" s="101" t="s">
        <v>376</v>
      </c>
      <c r="C684" s="99" t="s">
        <v>393</v>
      </c>
      <c r="D684" s="99" t="s">
        <v>384</v>
      </c>
      <c r="E684" s="144">
        <v>38937</v>
      </c>
      <c r="F684" s="103">
        <f t="shared" ca="1" si="11"/>
        <v>9</v>
      </c>
      <c r="G684" s="105">
        <v>31110</v>
      </c>
      <c r="H684" s="106">
        <v>1</v>
      </c>
    </row>
    <row r="685" spans="1:8" x14ac:dyDescent="0.25">
      <c r="A685" s="99" t="s">
        <v>882</v>
      </c>
      <c r="B685" s="101" t="s">
        <v>463</v>
      </c>
      <c r="C685" s="99" t="s">
        <v>396</v>
      </c>
      <c r="D685" s="99" t="s">
        <v>383</v>
      </c>
      <c r="E685" s="144">
        <v>36501</v>
      </c>
      <c r="F685" s="103">
        <f t="shared" ca="1" si="11"/>
        <v>16</v>
      </c>
      <c r="G685" s="105">
        <v>87030</v>
      </c>
      <c r="H685" s="106">
        <v>3</v>
      </c>
    </row>
    <row r="686" spans="1:8" x14ac:dyDescent="0.25">
      <c r="A686" s="99" t="s">
        <v>1134</v>
      </c>
      <c r="B686" s="101" t="s">
        <v>1172</v>
      </c>
      <c r="C686" s="99" t="s">
        <v>398</v>
      </c>
      <c r="D686" s="99" t="s">
        <v>384</v>
      </c>
      <c r="E686" s="144">
        <v>38222</v>
      </c>
      <c r="F686" s="103">
        <f t="shared" ca="1" si="11"/>
        <v>11</v>
      </c>
      <c r="G686" s="105">
        <v>47350</v>
      </c>
      <c r="H686" s="106">
        <v>1</v>
      </c>
    </row>
    <row r="687" spans="1:8" x14ac:dyDescent="0.25">
      <c r="A687" s="99" t="s">
        <v>1138</v>
      </c>
      <c r="B687" s="101" t="s">
        <v>1172</v>
      </c>
      <c r="C687" s="99" t="s">
        <v>399</v>
      </c>
      <c r="D687" s="99" t="s">
        <v>383</v>
      </c>
      <c r="E687" s="144">
        <v>39609</v>
      </c>
      <c r="F687" s="103">
        <f t="shared" ca="1" si="11"/>
        <v>7</v>
      </c>
      <c r="G687" s="105">
        <v>48010</v>
      </c>
      <c r="H687" s="106">
        <v>3</v>
      </c>
    </row>
    <row r="688" spans="1:8" x14ac:dyDescent="0.25">
      <c r="A688" s="99" t="s">
        <v>781</v>
      </c>
      <c r="B688" s="101" t="s">
        <v>376</v>
      </c>
      <c r="C688" s="99" t="s">
        <v>391</v>
      </c>
      <c r="D688" s="99" t="s">
        <v>382</v>
      </c>
      <c r="E688" s="144">
        <v>40336</v>
      </c>
      <c r="F688" s="103">
        <f t="shared" ca="1" si="11"/>
        <v>5</v>
      </c>
      <c r="G688" s="105">
        <v>39680</v>
      </c>
      <c r="H688" s="106">
        <v>1</v>
      </c>
    </row>
    <row r="689" spans="1:8" x14ac:dyDescent="0.25">
      <c r="A689" s="99" t="s">
        <v>799</v>
      </c>
      <c r="B689" s="101" t="s">
        <v>1294</v>
      </c>
      <c r="C689" s="99" t="s">
        <v>391</v>
      </c>
      <c r="D689" s="99" t="s">
        <v>383</v>
      </c>
      <c r="E689" s="144">
        <v>39735</v>
      </c>
      <c r="F689" s="103">
        <f t="shared" ca="1" si="11"/>
        <v>7</v>
      </c>
      <c r="G689" s="105">
        <v>30920</v>
      </c>
      <c r="H689" s="106">
        <v>5</v>
      </c>
    </row>
    <row r="690" spans="1:8" x14ac:dyDescent="0.25">
      <c r="A690" s="99" t="s">
        <v>876</v>
      </c>
      <c r="B690" s="101" t="s">
        <v>1172</v>
      </c>
      <c r="C690" s="99" t="s">
        <v>389</v>
      </c>
      <c r="D690" s="99" t="s">
        <v>383</v>
      </c>
      <c r="E690" s="144">
        <v>42269</v>
      </c>
      <c r="F690" s="103">
        <f t="shared" ca="1" si="11"/>
        <v>0</v>
      </c>
      <c r="G690" s="105">
        <v>42620</v>
      </c>
      <c r="H690" s="106">
        <v>3</v>
      </c>
    </row>
    <row r="691" spans="1:8" x14ac:dyDescent="0.25">
      <c r="A691" s="99" t="s">
        <v>1041</v>
      </c>
      <c r="B691" s="101" t="s">
        <v>1170</v>
      </c>
      <c r="C691" s="99" t="s">
        <v>389</v>
      </c>
      <c r="D691" s="99" t="s">
        <v>383</v>
      </c>
      <c r="E691" s="144">
        <v>37404</v>
      </c>
      <c r="F691" s="103">
        <f t="shared" ca="1" si="11"/>
        <v>13</v>
      </c>
      <c r="G691" s="105">
        <v>56870</v>
      </c>
      <c r="H691" s="106">
        <v>1</v>
      </c>
    </row>
    <row r="692" spans="1:8" x14ac:dyDescent="0.25">
      <c r="A692" s="99" t="s">
        <v>734</v>
      </c>
      <c r="B692" s="101" t="s">
        <v>1172</v>
      </c>
      <c r="C692" s="99" t="s">
        <v>387</v>
      </c>
      <c r="D692" s="99" t="s">
        <v>383</v>
      </c>
      <c r="E692" s="144">
        <v>39147</v>
      </c>
      <c r="F692" s="103">
        <f t="shared" ca="1" si="11"/>
        <v>9</v>
      </c>
      <c r="G692" s="105">
        <v>85880</v>
      </c>
      <c r="H692" s="106">
        <v>3</v>
      </c>
    </row>
    <row r="693" spans="1:8" x14ac:dyDescent="0.25">
      <c r="A693" s="99" t="s">
        <v>1167</v>
      </c>
      <c r="B693" s="101" t="s">
        <v>1172</v>
      </c>
      <c r="C693" s="99" t="s">
        <v>397</v>
      </c>
      <c r="D693" s="99" t="s">
        <v>383</v>
      </c>
      <c r="E693" s="144">
        <v>35948</v>
      </c>
      <c r="F693" s="103">
        <f t="shared" ca="1" si="11"/>
        <v>17</v>
      </c>
      <c r="G693" s="105">
        <v>63440</v>
      </c>
      <c r="H693" s="106">
        <v>3</v>
      </c>
    </row>
    <row r="694" spans="1:8" x14ac:dyDescent="0.25">
      <c r="A694" s="99" t="s">
        <v>1141</v>
      </c>
      <c r="B694" s="101" t="s">
        <v>1294</v>
      </c>
      <c r="C694" s="99" t="s">
        <v>397</v>
      </c>
      <c r="D694" s="99" t="s">
        <v>384</v>
      </c>
      <c r="E694" s="144">
        <v>40522</v>
      </c>
      <c r="F694" s="103">
        <f t="shared" ca="1" si="11"/>
        <v>5</v>
      </c>
      <c r="G694" s="105">
        <v>10630</v>
      </c>
      <c r="H694" s="106">
        <v>3</v>
      </c>
    </row>
    <row r="695" spans="1:8" x14ac:dyDescent="0.25">
      <c r="A695" s="99" t="s">
        <v>548</v>
      </c>
      <c r="B695" s="101" t="s">
        <v>1169</v>
      </c>
      <c r="C695" s="99" t="s">
        <v>389</v>
      </c>
      <c r="D695" s="99" t="s">
        <v>383</v>
      </c>
      <c r="E695" s="144">
        <v>35722</v>
      </c>
      <c r="F695" s="103">
        <f t="shared" ca="1" si="11"/>
        <v>18</v>
      </c>
      <c r="G695" s="105">
        <v>46340</v>
      </c>
      <c r="H695" s="106">
        <v>5</v>
      </c>
    </row>
    <row r="696" spans="1:8" x14ac:dyDescent="0.25">
      <c r="A696" s="99" t="s">
        <v>1081</v>
      </c>
      <c r="B696" s="101" t="s">
        <v>376</v>
      </c>
      <c r="C696" s="99" t="s">
        <v>391</v>
      </c>
      <c r="D696" s="99" t="s">
        <v>385</v>
      </c>
      <c r="E696" s="144">
        <v>37289</v>
      </c>
      <c r="F696" s="103">
        <f t="shared" ca="1" si="11"/>
        <v>14</v>
      </c>
      <c r="G696" s="105">
        <v>22472</v>
      </c>
      <c r="H696" s="106">
        <v>1</v>
      </c>
    </row>
    <row r="697" spans="1:8" x14ac:dyDescent="0.25">
      <c r="A697" s="99" t="s">
        <v>1097</v>
      </c>
      <c r="B697" s="101" t="s">
        <v>1172</v>
      </c>
      <c r="C697" s="99" t="s">
        <v>1733</v>
      </c>
      <c r="D697" s="99" t="s">
        <v>382</v>
      </c>
      <c r="E697" s="144">
        <v>35802</v>
      </c>
      <c r="F697" s="103">
        <f t="shared" ca="1" si="11"/>
        <v>18</v>
      </c>
      <c r="G697" s="105">
        <v>60760</v>
      </c>
      <c r="H697" s="106">
        <v>2</v>
      </c>
    </row>
    <row r="698" spans="1:8" x14ac:dyDescent="0.25">
      <c r="A698" s="99" t="s">
        <v>1023</v>
      </c>
      <c r="B698" s="101" t="s">
        <v>376</v>
      </c>
      <c r="C698" s="99" t="s">
        <v>387</v>
      </c>
      <c r="D698" s="99" t="s">
        <v>382</v>
      </c>
      <c r="E698" s="144">
        <v>36959</v>
      </c>
      <c r="F698" s="103">
        <f t="shared" ca="1" si="11"/>
        <v>15</v>
      </c>
      <c r="G698" s="105">
        <v>50550</v>
      </c>
      <c r="H698" s="106">
        <v>2</v>
      </c>
    </row>
    <row r="699" spans="1:8" x14ac:dyDescent="0.25">
      <c r="A699" s="99" t="s">
        <v>774</v>
      </c>
      <c r="B699" s="101" t="s">
        <v>1169</v>
      </c>
      <c r="C699" s="99" t="s">
        <v>389</v>
      </c>
      <c r="D699" s="99" t="s">
        <v>383</v>
      </c>
      <c r="E699" s="144">
        <v>37881</v>
      </c>
      <c r="F699" s="103">
        <f t="shared" ca="1" si="11"/>
        <v>12</v>
      </c>
      <c r="G699" s="105">
        <v>82400</v>
      </c>
      <c r="H699" s="106">
        <v>2</v>
      </c>
    </row>
    <row r="700" spans="1:8" x14ac:dyDescent="0.25">
      <c r="A700" s="99" t="s">
        <v>1090</v>
      </c>
      <c r="B700" s="101" t="s">
        <v>1294</v>
      </c>
      <c r="C700" s="99" t="s">
        <v>399</v>
      </c>
      <c r="D700" s="99" t="s">
        <v>382</v>
      </c>
      <c r="E700" s="144">
        <v>38940</v>
      </c>
      <c r="F700" s="103">
        <f t="shared" ca="1" si="11"/>
        <v>9</v>
      </c>
      <c r="G700" s="105">
        <v>25530</v>
      </c>
      <c r="H700" s="106">
        <v>3</v>
      </c>
    </row>
    <row r="701" spans="1:8" x14ac:dyDescent="0.25">
      <c r="A701" s="99" t="s">
        <v>1120</v>
      </c>
      <c r="B701" s="101" t="s">
        <v>376</v>
      </c>
      <c r="C701" s="99" t="s">
        <v>1173</v>
      </c>
      <c r="D701" s="99" t="s">
        <v>383</v>
      </c>
      <c r="E701" s="144">
        <v>35350</v>
      </c>
      <c r="F701" s="103">
        <f t="shared" ca="1" si="11"/>
        <v>19</v>
      </c>
      <c r="G701" s="105">
        <v>41350</v>
      </c>
      <c r="H701" s="106">
        <v>2</v>
      </c>
    </row>
    <row r="702" spans="1:8" x14ac:dyDescent="0.25">
      <c r="A702" s="99" t="s">
        <v>802</v>
      </c>
      <c r="B702" s="101" t="s">
        <v>376</v>
      </c>
      <c r="C702" s="99" t="s">
        <v>392</v>
      </c>
      <c r="D702" s="99" t="s">
        <v>382</v>
      </c>
      <c r="E702" s="144">
        <v>38564</v>
      </c>
      <c r="F702" s="103">
        <f t="shared" ca="1" si="11"/>
        <v>10</v>
      </c>
      <c r="G702" s="105">
        <v>74500</v>
      </c>
      <c r="H702" s="106">
        <v>4</v>
      </c>
    </row>
    <row r="703" spans="1:8" x14ac:dyDescent="0.25">
      <c r="A703" s="99" t="s">
        <v>687</v>
      </c>
      <c r="B703" s="101" t="s">
        <v>1172</v>
      </c>
      <c r="C703" s="99" t="s">
        <v>399</v>
      </c>
      <c r="D703" s="99" t="s">
        <v>383</v>
      </c>
      <c r="E703" s="144">
        <v>42367</v>
      </c>
      <c r="F703" s="103">
        <f t="shared" ca="1" si="11"/>
        <v>0</v>
      </c>
      <c r="G703" s="105">
        <v>46390</v>
      </c>
      <c r="H703" s="106">
        <v>5</v>
      </c>
    </row>
    <row r="704" spans="1:8" x14ac:dyDescent="0.25">
      <c r="A704" s="99" t="s">
        <v>657</v>
      </c>
      <c r="B704" s="101" t="s">
        <v>1172</v>
      </c>
      <c r="C704" s="99" t="s">
        <v>387</v>
      </c>
      <c r="D704" s="99" t="s">
        <v>383</v>
      </c>
      <c r="E704" s="144">
        <v>37628</v>
      </c>
      <c r="F704" s="103">
        <f t="shared" ca="1" si="11"/>
        <v>13</v>
      </c>
      <c r="G704" s="105">
        <v>61030</v>
      </c>
      <c r="H704" s="106">
        <v>3</v>
      </c>
    </row>
    <row r="705" spans="1:8" x14ac:dyDescent="0.25">
      <c r="A705" s="99" t="s">
        <v>677</v>
      </c>
      <c r="B705" s="101" t="s">
        <v>376</v>
      </c>
      <c r="C705" s="99" t="s">
        <v>388</v>
      </c>
      <c r="D705" s="99" t="s">
        <v>383</v>
      </c>
      <c r="E705" s="144">
        <v>42199</v>
      </c>
      <c r="F705" s="103">
        <f t="shared" ca="1" si="11"/>
        <v>0</v>
      </c>
      <c r="G705" s="105">
        <v>79150</v>
      </c>
      <c r="H705" s="106">
        <v>2</v>
      </c>
    </row>
    <row r="706" spans="1:8" x14ac:dyDescent="0.25">
      <c r="A706" s="100" t="s">
        <v>888</v>
      </c>
      <c r="B706" s="101" t="s">
        <v>1172</v>
      </c>
      <c r="C706" s="99" t="s">
        <v>389</v>
      </c>
      <c r="D706" s="99" t="s">
        <v>382</v>
      </c>
      <c r="E706" s="144">
        <v>36711</v>
      </c>
      <c r="F706" s="103">
        <f t="shared" ref="F706:F742" ca="1" si="12">DATEDIF(E706,TODAY(),"Y")</f>
        <v>15</v>
      </c>
      <c r="G706" s="105">
        <v>40560</v>
      </c>
      <c r="H706" s="106">
        <v>5</v>
      </c>
    </row>
    <row r="707" spans="1:8" x14ac:dyDescent="0.25">
      <c r="A707" s="99" t="s">
        <v>493</v>
      </c>
      <c r="B707" s="101" t="s">
        <v>463</v>
      </c>
      <c r="C707" s="99" t="s">
        <v>391</v>
      </c>
      <c r="D707" s="99" t="s">
        <v>383</v>
      </c>
      <c r="E707" s="144">
        <v>41147</v>
      </c>
      <c r="F707" s="103">
        <f t="shared" ca="1" si="12"/>
        <v>3</v>
      </c>
      <c r="G707" s="105">
        <v>46220</v>
      </c>
      <c r="H707" s="106">
        <v>2</v>
      </c>
    </row>
    <row r="708" spans="1:8" x14ac:dyDescent="0.25">
      <c r="A708" s="99" t="s">
        <v>1186</v>
      </c>
      <c r="B708" s="101" t="s">
        <v>1169</v>
      </c>
      <c r="C708" s="99" t="s">
        <v>1175</v>
      </c>
      <c r="D708" s="99" t="s">
        <v>382</v>
      </c>
      <c r="E708" s="144">
        <v>35085</v>
      </c>
      <c r="F708" s="103">
        <f t="shared" ca="1" si="12"/>
        <v>20</v>
      </c>
      <c r="G708" s="105">
        <v>49070</v>
      </c>
      <c r="H708" s="106">
        <v>3</v>
      </c>
    </row>
    <row r="709" spans="1:8" x14ac:dyDescent="0.25">
      <c r="A709" s="99" t="s">
        <v>553</v>
      </c>
      <c r="B709" s="101" t="s">
        <v>1169</v>
      </c>
      <c r="C709" s="99" t="s">
        <v>396</v>
      </c>
      <c r="D709" s="99" t="s">
        <v>382</v>
      </c>
      <c r="E709" s="144">
        <v>42267</v>
      </c>
      <c r="F709" s="103">
        <f t="shared" ca="1" si="12"/>
        <v>0</v>
      </c>
      <c r="G709" s="105">
        <v>39440</v>
      </c>
      <c r="H709" s="106">
        <v>4</v>
      </c>
    </row>
    <row r="710" spans="1:8" x14ac:dyDescent="0.25">
      <c r="A710" s="99" t="s">
        <v>739</v>
      </c>
      <c r="B710" s="101" t="s">
        <v>1170</v>
      </c>
      <c r="C710" s="99" t="s">
        <v>387</v>
      </c>
      <c r="D710" s="99" t="s">
        <v>383</v>
      </c>
      <c r="E710" s="144">
        <v>36885</v>
      </c>
      <c r="F710" s="103">
        <f t="shared" ca="1" si="12"/>
        <v>15</v>
      </c>
      <c r="G710" s="105">
        <v>77350</v>
      </c>
      <c r="H710" s="106">
        <v>5</v>
      </c>
    </row>
    <row r="711" spans="1:8" x14ac:dyDescent="0.25">
      <c r="A711" s="99" t="s">
        <v>829</v>
      </c>
      <c r="B711" s="101" t="s">
        <v>1172</v>
      </c>
      <c r="C711" s="99" t="s">
        <v>393</v>
      </c>
      <c r="D711" s="99" t="s">
        <v>383</v>
      </c>
      <c r="E711" s="144">
        <v>38262</v>
      </c>
      <c r="F711" s="103">
        <f t="shared" ca="1" si="12"/>
        <v>11</v>
      </c>
      <c r="G711" s="105">
        <v>44220</v>
      </c>
      <c r="H711" s="106">
        <v>3</v>
      </c>
    </row>
    <row r="712" spans="1:8" x14ac:dyDescent="0.25">
      <c r="A712" s="99" t="s">
        <v>810</v>
      </c>
      <c r="B712" s="101" t="s">
        <v>1170</v>
      </c>
      <c r="C712" s="99" t="s">
        <v>397</v>
      </c>
      <c r="D712" s="99" t="s">
        <v>382</v>
      </c>
      <c r="E712" s="144">
        <v>36525</v>
      </c>
      <c r="F712" s="103">
        <f t="shared" ca="1" si="12"/>
        <v>16</v>
      </c>
      <c r="G712" s="105">
        <v>33120</v>
      </c>
      <c r="H712" s="106">
        <v>2</v>
      </c>
    </row>
    <row r="713" spans="1:8" x14ac:dyDescent="0.25">
      <c r="A713" s="99" t="s">
        <v>550</v>
      </c>
      <c r="B713" s="101" t="s">
        <v>463</v>
      </c>
      <c r="C713" s="99" t="s">
        <v>1731</v>
      </c>
      <c r="D713" s="99" t="s">
        <v>383</v>
      </c>
      <c r="E713" s="144">
        <v>37981</v>
      </c>
      <c r="F713" s="103">
        <f t="shared" ca="1" si="12"/>
        <v>12</v>
      </c>
      <c r="G713" s="105">
        <v>68300</v>
      </c>
      <c r="H713" s="106">
        <v>5</v>
      </c>
    </row>
    <row r="714" spans="1:8" x14ac:dyDescent="0.25">
      <c r="A714" s="99" t="s">
        <v>1046</v>
      </c>
      <c r="B714" s="101" t="s">
        <v>1172</v>
      </c>
      <c r="C714" s="99" t="s">
        <v>399</v>
      </c>
      <c r="D714" s="99" t="s">
        <v>384</v>
      </c>
      <c r="E714" s="144">
        <v>35939</v>
      </c>
      <c r="F714" s="103">
        <f t="shared" ca="1" si="12"/>
        <v>18</v>
      </c>
      <c r="G714" s="105">
        <v>11230</v>
      </c>
      <c r="H714" s="106">
        <v>4</v>
      </c>
    </row>
    <row r="715" spans="1:8" x14ac:dyDescent="0.25">
      <c r="A715" s="99" t="s">
        <v>711</v>
      </c>
      <c r="B715" s="101" t="s">
        <v>1170</v>
      </c>
      <c r="C715" s="99" t="s">
        <v>397</v>
      </c>
      <c r="D715" s="99" t="s">
        <v>383</v>
      </c>
      <c r="E715" s="144">
        <v>35259</v>
      </c>
      <c r="F715" s="103">
        <f t="shared" ca="1" si="12"/>
        <v>19</v>
      </c>
      <c r="G715" s="105">
        <v>77740</v>
      </c>
      <c r="H715" s="106">
        <v>1</v>
      </c>
    </row>
    <row r="716" spans="1:8" x14ac:dyDescent="0.25">
      <c r="A716" s="99" t="s">
        <v>1095</v>
      </c>
      <c r="B716" s="101" t="s">
        <v>1172</v>
      </c>
      <c r="C716" s="99" t="s">
        <v>398</v>
      </c>
      <c r="D716" s="99" t="s">
        <v>383</v>
      </c>
      <c r="E716" s="144">
        <v>35403</v>
      </c>
      <c r="F716" s="103">
        <f t="shared" ca="1" si="12"/>
        <v>19</v>
      </c>
      <c r="G716" s="105">
        <v>54830</v>
      </c>
      <c r="H716" s="106">
        <v>1</v>
      </c>
    </row>
    <row r="717" spans="1:8" x14ac:dyDescent="0.25">
      <c r="A717" s="99" t="s">
        <v>835</v>
      </c>
      <c r="B717" s="101" t="s">
        <v>1172</v>
      </c>
      <c r="C717" s="99" t="s">
        <v>391</v>
      </c>
      <c r="D717" s="99" t="s">
        <v>382</v>
      </c>
      <c r="E717" s="144">
        <v>38776</v>
      </c>
      <c r="F717" s="103">
        <f t="shared" ca="1" si="12"/>
        <v>10</v>
      </c>
      <c r="G717" s="105">
        <v>68510</v>
      </c>
      <c r="H717" s="106">
        <v>5</v>
      </c>
    </row>
    <row r="718" spans="1:8" x14ac:dyDescent="0.25">
      <c r="A718" s="99" t="s">
        <v>1101</v>
      </c>
      <c r="B718" s="101" t="s">
        <v>1170</v>
      </c>
      <c r="C718" s="99" t="s">
        <v>398</v>
      </c>
      <c r="D718" s="99" t="s">
        <v>382</v>
      </c>
      <c r="E718" s="144">
        <v>38205</v>
      </c>
      <c r="F718" s="103">
        <f t="shared" ca="1" si="12"/>
        <v>11</v>
      </c>
      <c r="G718" s="105">
        <v>60800</v>
      </c>
      <c r="H718" s="106">
        <v>4</v>
      </c>
    </row>
    <row r="719" spans="1:8" x14ac:dyDescent="0.25">
      <c r="A719" s="99" t="s">
        <v>554</v>
      </c>
      <c r="B719" s="101" t="s">
        <v>1294</v>
      </c>
      <c r="C719" s="99" t="s">
        <v>392</v>
      </c>
      <c r="D719" s="99" t="s">
        <v>383</v>
      </c>
      <c r="E719" s="144">
        <v>42112</v>
      </c>
      <c r="F719" s="103">
        <f t="shared" ca="1" si="12"/>
        <v>1</v>
      </c>
      <c r="G719" s="105">
        <v>27250</v>
      </c>
      <c r="H719" s="106">
        <v>5</v>
      </c>
    </row>
    <row r="720" spans="1:8" x14ac:dyDescent="0.25">
      <c r="A720" s="99" t="s">
        <v>480</v>
      </c>
      <c r="B720" s="101" t="s">
        <v>1172</v>
      </c>
      <c r="C720" s="99" t="s">
        <v>389</v>
      </c>
      <c r="D720" s="99" t="s">
        <v>383</v>
      </c>
      <c r="E720" s="144">
        <v>39934</v>
      </c>
      <c r="F720" s="103">
        <f t="shared" ca="1" si="12"/>
        <v>7</v>
      </c>
      <c r="G720" s="105">
        <v>65560</v>
      </c>
      <c r="H720" s="106">
        <v>1</v>
      </c>
    </row>
    <row r="721" spans="1:8" x14ac:dyDescent="0.25">
      <c r="A721" s="99" t="s">
        <v>520</v>
      </c>
      <c r="B721" s="101" t="s">
        <v>1170</v>
      </c>
      <c r="C721" s="99" t="s">
        <v>399</v>
      </c>
      <c r="D721" s="99" t="s">
        <v>383</v>
      </c>
      <c r="E721" s="144">
        <v>35078</v>
      </c>
      <c r="F721" s="103">
        <f t="shared" ca="1" si="12"/>
        <v>20</v>
      </c>
      <c r="G721" s="105">
        <v>24200</v>
      </c>
      <c r="H721" s="106">
        <v>5</v>
      </c>
    </row>
    <row r="722" spans="1:8" x14ac:dyDescent="0.25">
      <c r="A722" s="99" t="s">
        <v>952</v>
      </c>
      <c r="B722" s="101" t="s">
        <v>1294</v>
      </c>
      <c r="C722" s="99" t="s">
        <v>398</v>
      </c>
      <c r="D722" s="99" t="s">
        <v>384</v>
      </c>
      <c r="E722" s="144">
        <v>35689</v>
      </c>
      <c r="F722" s="103">
        <f t="shared" ca="1" si="12"/>
        <v>18</v>
      </c>
      <c r="G722" s="105">
        <v>25885</v>
      </c>
      <c r="H722" s="106">
        <v>5</v>
      </c>
    </row>
    <row r="723" spans="1:8" x14ac:dyDescent="0.25">
      <c r="A723" s="99" t="s">
        <v>534</v>
      </c>
      <c r="B723" s="101" t="s">
        <v>376</v>
      </c>
      <c r="C723" s="99" t="s">
        <v>395</v>
      </c>
      <c r="D723" s="99" t="s">
        <v>382</v>
      </c>
      <c r="E723" s="144">
        <v>36207</v>
      </c>
      <c r="F723" s="103">
        <f t="shared" ca="1" si="12"/>
        <v>17</v>
      </c>
      <c r="G723" s="105">
        <v>71700</v>
      </c>
      <c r="H723" s="106">
        <v>2</v>
      </c>
    </row>
    <row r="724" spans="1:8" x14ac:dyDescent="0.25">
      <c r="A724" s="99" t="s">
        <v>675</v>
      </c>
      <c r="B724" s="101" t="s">
        <v>1170</v>
      </c>
      <c r="C724" s="99" t="s">
        <v>1175</v>
      </c>
      <c r="D724" s="99" t="s">
        <v>383</v>
      </c>
      <c r="E724" s="144">
        <v>34912</v>
      </c>
      <c r="F724" s="103">
        <f t="shared" ca="1" si="12"/>
        <v>20</v>
      </c>
      <c r="G724" s="105">
        <v>32600</v>
      </c>
      <c r="H724" s="106">
        <v>5</v>
      </c>
    </row>
    <row r="725" spans="1:8" x14ac:dyDescent="0.25">
      <c r="A725" s="99" t="s">
        <v>1951</v>
      </c>
      <c r="B725" s="101" t="s">
        <v>1170</v>
      </c>
      <c r="C725" s="99" t="s">
        <v>393</v>
      </c>
      <c r="D725" s="99" t="s">
        <v>384</v>
      </c>
      <c r="E725" s="144">
        <v>42150</v>
      </c>
      <c r="F725" s="103">
        <f t="shared" ca="1" si="12"/>
        <v>1</v>
      </c>
      <c r="G725" s="105">
        <v>20040</v>
      </c>
      <c r="H725" s="106">
        <v>3</v>
      </c>
    </row>
    <row r="726" spans="1:8" x14ac:dyDescent="0.25">
      <c r="A726" s="99" t="s">
        <v>1078</v>
      </c>
      <c r="B726" s="101" t="s">
        <v>1170</v>
      </c>
      <c r="C726" s="99" t="s">
        <v>399</v>
      </c>
      <c r="D726" s="99" t="s">
        <v>383</v>
      </c>
      <c r="E726" s="144">
        <v>36469</v>
      </c>
      <c r="F726" s="103">
        <f t="shared" ca="1" si="12"/>
        <v>16</v>
      </c>
      <c r="G726" s="105">
        <v>69510</v>
      </c>
      <c r="H726" s="106">
        <v>5</v>
      </c>
    </row>
    <row r="727" spans="1:8" x14ac:dyDescent="0.25">
      <c r="A727" s="99" t="s">
        <v>869</v>
      </c>
      <c r="B727" s="101" t="s">
        <v>1294</v>
      </c>
      <c r="C727" s="99" t="s">
        <v>387</v>
      </c>
      <c r="D727" s="99" t="s">
        <v>384</v>
      </c>
      <c r="E727" s="144">
        <v>41601</v>
      </c>
      <c r="F727" s="103">
        <f t="shared" ca="1" si="12"/>
        <v>2</v>
      </c>
      <c r="G727" s="105">
        <v>22535</v>
      </c>
      <c r="H727" s="106">
        <v>3</v>
      </c>
    </row>
    <row r="728" spans="1:8" x14ac:dyDescent="0.25">
      <c r="A728" s="99" t="s">
        <v>896</v>
      </c>
      <c r="B728" s="101" t="s">
        <v>1169</v>
      </c>
      <c r="C728" s="99" t="s">
        <v>391</v>
      </c>
      <c r="D728" s="99" t="s">
        <v>384</v>
      </c>
      <c r="E728" s="144">
        <v>37606</v>
      </c>
      <c r="F728" s="103">
        <f t="shared" ca="1" si="12"/>
        <v>13</v>
      </c>
      <c r="G728" s="105">
        <v>48835</v>
      </c>
      <c r="H728" s="106">
        <v>5</v>
      </c>
    </row>
    <row r="729" spans="1:8" x14ac:dyDescent="0.25">
      <c r="A729" s="99" t="s">
        <v>994</v>
      </c>
      <c r="B729" s="101" t="s">
        <v>1170</v>
      </c>
      <c r="C729" s="99" t="s">
        <v>399</v>
      </c>
      <c r="D729" s="99" t="s">
        <v>383</v>
      </c>
      <c r="E729" s="144">
        <v>42479</v>
      </c>
      <c r="F729" s="103">
        <f t="shared" ca="1" si="12"/>
        <v>0</v>
      </c>
      <c r="G729" s="105">
        <v>23030</v>
      </c>
      <c r="H729" s="106">
        <v>4</v>
      </c>
    </row>
    <row r="730" spans="1:8" x14ac:dyDescent="0.25">
      <c r="A730" s="99" t="s">
        <v>486</v>
      </c>
      <c r="B730" s="101" t="s">
        <v>1172</v>
      </c>
      <c r="C730" s="99" t="s">
        <v>397</v>
      </c>
      <c r="D730" s="99" t="s">
        <v>382</v>
      </c>
      <c r="E730" s="144">
        <v>39325</v>
      </c>
      <c r="F730" s="103">
        <f t="shared" ca="1" si="12"/>
        <v>8</v>
      </c>
      <c r="G730" s="105">
        <v>61580</v>
      </c>
      <c r="H730" s="106">
        <v>3</v>
      </c>
    </row>
    <row r="731" spans="1:8" x14ac:dyDescent="0.25">
      <c r="A731" s="99" t="s">
        <v>993</v>
      </c>
      <c r="B731" s="101" t="s">
        <v>1172</v>
      </c>
      <c r="C731" s="99" t="s">
        <v>391</v>
      </c>
      <c r="D731" s="99" t="s">
        <v>382</v>
      </c>
      <c r="E731" s="144">
        <v>37771</v>
      </c>
      <c r="F731" s="103">
        <f t="shared" ca="1" si="12"/>
        <v>12</v>
      </c>
      <c r="G731" s="105">
        <v>71710</v>
      </c>
      <c r="H731" s="106">
        <v>5</v>
      </c>
    </row>
    <row r="732" spans="1:8" x14ac:dyDescent="0.25">
      <c r="A732" s="99" t="s">
        <v>975</v>
      </c>
      <c r="B732" s="101" t="s">
        <v>1170</v>
      </c>
      <c r="C732" s="99" t="s">
        <v>389</v>
      </c>
      <c r="D732" s="99" t="s">
        <v>385</v>
      </c>
      <c r="E732" s="144">
        <v>41692</v>
      </c>
      <c r="F732" s="103">
        <f t="shared" ca="1" si="12"/>
        <v>2</v>
      </c>
      <c r="G732" s="105">
        <v>15744</v>
      </c>
      <c r="H732" s="106">
        <v>3</v>
      </c>
    </row>
    <row r="733" spans="1:8" x14ac:dyDescent="0.25">
      <c r="A733" s="99" t="s">
        <v>723</v>
      </c>
      <c r="B733" s="101" t="s">
        <v>1172</v>
      </c>
      <c r="C733" s="99" t="s">
        <v>1731</v>
      </c>
      <c r="D733" s="99" t="s">
        <v>383</v>
      </c>
      <c r="E733" s="144">
        <v>34870</v>
      </c>
      <c r="F733" s="103">
        <f t="shared" ca="1" si="12"/>
        <v>20</v>
      </c>
      <c r="G733" s="105">
        <v>69060</v>
      </c>
      <c r="H733" s="106">
        <v>1</v>
      </c>
    </row>
    <row r="734" spans="1:8" x14ac:dyDescent="0.25">
      <c r="A734" s="99" t="s">
        <v>1022</v>
      </c>
      <c r="B734" s="101" t="s">
        <v>1294</v>
      </c>
      <c r="C734" s="100" t="s">
        <v>1168</v>
      </c>
      <c r="D734" s="100" t="s">
        <v>383</v>
      </c>
      <c r="E734" s="144">
        <v>41246</v>
      </c>
      <c r="F734" s="103">
        <f t="shared" ca="1" si="12"/>
        <v>3</v>
      </c>
      <c r="G734" s="105">
        <v>72830</v>
      </c>
      <c r="H734" s="106">
        <v>2</v>
      </c>
    </row>
    <row r="735" spans="1:8" x14ac:dyDescent="0.25">
      <c r="A735" s="99" t="s">
        <v>1145</v>
      </c>
      <c r="B735" s="101" t="s">
        <v>1170</v>
      </c>
      <c r="C735" s="99" t="s">
        <v>391</v>
      </c>
      <c r="D735" s="99" t="s">
        <v>384</v>
      </c>
      <c r="E735" s="144">
        <v>37976</v>
      </c>
      <c r="F735" s="103">
        <f t="shared" ca="1" si="12"/>
        <v>12</v>
      </c>
      <c r="G735" s="105">
        <v>21670</v>
      </c>
      <c r="H735" s="106">
        <v>2</v>
      </c>
    </row>
    <row r="736" spans="1:8" x14ac:dyDescent="0.25">
      <c r="A736" s="99" t="s">
        <v>1947</v>
      </c>
      <c r="B736" s="101" t="s">
        <v>1172</v>
      </c>
      <c r="C736" s="99" t="s">
        <v>1173</v>
      </c>
      <c r="D736" s="99" t="s">
        <v>383</v>
      </c>
      <c r="E736" s="144">
        <v>38013</v>
      </c>
      <c r="F736" s="103">
        <f t="shared" ca="1" si="12"/>
        <v>12</v>
      </c>
      <c r="G736" s="105">
        <v>47850</v>
      </c>
      <c r="H736" s="106">
        <v>1</v>
      </c>
    </row>
    <row r="737" spans="1:8" x14ac:dyDescent="0.25">
      <c r="A737" s="99" t="s">
        <v>1052</v>
      </c>
      <c r="B737" s="101" t="s">
        <v>1170</v>
      </c>
      <c r="C737" s="99" t="s">
        <v>391</v>
      </c>
      <c r="D737" s="99" t="s">
        <v>385</v>
      </c>
      <c r="E737" s="144">
        <v>42373</v>
      </c>
      <c r="F737" s="103">
        <f t="shared" ca="1" si="12"/>
        <v>0</v>
      </c>
      <c r="G737" s="105">
        <v>28424</v>
      </c>
      <c r="H737" s="106">
        <v>4</v>
      </c>
    </row>
    <row r="738" spans="1:8" x14ac:dyDescent="0.25">
      <c r="A738" s="99" t="s">
        <v>901</v>
      </c>
      <c r="B738" s="101" t="s">
        <v>1170</v>
      </c>
      <c r="C738" s="99" t="s">
        <v>393</v>
      </c>
      <c r="D738" s="99" t="s">
        <v>383</v>
      </c>
      <c r="E738" s="144">
        <v>38255</v>
      </c>
      <c r="F738" s="103">
        <f t="shared" ca="1" si="12"/>
        <v>11</v>
      </c>
      <c r="G738" s="105">
        <v>43460</v>
      </c>
      <c r="H738" s="106">
        <v>5</v>
      </c>
    </row>
    <row r="739" spans="1:8" x14ac:dyDescent="0.25">
      <c r="A739" s="99" t="s">
        <v>750</v>
      </c>
      <c r="B739" s="101" t="s">
        <v>1170</v>
      </c>
      <c r="C739" s="99" t="s">
        <v>398</v>
      </c>
      <c r="D739" s="99" t="s">
        <v>382</v>
      </c>
      <c r="E739" s="144">
        <v>38441</v>
      </c>
      <c r="F739" s="103">
        <f t="shared" ca="1" si="12"/>
        <v>11</v>
      </c>
      <c r="G739" s="105">
        <v>77760</v>
      </c>
      <c r="H739" s="106">
        <v>3</v>
      </c>
    </row>
    <row r="740" spans="1:8" x14ac:dyDescent="0.25">
      <c r="A740" s="99" t="s">
        <v>1040</v>
      </c>
      <c r="B740" s="101" t="s">
        <v>376</v>
      </c>
      <c r="C740" s="99" t="s">
        <v>397</v>
      </c>
      <c r="D740" s="99" t="s">
        <v>383</v>
      </c>
      <c r="E740" s="144">
        <v>41698</v>
      </c>
      <c r="F740" s="103">
        <f t="shared" ca="1" si="12"/>
        <v>2</v>
      </c>
      <c r="G740" s="105">
        <v>24790</v>
      </c>
      <c r="H740" s="106">
        <v>3</v>
      </c>
    </row>
    <row r="741" spans="1:8" x14ac:dyDescent="0.25">
      <c r="A741" s="99" t="s">
        <v>1008</v>
      </c>
      <c r="B741" s="101" t="s">
        <v>1172</v>
      </c>
      <c r="C741" s="99" t="s">
        <v>398</v>
      </c>
      <c r="D741" s="99" t="s">
        <v>383</v>
      </c>
      <c r="E741" s="144">
        <v>38111</v>
      </c>
      <c r="F741" s="103">
        <f t="shared" ca="1" si="12"/>
        <v>12</v>
      </c>
      <c r="G741" s="105">
        <v>69200</v>
      </c>
      <c r="H741" s="106">
        <v>4</v>
      </c>
    </row>
    <row r="742" spans="1:8" x14ac:dyDescent="0.25">
      <c r="A742" s="99" t="s">
        <v>496</v>
      </c>
      <c r="B742" s="101" t="s">
        <v>376</v>
      </c>
      <c r="C742" s="99" t="s">
        <v>397</v>
      </c>
      <c r="D742" s="99" t="s">
        <v>383</v>
      </c>
      <c r="E742" s="144">
        <v>36950</v>
      </c>
      <c r="F742" s="103">
        <f t="shared" ca="1" si="12"/>
        <v>15</v>
      </c>
      <c r="G742" s="105">
        <v>29760</v>
      </c>
      <c r="H742" s="106">
        <v>2</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CCFF"/>
    <pageSetUpPr autoPageBreaks="0"/>
  </sheetPr>
  <dimension ref="A1:L762"/>
  <sheetViews>
    <sheetView topLeftCell="A725" zoomScale="130" zoomScaleNormal="130" zoomScaleSheetLayoutView="100" workbookViewId="0">
      <selection activeCell="G738" sqref="G738"/>
    </sheetView>
  </sheetViews>
  <sheetFormatPr defaultColWidth="19.85546875" defaultRowHeight="15" x14ac:dyDescent="0.25"/>
  <cols>
    <col min="1" max="1" width="21.7109375" style="121" bestFit="1" customWidth="1"/>
    <col min="2" max="2" width="8.7109375" style="128" bestFit="1" customWidth="1"/>
    <col min="3" max="3" width="27.5703125" style="121" bestFit="1" customWidth="1"/>
    <col min="4" max="4" width="12.28515625" style="129" bestFit="1" customWidth="1"/>
    <col min="5" max="5" width="14.140625" style="130" bestFit="1" customWidth="1"/>
    <col min="6" max="6" width="9.42578125" style="121" bestFit="1" customWidth="1"/>
    <col min="7" max="7" width="11.140625" style="125" bestFit="1" customWidth="1"/>
    <col min="8" max="8" width="6.140625" style="131" bestFit="1" customWidth="1"/>
    <col min="9" max="9" width="8.140625" style="121" bestFit="1" customWidth="1"/>
    <col min="10" max="10" width="10.140625" style="132" bestFit="1" customWidth="1"/>
    <col min="11" max="11" width="10.85546875" style="121" bestFit="1" customWidth="1"/>
    <col min="12" max="12" width="7.85546875" style="121" customWidth="1"/>
    <col min="13" max="16384" width="19.85546875" style="121"/>
  </cols>
  <sheetData>
    <row r="1" spans="1:12" x14ac:dyDescent="0.25">
      <c r="A1" s="113" t="s">
        <v>377</v>
      </c>
      <c r="B1" s="114" t="s">
        <v>329</v>
      </c>
      <c r="C1" s="115" t="s">
        <v>378</v>
      </c>
      <c r="D1" s="116" t="s">
        <v>1975</v>
      </c>
      <c r="E1" s="117" t="s">
        <v>1976</v>
      </c>
      <c r="F1" s="115" t="s">
        <v>379</v>
      </c>
      <c r="G1" s="118" t="s">
        <v>380</v>
      </c>
      <c r="H1" s="119" t="s">
        <v>330</v>
      </c>
      <c r="I1" s="115" t="s">
        <v>1977</v>
      </c>
      <c r="J1" s="120" t="s">
        <v>1978</v>
      </c>
      <c r="K1" s="114" t="s">
        <v>331</v>
      </c>
      <c r="L1" s="133">
        <v>2.3E-2</v>
      </c>
    </row>
    <row r="2" spans="1:12" x14ac:dyDescent="0.25">
      <c r="A2" s="121" t="s">
        <v>1063</v>
      </c>
      <c r="B2" s="122" t="s">
        <v>1170</v>
      </c>
      <c r="C2" s="121" t="s">
        <v>398</v>
      </c>
      <c r="D2" s="123">
        <v>975857784</v>
      </c>
      <c r="E2" s="124">
        <v>9192390604</v>
      </c>
      <c r="F2" s="121" t="s">
        <v>382</v>
      </c>
      <c r="G2" s="108">
        <v>35012</v>
      </c>
      <c r="H2" s="103">
        <f t="shared" ref="H2:H65" ca="1" si="0">DATEDIF(G2,TODAY(),"Y")</f>
        <v>20</v>
      </c>
      <c r="I2" s="126"/>
      <c r="J2" s="127">
        <v>77760</v>
      </c>
      <c r="K2" s="128">
        <v>3</v>
      </c>
    </row>
    <row r="3" spans="1:12" x14ac:dyDescent="0.25">
      <c r="A3" s="121" t="s">
        <v>1188</v>
      </c>
      <c r="B3" s="122" t="s">
        <v>1172</v>
      </c>
      <c r="C3" s="121" t="s">
        <v>399</v>
      </c>
      <c r="D3" s="123">
        <v>546546374</v>
      </c>
      <c r="E3" s="124">
        <v>9192727944</v>
      </c>
      <c r="F3" s="121" t="s">
        <v>384</v>
      </c>
      <c r="G3" s="108">
        <v>34882</v>
      </c>
      <c r="H3" s="103">
        <f t="shared" ca="1" si="0"/>
        <v>20</v>
      </c>
      <c r="I3" s="126" t="s">
        <v>1979</v>
      </c>
      <c r="J3" s="127">
        <v>26185</v>
      </c>
      <c r="K3" s="128">
        <v>5</v>
      </c>
    </row>
    <row r="4" spans="1:12" x14ac:dyDescent="0.25">
      <c r="A4" s="121" t="s">
        <v>1013</v>
      </c>
      <c r="B4" s="122" t="s">
        <v>1170</v>
      </c>
      <c r="C4" s="121" t="s">
        <v>397</v>
      </c>
      <c r="D4" s="123">
        <v>990843236</v>
      </c>
      <c r="E4" s="124">
        <v>9196245634</v>
      </c>
      <c r="F4" s="121" t="s">
        <v>383</v>
      </c>
      <c r="G4" s="108">
        <v>35171</v>
      </c>
      <c r="H4" s="103">
        <f t="shared" ca="1" si="0"/>
        <v>20</v>
      </c>
      <c r="I4" s="126" t="s">
        <v>1979</v>
      </c>
      <c r="J4" s="127">
        <v>65880</v>
      </c>
      <c r="K4" s="128">
        <v>5</v>
      </c>
    </row>
    <row r="5" spans="1:12" x14ac:dyDescent="0.25">
      <c r="A5" s="121" t="s">
        <v>468</v>
      </c>
      <c r="B5" s="122" t="s">
        <v>1294</v>
      </c>
      <c r="C5" s="121" t="s">
        <v>1168</v>
      </c>
      <c r="D5" s="123">
        <v>991656720</v>
      </c>
      <c r="E5" s="124">
        <v>2528138394</v>
      </c>
      <c r="F5" s="121" t="s">
        <v>383</v>
      </c>
      <c r="G5" s="108">
        <v>35397</v>
      </c>
      <c r="H5" s="103">
        <f t="shared" ca="1" si="0"/>
        <v>19</v>
      </c>
      <c r="I5" s="126" t="s">
        <v>1980</v>
      </c>
      <c r="J5" s="127">
        <v>72830</v>
      </c>
      <c r="K5" s="128">
        <v>2</v>
      </c>
    </row>
    <row r="6" spans="1:12" x14ac:dyDescent="0.25">
      <c r="A6" s="121" t="s">
        <v>1142</v>
      </c>
      <c r="B6" s="122" t="s">
        <v>1170</v>
      </c>
      <c r="C6" s="121" t="s">
        <v>399</v>
      </c>
      <c r="D6" s="123">
        <v>916944119</v>
      </c>
      <c r="E6" s="124">
        <v>2524907564</v>
      </c>
      <c r="F6" s="121" t="s">
        <v>382</v>
      </c>
      <c r="G6" s="108">
        <v>35415</v>
      </c>
      <c r="H6" s="103">
        <f t="shared" ca="1" si="0"/>
        <v>19</v>
      </c>
      <c r="I6" s="126"/>
      <c r="J6" s="127">
        <v>28270</v>
      </c>
      <c r="K6" s="128">
        <v>5</v>
      </c>
    </row>
    <row r="7" spans="1:12" x14ac:dyDescent="0.25">
      <c r="A7" s="121" t="s">
        <v>855</v>
      </c>
      <c r="B7" s="122" t="s">
        <v>1169</v>
      </c>
      <c r="C7" s="121" t="s">
        <v>393</v>
      </c>
      <c r="D7" s="123">
        <v>159415552</v>
      </c>
      <c r="E7" s="124">
        <v>9194221208</v>
      </c>
      <c r="F7" s="121" t="s">
        <v>383</v>
      </c>
      <c r="G7" s="108">
        <v>34912</v>
      </c>
      <c r="H7" s="103">
        <f t="shared" ca="1" si="0"/>
        <v>20</v>
      </c>
      <c r="I7" s="126" t="s">
        <v>1981</v>
      </c>
      <c r="J7" s="127">
        <v>73930</v>
      </c>
      <c r="K7" s="128">
        <v>1</v>
      </c>
    </row>
    <row r="8" spans="1:12" x14ac:dyDescent="0.25">
      <c r="A8" s="121" t="s">
        <v>914</v>
      </c>
      <c r="B8" s="122" t="s">
        <v>1294</v>
      </c>
      <c r="C8" s="121" t="s">
        <v>396</v>
      </c>
      <c r="D8" s="123">
        <v>443238477</v>
      </c>
      <c r="E8" s="124">
        <v>9198624601</v>
      </c>
      <c r="F8" s="121" t="s">
        <v>383</v>
      </c>
      <c r="G8" s="108">
        <v>34951</v>
      </c>
      <c r="H8" s="103">
        <f t="shared" ca="1" si="0"/>
        <v>20</v>
      </c>
      <c r="I8" s="126" t="s">
        <v>1979</v>
      </c>
      <c r="J8" s="127">
        <v>80090</v>
      </c>
      <c r="K8" s="128">
        <v>2</v>
      </c>
    </row>
    <row r="9" spans="1:12" x14ac:dyDescent="0.25">
      <c r="A9" s="121" t="s">
        <v>479</v>
      </c>
      <c r="B9" s="122" t="s">
        <v>376</v>
      </c>
      <c r="C9" s="121" t="s">
        <v>1168</v>
      </c>
      <c r="D9" s="123">
        <v>100432924</v>
      </c>
      <c r="E9" s="124">
        <v>9192804104</v>
      </c>
      <c r="F9" s="121" t="s">
        <v>383</v>
      </c>
      <c r="G9" s="108">
        <v>35241</v>
      </c>
      <c r="H9" s="103">
        <f t="shared" ca="1" si="0"/>
        <v>19</v>
      </c>
      <c r="I9" s="126" t="s">
        <v>1982</v>
      </c>
      <c r="J9" s="127">
        <v>24550</v>
      </c>
      <c r="K9" s="128">
        <v>1</v>
      </c>
    </row>
    <row r="10" spans="1:12" x14ac:dyDescent="0.25">
      <c r="A10" s="121" t="s">
        <v>468</v>
      </c>
      <c r="B10" s="122" t="s">
        <v>1294</v>
      </c>
      <c r="C10" s="121" t="s">
        <v>1168</v>
      </c>
      <c r="D10" s="123">
        <v>991656720</v>
      </c>
      <c r="E10" s="124">
        <v>2528138394</v>
      </c>
      <c r="F10" s="121" t="s">
        <v>383</v>
      </c>
      <c r="G10" s="108">
        <v>35432</v>
      </c>
      <c r="H10" s="103">
        <f t="shared" ca="1" si="0"/>
        <v>19</v>
      </c>
      <c r="I10" s="126" t="s">
        <v>1980</v>
      </c>
      <c r="J10" s="127">
        <v>72830</v>
      </c>
      <c r="K10" s="128">
        <v>2</v>
      </c>
    </row>
    <row r="11" spans="1:12" x14ac:dyDescent="0.25">
      <c r="A11" s="121" t="s">
        <v>863</v>
      </c>
      <c r="B11" s="122" t="s">
        <v>1172</v>
      </c>
      <c r="C11" s="121" t="s">
        <v>393</v>
      </c>
      <c r="D11" s="123">
        <v>157257652</v>
      </c>
      <c r="E11" s="124">
        <v>9193262077</v>
      </c>
      <c r="F11" s="121" t="s">
        <v>382</v>
      </c>
      <c r="G11" s="108">
        <v>35132</v>
      </c>
      <c r="H11" s="103">
        <f t="shared" ca="1" si="0"/>
        <v>20</v>
      </c>
      <c r="I11" s="126"/>
      <c r="J11" s="127">
        <v>50200</v>
      </c>
      <c r="K11" s="128">
        <v>4</v>
      </c>
    </row>
    <row r="12" spans="1:12" x14ac:dyDescent="0.25">
      <c r="A12" s="121" t="s">
        <v>1098</v>
      </c>
      <c r="B12" s="122" t="s">
        <v>376</v>
      </c>
      <c r="C12" s="121" t="s">
        <v>398</v>
      </c>
      <c r="D12" s="123">
        <v>426014550</v>
      </c>
      <c r="E12" s="124">
        <v>2522889182</v>
      </c>
      <c r="F12" s="121" t="s">
        <v>383</v>
      </c>
      <c r="G12" s="108">
        <v>37955</v>
      </c>
      <c r="H12" s="103">
        <f t="shared" ca="1" si="0"/>
        <v>12</v>
      </c>
      <c r="I12" s="126" t="s">
        <v>1983</v>
      </c>
      <c r="J12" s="127">
        <v>62965</v>
      </c>
      <c r="K12" s="128">
        <v>1</v>
      </c>
    </row>
    <row r="13" spans="1:12" x14ac:dyDescent="0.25">
      <c r="A13" s="121" t="s">
        <v>1012</v>
      </c>
      <c r="B13" s="122" t="s">
        <v>376</v>
      </c>
      <c r="C13" s="121" t="s">
        <v>397</v>
      </c>
      <c r="D13" s="123">
        <v>991221095</v>
      </c>
      <c r="E13" s="124">
        <v>9194630903</v>
      </c>
      <c r="F13" s="121" t="s">
        <v>383</v>
      </c>
      <c r="G13" s="108">
        <v>35007</v>
      </c>
      <c r="H13" s="103">
        <f t="shared" ca="1" si="0"/>
        <v>20</v>
      </c>
      <c r="I13" s="126" t="s">
        <v>1983</v>
      </c>
      <c r="J13" s="127">
        <v>29760</v>
      </c>
      <c r="K13" s="128">
        <v>2</v>
      </c>
    </row>
    <row r="14" spans="1:12" x14ac:dyDescent="0.25">
      <c r="A14" s="121" t="s">
        <v>1949</v>
      </c>
      <c r="B14" s="122" t="s">
        <v>376</v>
      </c>
      <c r="C14" s="121" t="s">
        <v>394</v>
      </c>
      <c r="D14" s="123">
        <v>550291321</v>
      </c>
      <c r="E14" s="124">
        <v>9192529195</v>
      </c>
      <c r="F14" s="121" t="s">
        <v>382</v>
      </c>
      <c r="G14" s="108">
        <v>35504</v>
      </c>
      <c r="H14" s="103">
        <f t="shared" ca="1" si="0"/>
        <v>19</v>
      </c>
      <c r="I14" s="126"/>
      <c r="J14" s="127">
        <v>72480</v>
      </c>
      <c r="K14" s="128">
        <v>2</v>
      </c>
    </row>
    <row r="15" spans="1:12" x14ac:dyDescent="0.25">
      <c r="A15" s="121" t="s">
        <v>1101</v>
      </c>
      <c r="B15" s="122" t="s">
        <v>376</v>
      </c>
      <c r="C15" s="121" t="s">
        <v>398</v>
      </c>
      <c r="D15" s="123">
        <v>855135948</v>
      </c>
      <c r="E15" s="124">
        <v>9196408497</v>
      </c>
      <c r="F15" s="121" t="s">
        <v>383</v>
      </c>
      <c r="G15" s="108">
        <v>35006</v>
      </c>
      <c r="H15" s="103">
        <f t="shared" ca="1" si="0"/>
        <v>20</v>
      </c>
      <c r="I15" s="126" t="s">
        <v>1979</v>
      </c>
      <c r="J15" s="127">
        <v>72060</v>
      </c>
      <c r="K15" s="128">
        <v>2</v>
      </c>
    </row>
    <row r="16" spans="1:12" x14ac:dyDescent="0.25">
      <c r="A16" s="121" t="s">
        <v>952</v>
      </c>
      <c r="B16" s="122" t="s">
        <v>1170</v>
      </c>
      <c r="C16" s="121" t="s">
        <v>397</v>
      </c>
      <c r="D16" s="123">
        <v>278129861</v>
      </c>
      <c r="E16" s="124">
        <v>9198561246</v>
      </c>
      <c r="F16" s="121" t="s">
        <v>382</v>
      </c>
      <c r="G16" s="108">
        <v>35505</v>
      </c>
      <c r="H16" s="103">
        <f t="shared" ca="1" si="0"/>
        <v>19</v>
      </c>
      <c r="I16" s="126"/>
      <c r="J16" s="127">
        <v>39550</v>
      </c>
      <c r="K16" s="128">
        <v>5</v>
      </c>
    </row>
    <row r="17" spans="1:11" x14ac:dyDescent="0.25">
      <c r="A17" s="121" t="s">
        <v>1203</v>
      </c>
      <c r="B17" s="122" t="s">
        <v>1170</v>
      </c>
      <c r="C17" s="121" t="s">
        <v>399</v>
      </c>
      <c r="D17" s="123">
        <v>964255290</v>
      </c>
      <c r="E17" s="124">
        <v>9197446192</v>
      </c>
      <c r="F17" s="121" t="s">
        <v>383</v>
      </c>
      <c r="G17" s="108">
        <v>38775</v>
      </c>
      <c r="H17" s="103">
        <f t="shared" ca="1" si="0"/>
        <v>10</v>
      </c>
      <c r="I17" s="126" t="s">
        <v>1979</v>
      </c>
      <c r="J17" s="127">
        <v>34990</v>
      </c>
      <c r="K17" s="128">
        <v>3</v>
      </c>
    </row>
    <row r="18" spans="1:11" x14ac:dyDescent="0.25">
      <c r="A18" s="121" t="s">
        <v>475</v>
      </c>
      <c r="B18" s="122" t="s">
        <v>1172</v>
      </c>
      <c r="C18" s="121" t="s">
        <v>1171</v>
      </c>
      <c r="D18" s="123">
        <v>542051793</v>
      </c>
      <c r="E18" s="124">
        <v>2527317354</v>
      </c>
      <c r="F18" s="121" t="s">
        <v>383</v>
      </c>
      <c r="G18" s="108">
        <v>35018</v>
      </c>
      <c r="H18" s="103">
        <f t="shared" ca="1" si="0"/>
        <v>20</v>
      </c>
      <c r="I18" s="126" t="s">
        <v>1982</v>
      </c>
      <c r="J18" s="127">
        <v>75150</v>
      </c>
      <c r="K18" s="128">
        <v>1</v>
      </c>
    </row>
    <row r="19" spans="1:11" x14ac:dyDescent="0.25">
      <c r="A19" s="121" t="s">
        <v>623</v>
      </c>
      <c r="B19" s="122" t="s">
        <v>1172</v>
      </c>
      <c r="C19" s="121" t="s">
        <v>389</v>
      </c>
      <c r="D19" s="123">
        <v>575648597</v>
      </c>
      <c r="E19" s="124">
        <v>9198865267</v>
      </c>
      <c r="F19" s="121" t="s">
        <v>382</v>
      </c>
      <c r="G19" s="108">
        <v>35145</v>
      </c>
      <c r="H19" s="103">
        <f t="shared" ca="1" si="0"/>
        <v>20</v>
      </c>
      <c r="I19" s="126"/>
      <c r="J19" s="127">
        <v>31970</v>
      </c>
      <c r="K19" s="128">
        <v>5</v>
      </c>
    </row>
    <row r="20" spans="1:11" x14ac:dyDescent="0.25">
      <c r="A20" s="121" t="s">
        <v>966</v>
      </c>
      <c r="B20" s="122" t="s">
        <v>1172</v>
      </c>
      <c r="C20" s="121" t="s">
        <v>397</v>
      </c>
      <c r="D20" s="123">
        <v>938723321</v>
      </c>
      <c r="E20" s="124">
        <v>9196456972</v>
      </c>
      <c r="F20" s="121" t="s">
        <v>382</v>
      </c>
      <c r="G20" s="108">
        <v>35040</v>
      </c>
      <c r="H20" s="103">
        <f t="shared" ca="1" si="0"/>
        <v>20</v>
      </c>
      <c r="I20" s="126"/>
      <c r="J20" s="127">
        <v>89640</v>
      </c>
      <c r="K20" s="128">
        <v>4</v>
      </c>
    </row>
    <row r="21" spans="1:11" x14ac:dyDescent="0.25">
      <c r="A21" s="121" t="s">
        <v>1099</v>
      </c>
      <c r="B21" s="122" t="s">
        <v>1170</v>
      </c>
      <c r="C21" s="121" t="s">
        <v>398</v>
      </c>
      <c r="D21" s="123">
        <v>836953739</v>
      </c>
      <c r="E21" s="124">
        <v>2526443692</v>
      </c>
      <c r="F21" s="121" t="s">
        <v>384</v>
      </c>
      <c r="G21" s="108">
        <v>35535</v>
      </c>
      <c r="H21" s="103">
        <f t="shared" ca="1" si="0"/>
        <v>19</v>
      </c>
      <c r="I21" s="126" t="s">
        <v>1980</v>
      </c>
      <c r="J21" s="127">
        <v>20990</v>
      </c>
      <c r="K21" s="128">
        <v>4</v>
      </c>
    </row>
    <row r="22" spans="1:11" x14ac:dyDescent="0.25">
      <c r="A22" s="121" t="s">
        <v>1103</v>
      </c>
      <c r="B22" s="122" t="s">
        <v>463</v>
      </c>
      <c r="C22" s="121" t="s">
        <v>399</v>
      </c>
      <c r="D22" s="123">
        <v>426812736</v>
      </c>
      <c r="E22" s="124">
        <v>9198399625</v>
      </c>
      <c r="F22" s="121" t="s">
        <v>382</v>
      </c>
      <c r="G22" s="108">
        <v>35053</v>
      </c>
      <c r="H22" s="103">
        <f t="shared" ca="1" si="0"/>
        <v>20</v>
      </c>
      <c r="I22" s="126"/>
      <c r="J22" s="127">
        <v>35240</v>
      </c>
      <c r="K22" s="128">
        <v>3</v>
      </c>
    </row>
    <row r="23" spans="1:11" x14ac:dyDescent="0.25">
      <c r="A23" s="121" t="s">
        <v>910</v>
      </c>
      <c r="B23" s="122" t="s">
        <v>463</v>
      </c>
      <c r="C23" s="121" t="s">
        <v>396</v>
      </c>
      <c r="D23" s="123">
        <v>577239513</v>
      </c>
      <c r="E23" s="124">
        <v>9193199265</v>
      </c>
      <c r="F23" s="121" t="s">
        <v>383</v>
      </c>
      <c r="G23" s="108">
        <v>34928</v>
      </c>
      <c r="H23" s="103">
        <f t="shared" ca="1" si="0"/>
        <v>20</v>
      </c>
      <c r="I23" s="126" t="s">
        <v>1979</v>
      </c>
      <c r="J23" s="127">
        <v>63080</v>
      </c>
      <c r="K23" s="128">
        <v>5</v>
      </c>
    </row>
    <row r="24" spans="1:11" x14ac:dyDescent="0.25">
      <c r="A24" s="121" t="s">
        <v>1081</v>
      </c>
      <c r="B24" s="122" t="s">
        <v>1172</v>
      </c>
      <c r="C24" s="121" t="s">
        <v>398</v>
      </c>
      <c r="D24" s="123">
        <v>983047016</v>
      </c>
      <c r="E24" s="124">
        <v>9198451642</v>
      </c>
      <c r="F24" s="121" t="s">
        <v>382</v>
      </c>
      <c r="G24" s="108">
        <v>40201</v>
      </c>
      <c r="H24" s="103">
        <f t="shared" ca="1" si="0"/>
        <v>6</v>
      </c>
      <c r="I24" s="126"/>
      <c r="J24" s="127">
        <v>85930</v>
      </c>
      <c r="K24" s="128">
        <v>2</v>
      </c>
    </row>
    <row r="25" spans="1:11" x14ac:dyDescent="0.25">
      <c r="A25" s="121" t="s">
        <v>885</v>
      </c>
      <c r="B25" s="122" t="s">
        <v>463</v>
      </c>
      <c r="C25" s="121" t="s">
        <v>394</v>
      </c>
      <c r="D25" s="123">
        <v>247555666</v>
      </c>
      <c r="E25" s="124">
        <v>2528183445</v>
      </c>
      <c r="F25" s="121" t="s">
        <v>383</v>
      </c>
      <c r="G25" s="108">
        <v>34863</v>
      </c>
      <c r="H25" s="103">
        <f t="shared" ca="1" si="0"/>
        <v>20</v>
      </c>
      <c r="I25" s="126" t="s">
        <v>1982</v>
      </c>
      <c r="J25" s="127">
        <v>39110</v>
      </c>
      <c r="K25" s="128">
        <v>5</v>
      </c>
    </row>
    <row r="26" spans="1:11" x14ac:dyDescent="0.25">
      <c r="A26" s="121" t="s">
        <v>531</v>
      </c>
      <c r="B26" s="122" t="s">
        <v>1172</v>
      </c>
      <c r="C26" s="121" t="s">
        <v>387</v>
      </c>
      <c r="D26" s="123">
        <v>252276921</v>
      </c>
      <c r="E26" s="124">
        <v>2525777345</v>
      </c>
      <c r="F26" s="121" t="s">
        <v>383</v>
      </c>
      <c r="G26" s="108">
        <v>34977</v>
      </c>
      <c r="H26" s="103">
        <f t="shared" ca="1" si="0"/>
        <v>20</v>
      </c>
      <c r="I26" s="126" t="s">
        <v>1979</v>
      </c>
      <c r="J26" s="127">
        <v>87280</v>
      </c>
      <c r="K26" s="128">
        <v>4</v>
      </c>
    </row>
    <row r="27" spans="1:11" x14ac:dyDescent="0.25">
      <c r="A27" s="121" t="s">
        <v>922</v>
      </c>
      <c r="B27" s="122" t="s">
        <v>1170</v>
      </c>
      <c r="C27" s="121" t="s">
        <v>396</v>
      </c>
      <c r="D27" s="123">
        <v>839899522</v>
      </c>
      <c r="E27" s="124">
        <v>9195512521</v>
      </c>
      <c r="F27" s="121" t="s">
        <v>383</v>
      </c>
      <c r="G27" s="108">
        <v>35031</v>
      </c>
      <c r="H27" s="103">
        <f t="shared" ca="1" si="0"/>
        <v>20</v>
      </c>
      <c r="I27" s="126" t="s">
        <v>1982</v>
      </c>
      <c r="J27" s="127">
        <v>74530</v>
      </c>
      <c r="K27" s="128">
        <v>5</v>
      </c>
    </row>
    <row r="28" spans="1:11" x14ac:dyDescent="0.25">
      <c r="A28" s="121" t="s">
        <v>784</v>
      </c>
      <c r="B28" s="122" t="s">
        <v>1172</v>
      </c>
      <c r="C28" s="121" t="s">
        <v>391</v>
      </c>
      <c r="D28" s="123">
        <v>597131266</v>
      </c>
      <c r="E28" s="124">
        <v>9195043141</v>
      </c>
      <c r="F28" s="121" t="s">
        <v>383</v>
      </c>
      <c r="G28" s="108">
        <v>35089</v>
      </c>
      <c r="H28" s="103">
        <f t="shared" ca="1" si="0"/>
        <v>20</v>
      </c>
      <c r="I28" s="126" t="s">
        <v>1981</v>
      </c>
      <c r="J28" s="127">
        <v>66430</v>
      </c>
      <c r="K28" s="128">
        <v>2</v>
      </c>
    </row>
    <row r="29" spans="1:11" x14ac:dyDescent="0.25">
      <c r="A29" s="121" t="s">
        <v>677</v>
      </c>
      <c r="B29" s="122" t="s">
        <v>1170</v>
      </c>
      <c r="C29" s="121" t="s">
        <v>391</v>
      </c>
      <c r="D29" s="123">
        <v>527185620</v>
      </c>
      <c r="E29" s="124">
        <v>2524627771</v>
      </c>
      <c r="F29" s="121" t="s">
        <v>383</v>
      </c>
      <c r="G29" s="108">
        <v>35497</v>
      </c>
      <c r="H29" s="103">
        <f t="shared" ca="1" si="0"/>
        <v>19</v>
      </c>
      <c r="I29" s="126" t="s">
        <v>1979</v>
      </c>
      <c r="J29" s="127">
        <v>35300</v>
      </c>
      <c r="K29" s="128">
        <v>5</v>
      </c>
    </row>
    <row r="30" spans="1:11" x14ac:dyDescent="0.25">
      <c r="A30" s="121" t="s">
        <v>797</v>
      </c>
      <c r="B30" s="122" t="s">
        <v>1172</v>
      </c>
      <c r="C30" s="121" t="s">
        <v>391</v>
      </c>
      <c r="D30" s="123">
        <v>356242235</v>
      </c>
      <c r="E30" s="124">
        <v>2521667727</v>
      </c>
      <c r="F30" s="121" t="s">
        <v>384</v>
      </c>
      <c r="G30" s="108">
        <v>34967</v>
      </c>
      <c r="H30" s="103">
        <f t="shared" ca="1" si="0"/>
        <v>20</v>
      </c>
      <c r="I30" s="126" t="s">
        <v>1979</v>
      </c>
      <c r="J30" s="127">
        <v>46710</v>
      </c>
      <c r="K30" s="128">
        <v>3</v>
      </c>
    </row>
    <row r="31" spans="1:11" x14ac:dyDescent="0.25">
      <c r="A31" s="121" t="s">
        <v>608</v>
      </c>
      <c r="B31" s="122" t="s">
        <v>463</v>
      </c>
      <c r="C31" s="121" t="s">
        <v>389</v>
      </c>
      <c r="D31" s="123">
        <v>171868795</v>
      </c>
      <c r="E31" s="124">
        <v>9194323329</v>
      </c>
      <c r="F31" s="121" t="s">
        <v>383</v>
      </c>
      <c r="G31" s="108">
        <v>35063</v>
      </c>
      <c r="H31" s="103">
        <f t="shared" ca="1" si="0"/>
        <v>20</v>
      </c>
      <c r="I31" s="126" t="s">
        <v>1983</v>
      </c>
      <c r="J31" s="127">
        <v>32360</v>
      </c>
      <c r="K31" s="128">
        <v>4</v>
      </c>
    </row>
    <row r="32" spans="1:11" x14ac:dyDescent="0.25">
      <c r="A32" s="121" t="s">
        <v>849</v>
      </c>
      <c r="B32" s="122" t="s">
        <v>1170</v>
      </c>
      <c r="C32" s="121" t="s">
        <v>393</v>
      </c>
      <c r="D32" s="123">
        <v>400260342</v>
      </c>
      <c r="E32" s="124">
        <v>9196798743</v>
      </c>
      <c r="F32" s="121" t="s">
        <v>382</v>
      </c>
      <c r="G32" s="108">
        <v>35558</v>
      </c>
      <c r="H32" s="103">
        <f t="shared" ca="1" si="0"/>
        <v>19</v>
      </c>
      <c r="I32" s="126"/>
      <c r="J32" s="127">
        <v>74470</v>
      </c>
      <c r="K32" s="128">
        <v>3</v>
      </c>
    </row>
    <row r="33" spans="1:11" x14ac:dyDescent="0.25">
      <c r="A33" s="121" t="s">
        <v>503</v>
      </c>
      <c r="B33" s="122" t="s">
        <v>1172</v>
      </c>
      <c r="C33" s="121" t="s">
        <v>387</v>
      </c>
      <c r="D33" s="123">
        <v>411058865</v>
      </c>
      <c r="E33" s="124">
        <v>2523883919</v>
      </c>
      <c r="F33" s="121" t="s">
        <v>383</v>
      </c>
      <c r="G33" s="108">
        <v>35066</v>
      </c>
      <c r="H33" s="103">
        <f t="shared" ca="1" si="0"/>
        <v>20</v>
      </c>
      <c r="I33" s="126" t="s">
        <v>1982</v>
      </c>
      <c r="J33" s="127">
        <v>27180</v>
      </c>
      <c r="K33" s="128">
        <v>4</v>
      </c>
    </row>
    <row r="34" spans="1:11" x14ac:dyDescent="0.25">
      <c r="A34" s="121" t="s">
        <v>1120</v>
      </c>
      <c r="B34" s="122" t="s">
        <v>1170</v>
      </c>
      <c r="C34" s="121" t="s">
        <v>399</v>
      </c>
      <c r="D34" s="123">
        <v>671823263</v>
      </c>
      <c r="E34" s="124">
        <v>2526718651</v>
      </c>
      <c r="F34" s="121" t="s">
        <v>383</v>
      </c>
      <c r="G34" s="108">
        <v>34896</v>
      </c>
      <c r="H34" s="103">
        <f t="shared" ca="1" si="0"/>
        <v>20</v>
      </c>
      <c r="I34" s="126" t="s">
        <v>1982</v>
      </c>
      <c r="J34" s="127">
        <v>86640</v>
      </c>
      <c r="K34" s="128">
        <v>3</v>
      </c>
    </row>
    <row r="35" spans="1:11" x14ac:dyDescent="0.25">
      <c r="A35" s="121" t="s">
        <v>840</v>
      </c>
      <c r="B35" s="122" t="s">
        <v>376</v>
      </c>
      <c r="C35" s="121" t="s">
        <v>393</v>
      </c>
      <c r="D35" s="123">
        <v>343897392</v>
      </c>
      <c r="E35" s="124">
        <v>2526674988</v>
      </c>
      <c r="F35" s="121" t="s">
        <v>383</v>
      </c>
      <c r="G35" s="108">
        <v>35603</v>
      </c>
      <c r="H35" s="103">
        <f t="shared" ca="1" si="0"/>
        <v>18</v>
      </c>
      <c r="I35" s="126" t="s">
        <v>1982</v>
      </c>
      <c r="J35" s="127">
        <v>48800</v>
      </c>
      <c r="K35" s="128">
        <v>4</v>
      </c>
    </row>
    <row r="36" spans="1:11" x14ac:dyDescent="0.25">
      <c r="A36" s="121" t="s">
        <v>858</v>
      </c>
      <c r="B36" s="122" t="s">
        <v>1172</v>
      </c>
      <c r="C36" s="121" t="s">
        <v>393</v>
      </c>
      <c r="D36" s="123">
        <v>422957475</v>
      </c>
      <c r="E36" s="124">
        <v>2524273090</v>
      </c>
      <c r="F36" s="121" t="s">
        <v>383</v>
      </c>
      <c r="G36" s="108">
        <v>39667</v>
      </c>
      <c r="H36" s="103">
        <f t="shared" ca="1" si="0"/>
        <v>7</v>
      </c>
      <c r="I36" s="126" t="s">
        <v>1979</v>
      </c>
      <c r="J36" s="127">
        <v>65250</v>
      </c>
      <c r="K36" s="128">
        <v>2</v>
      </c>
    </row>
    <row r="37" spans="1:11" x14ac:dyDescent="0.25">
      <c r="A37" s="121" t="s">
        <v>1984</v>
      </c>
      <c r="B37" s="122" t="s">
        <v>376</v>
      </c>
      <c r="C37" s="121" t="s">
        <v>393</v>
      </c>
      <c r="D37" s="123">
        <v>895408697</v>
      </c>
      <c r="E37" s="124">
        <v>2523383207</v>
      </c>
      <c r="F37" s="121" t="s">
        <v>383</v>
      </c>
      <c r="G37" s="108">
        <v>35763</v>
      </c>
      <c r="H37" s="103">
        <f t="shared" ca="1" si="0"/>
        <v>18</v>
      </c>
      <c r="I37" s="126" t="s">
        <v>1979</v>
      </c>
      <c r="J37" s="127">
        <v>47610</v>
      </c>
      <c r="K37" s="128">
        <v>4</v>
      </c>
    </row>
    <row r="38" spans="1:11" x14ac:dyDescent="0.25">
      <c r="A38" s="121" t="s">
        <v>868</v>
      </c>
      <c r="B38" s="122" t="s">
        <v>1172</v>
      </c>
      <c r="C38" s="121" t="s">
        <v>393</v>
      </c>
      <c r="D38" s="123">
        <v>443476169</v>
      </c>
      <c r="E38" s="124">
        <v>9195085809</v>
      </c>
      <c r="F38" s="121" t="s">
        <v>383</v>
      </c>
      <c r="G38" s="108">
        <v>35401</v>
      </c>
      <c r="H38" s="103">
        <f t="shared" ca="1" si="0"/>
        <v>19</v>
      </c>
      <c r="I38" s="126" t="s">
        <v>1980</v>
      </c>
      <c r="J38" s="127">
        <v>86540</v>
      </c>
      <c r="K38" s="128">
        <v>4</v>
      </c>
    </row>
    <row r="39" spans="1:11" x14ac:dyDescent="0.25">
      <c r="A39" s="121" t="s">
        <v>1205</v>
      </c>
      <c r="B39" s="122" t="s">
        <v>1294</v>
      </c>
      <c r="C39" s="121" t="s">
        <v>400</v>
      </c>
      <c r="D39" s="123">
        <v>443926890</v>
      </c>
      <c r="E39" s="124">
        <v>2524411859</v>
      </c>
      <c r="F39" s="121" t="s">
        <v>383</v>
      </c>
      <c r="G39" s="108">
        <v>35286</v>
      </c>
      <c r="H39" s="103">
        <f t="shared" ca="1" si="0"/>
        <v>19</v>
      </c>
      <c r="I39" s="126" t="s">
        <v>1979</v>
      </c>
      <c r="J39" s="127">
        <v>42800</v>
      </c>
      <c r="K39" s="128">
        <v>5</v>
      </c>
    </row>
    <row r="40" spans="1:11" x14ac:dyDescent="0.25">
      <c r="A40" s="121" t="s">
        <v>968</v>
      </c>
      <c r="B40" s="122" t="s">
        <v>1294</v>
      </c>
      <c r="C40" s="121" t="s">
        <v>397</v>
      </c>
      <c r="D40" s="123">
        <v>239847790</v>
      </c>
      <c r="E40" s="124">
        <v>2524045531</v>
      </c>
      <c r="F40" s="121" t="s">
        <v>382</v>
      </c>
      <c r="G40" s="108">
        <v>35175</v>
      </c>
      <c r="H40" s="103">
        <f t="shared" ca="1" si="0"/>
        <v>20</v>
      </c>
      <c r="I40" s="126"/>
      <c r="J40" s="127">
        <v>71300</v>
      </c>
      <c r="K40" s="128">
        <v>5</v>
      </c>
    </row>
    <row r="41" spans="1:11" x14ac:dyDescent="0.25">
      <c r="A41" s="121" t="s">
        <v>1070</v>
      </c>
      <c r="B41" s="122" t="s">
        <v>1172</v>
      </c>
      <c r="C41" s="121" t="s">
        <v>398</v>
      </c>
      <c r="D41" s="123">
        <v>393973492</v>
      </c>
      <c r="E41" s="124">
        <v>2522869792</v>
      </c>
      <c r="F41" s="121" t="s">
        <v>384</v>
      </c>
      <c r="G41" s="108">
        <v>35777</v>
      </c>
      <c r="H41" s="103">
        <f t="shared" ca="1" si="0"/>
        <v>18</v>
      </c>
      <c r="I41" s="126" t="s">
        <v>1983</v>
      </c>
      <c r="J41" s="127">
        <v>47350</v>
      </c>
      <c r="K41" s="128">
        <v>1</v>
      </c>
    </row>
    <row r="42" spans="1:11" x14ac:dyDescent="0.25">
      <c r="A42" s="121" t="s">
        <v>686</v>
      </c>
      <c r="B42" s="122" t="s">
        <v>1169</v>
      </c>
      <c r="C42" s="121" t="s">
        <v>391</v>
      </c>
      <c r="D42" s="123">
        <v>100679868</v>
      </c>
      <c r="E42" s="124">
        <v>9198082183</v>
      </c>
      <c r="F42" s="121" t="s">
        <v>384</v>
      </c>
      <c r="G42" s="108">
        <v>35335</v>
      </c>
      <c r="H42" s="103">
        <f t="shared" ca="1" si="0"/>
        <v>19</v>
      </c>
      <c r="I42" s="126" t="s">
        <v>1982</v>
      </c>
      <c r="J42" s="127">
        <v>48835</v>
      </c>
      <c r="K42" s="128">
        <v>5</v>
      </c>
    </row>
    <row r="43" spans="1:11" x14ac:dyDescent="0.25">
      <c r="A43" s="121" t="s">
        <v>693</v>
      </c>
      <c r="B43" s="122" t="s">
        <v>1170</v>
      </c>
      <c r="C43" s="121" t="s">
        <v>391</v>
      </c>
      <c r="D43" s="123">
        <v>468053610</v>
      </c>
      <c r="E43" s="124">
        <v>2525344270</v>
      </c>
      <c r="F43" s="121" t="s">
        <v>383</v>
      </c>
      <c r="G43" s="108">
        <v>35103</v>
      </c>
      <c r="H43" s="103">
        <f t="shared" ca="1" si="0"/>
        <v>20</v>
      </c>
      <c r="I43" s="126" t="s">
        <v>1979</v>
      </c>
      <c r="J43" s="127">
        <v>69080</v>
      </c>
      <c r="K43" s="128">
        <v>3</v>
      </c>
    </row>
    <row r="44" spans="1:11" x14ac:dyDescent="0.25">
      <c r="A44" s="121" t="s">
        <v>867</v>
      </c>
      <c r="B44" s="122" t="s">
        <v>376</v>
      </c>
      <c r="C44" s="121" t="s">
        <v>393</v>
      </c>
      <c r="D44" s="123">
        <v>738946277</v>
      </c>
      <c r="E44" s="124">
        <v>9194331646</v>
      </c>
      <c r="F44" s="121" t="s">
        <v>383</v>
      </c>
      <c r="G44" s="108">
        <v>35205</v>
      </c>
      <c r="H44" s="103">
        <f t="shared" ca="1" si="0"/>
        <v>20</v>
      </c>
      <c r="I44" s="126" t="s">
        <v>1981</v>
      </c>
      <c r="J44" s="127">
        <v>31260</v>
      </c>
      <c r="K44" s="128">
        <v>5</v>
      </c>
    </row>
    <row r="45" spans="1:11" x14ac:dyDescent="0.25">
      <c r="A45" s="121" t="s">
        <v>1121</v>
      </c>
      <c r="B45" s="122" t="s">
        <v>1170</v>
      </c>
      <c r="C45" s="121" t="s">
        <v>399</v>
      </c>
      <c r="D45" s="123">
        <v>693214759</v>
      </c>
      <c r="E45" s="124">
        <v>9192683895</v>
      </c>
      <c r="F45" s="121" t="s">
        <v>383</v>
      </c>
      <c r="G45" s="108">
        <v>35815</v>
      </c>
      <c r="H45" s="103">
        <f t="shared" ca="1" si="0"/>
        <v>18</v>
      </c>
      <c r="I45" s="126" t="s">
        <v>1981</v>
      </c>
      <c r="J45" s="127">
        <v>62780</v>
      </c>
      <c r="K45" s="128">
        <v>3</v>
      </c>
    </row>
    <row r="46" spans="1:11" x14ac:dyDescent="0.25">
      <c r="A46" s="121" t="s">
        <v>510</v>
      </c>
      <c r="B46" s="122" t="s">
        <v>376</v>
      </c>
      <c r="C46" s="121" t="s">
        <v>387</v>
      </c>
      <c r="D46" s="123">
        <v>126492342</v>
      </c>
      <c r="E46" s="124">
        <v>9196299247</v>
      </c>
      <c r="F46" s="121" t="s">
        <v>385</v>
      </c>
      <c r="G46" s="108">
        <v>34897</v>
      </c>
      <c r="H46" s="103">
        <f t="shared" ca="1" si="0"/>
        <v>20</v>
      </c>
      <c r="I46" s="126"/>
      <c r="J46" s="127">
        <v>18500</v>
      </c>
      <c r="K46" s="128">
        <v>5</v>
      </c>
    </row>
    <row r="47" spans="1:11" x14ac:dyDescent="0.25">
      <c r="A47" s="121" t="s">
        <v>1720</v>
      </c>
      <c r="B47" s="122" t="s">
        <v>1170</v>
      </c>
      <c r="C47" s="121" t="s">
        <v>399</v>
      </c>
      <c r="D47" s="123">
        <v>855663308</v>
      </c>
      <c r="E47" s="124">
        <v>9195797109</v>
      </c>
      <c r="F47" s="121" t="s">
        <v>383</v>
      </c>
      <c r="G47" s="108">
        <v>35185</v>
      </c>
      <c r="H47" s="103">
        <f t="shared" ca="1" si="0"/>
        <v>20</v>
      </c>
      <c r="I47" s="126" t="s">
        <v>1982</v>
      </c>
      <c r="J47" s="127">
        <v>69510</v>
      </c>
      <c r="K47" s="128">
        <v>5</v>
      </c>
    </row>
    <row r="48" spans="1:11" x14ac:dyDescent="0.25">
      <c r="A48" s="121" t="s">
        <v>819</v>
      </c>
      <c r="B48" s="122" t="s">
        <v>1172</v>
      </c>
      <c r="C48" s="121" t="s">
        <v>392</v>
      </c>
      <c r="D48" s="123">
        <v>214234804</v>
      </c>
      <c r="E48" s="124">
        <v>2528908079</v>
      </c>
      <c r="F48" s="121" t="s">
        <v>383</v>
      </c>
      <c r="G48" s="108">
        <v>35186</v>
      </c>
      <c r="H48" s="103">
        <f t="shared" ca="1" si="0"/>
        <v>20</v>
      </c>
      <c r="I48" s="126" t="s">
        <v>1979</v>
      </c>
      <c r="J48" s="127">
        <v>53870</v>
      </c>
      <c r="K48" s="128">
        <v>2</v>
      </c>
    </row>
    <row r="49" spans="1:11" x14ac:dyDescent="0.25">
      <c r="A49" s="121" t="s">
        <v>1145</v>
      </c>
      <c r="B49" s="122" t="s">
        <v>1170</v>
      </c>
      <c r="C49" s="121" t="s">
        <v>399</v>
      </c>
      <c r="D49" s="123">
        <v>159594851</v>
      </c>
      <c r="E49" s="124">
        <v>9194084456</v>
      </c>
      <c r="F49" s="121" t="s">
        <v>383</v>
      </c>
      <c r="G49" s="108">
        <v>35256</v>
      </c>
      <c r="H49" s="103">
        <f t="shared" ca="1" si="0"/>
        <v>19</v>
      </c>
      <c r="I49" s="126" t="s">
        <v>1983</v>
      </c>
      <c r="J49" s="127">
        <v>40260</v>
      </c>
      <c r="K49" s="128">
        <v>5</v>
      </c>
    </row>
    <row r="50" spans="1:11" x14ac:dyDescent="0.25">
      <c r="A50" s="121" t="s">
        <v>518</v>
      </c>
      <c r="B50" s="122" t="s">
        <v>1294</v>
      </c>
      <c r="C50" s="121" t="s">
        <v>387</v>
      </c>
      <c r="D50" s="123">
        <v>867671341</v>
      </c>
      <c r="E50" s="124">
        <v>2528317543</v>
      </c>
      <c r="F50" s="121" t="s">
        <v>384</v>
      </c>
      <c r="G50" s="108">
        <v>35837</v>
      </c>
      <c r="H50" s="103">
        <f t="shared" ca="1" si="0"/>
        <v>18</v>
      </c>
      <c r="I50" s="126" t="s">
        <v>1982</v>
      </c>
      <c r="J50" s="127">
        <v>35280</v>
      </c>
      <c r="K50" s="128">
        <v>3</v>
      </c>
    </row>
    <row r="51" spans="1:11" x14ac:dyDescent="0.25">
      <c r="A51" s="121" t="s">
        <v>546</v>
      </c>
      <c r="B51" s="122" t="s">
        <v>1170</v>
      </c>
      <c r="C51" s="121" t="s">
        <v>387</v>
      </c>
      <c r="D51" s="123">
        <v>627678686</v>
      </c>
      <c r="E51" s="124">
        <v>2526101454</v>
      </c>
      <c r="F51" s="121" t="s">
        <v>382</v>
      </c>
      <c r="G51" s="108">
        <v>35311</v>
      </c>
      <c r="H51" s="103">
        <f t="shared" ca="1" si="0"/>
        <v>19</v>
      </c>
      <c r="I51" s="126"/>
      <c r="J51" s="127">
        <v>74740</v>
      </c>
      <c r="K51" s="128">
        <v>5</v>
      </c>
    </row>
    <row r="52" spans="1:11" x14ac:dyDescent="0.25">
      <c r="A52" s="121" t="s">
        <v>1032</v>
      </c>
      <c r="B52" s="122" t="s">
        <v>463</v>
      </c>
      <c r="C52" s="121" t="s">
        <v>398</v>
      </c>
      <c r="D52" s="123">
        <v>531654742</v>
      </c>
      <c r="E52" s="124">
        <v>9195770085</v>
      </c>
      <c r="F52" s="121" t="s">
        <v>383</v>
      </c>
      <c r="G52" s="108">
        <v>35238</v>
      </c>
      <c r="H52" s="103">
        <f t="shared" ca="1" si="0"/>
        <v>19</v>
      </c>
      <c r="I52" s="126" t="s">
        <v>1982</v>
      </c>
      <c r="J52" s="127">
        <v>29210</v>
      </c>
      <c r="K52" s="128">
        <v>5</v>
      </c>
    </row>
    <row r="53" spans="1:11" x14ac:dyDescent="0.25">
      <c r="A53" s="121" t="s">
        <v>1140</v>
      </c>
      <c r="B53" s="122" t="s">
        <v>1294</v>
      </c>
      <c r="C53" s="121" t="s">
        <v>399</v>
      </c>
      <c r="D53" s="123">
        <v>626648632</v>
      </c>
      <c r="E53" s="124">
        <v>2526412482</v>
      </c>
      <c r="F53" s="121" t="s">
        <v>382</v>
      </c>
      <c r="G53" s="108">
        <v>41231</v>
      </c>
      <c r="H53" s="103">
        <f t="shared" ca="1" si="0"/>
        <v>3</v>
      </c>
      <c r="I53" s="126"/>
      <c r="J53" s="127">
        <v>49090</v>
      </c>
      <c r="K53" s="128">
        <v>4</v>
      </c>
    </row>
    <row r="54" spans="1:11" x14ac:dyDescent="0.25">
      <c r="A54" s="121" t="s">
        <v>746</v>
      </c>
      <c r="B54" s="122" t="s">
        <v>1170</v>
      </c>
      <c r="C54" s="121" t="s">
        <v>391</v>
      </c>
      <c r="D54" s="123">
        <v>698869555</v>
      </c>
      <c r="E54" s="124">
        <v>2526052545</v>
      </c>
      <c r="F54" s="121" t="s">
        <v>384</v>
      </c>
      <c r="G54" s="108">
        <v>41231</v>
      </c>
      <c r="H54" s="103">
        <f t="shared" ca="1" si="0"/>
        <v>3</v>
      </c>
      <c r="I54" s="126" t="s">
        <v>1980</v>
      </c>
      <c r="J54" s="127">
        <v>41615</v>
      </c>
      <c r="K54" s="128">
        <v>1</v>
      </c>
    </row>
    <row r="55" spans="1:11" x14ac:dyDescent="0.25">
      <c r="A55" s="121" t="s">
        <v>1149</v>
      </c>
      <c r="B55" s="122" t="s">
        <v>376</v>
      </c>
      <c r="C55" s="121" t="s">
        <v>399</v>
      </c>
      <c r="D55" s="123">
        <v>210491464</v>
      </c>
      <c r="E55" s="124">
        <v>9198405552</v>
      </c>
      <c r="F55" s="121" t="s">
        <v>383</v>
      </c>
      <c r="G55" s="108">
        <v>40181</v>
      </c>
      <c r="H55" s="103">
        <f t="shared" ca="1" si="0"/>
        <v>6</v>
      </c>
      <c r="I55" s="126" t="s">
        <v>1982</v>
      </c>
      <c r="J55" s="127">
        <v>79380</v>
      </c>
      <c r="K55" s="128">
        <v>5</v>
      </c>
    </row>
    <row r="56" spans="1:11" x14ac:dyDescent="0.25">
      <c r="A56" s="121" t="s">
        <v>876</v>
      </c>
      <c r="B56" s="122" t="s">
        <v>1170</v>
      </c>
      <c r="C56" s="121" t="s">
        <v>394</v>
      </c>
      <c r="D56" s="123">
        <v>397835298</v>
      </c>
      <c r="E56" s="124">
        <v>9196795200</v>
      </c>
      <c r="F56" s="121" t="s">
        <v>382</v>
      </c>
      <c r="G56" s="108">
        <v>35359</v>
      </c>
      <c r="H56" s="103">
        <f t="shared" ca="1" si="0"/>
        <v>19</v>
      </c>
      <c r="I56" s="126"/>
      <c r="J56" s="127">
        <v>75100</v>
      </c>
      <c r="K56" s="128">
        <v>4</v>
      </c>
    </row>
    <row r="57" spans="1:11" x14ac:dyDescent="0.25">
      <c r="A57" s="121" t="s">
        <v>745</v>
      </c>
      <c r="B57" s="122" t="s">
        <v>376</v>
      </c>
      <c r="C57" s="121" t="s">
        <v>391</v>
      </c>
      <c r="D57" s="123">
        <v>612295735</v>
      </c>
      <c r="E57" s="124">
        <v>9195228292</v>
      </c>
      <c r="F57" s="121" t="s">
        <v>383</v>
      </c>
      <c r="G57" s="108">
        <v>35244</v>
      </c>
      <c r="H57" s="103">
        <f t="shared" ca="1" si="0"/>
        <v>19</v>
      </c>
      <c r="I57" s="126" t="s">
        <v>1979</v>
      </c>
      <c r="J57" s="127">
        <v>73144</v>
      </c>
      <c r="K57" s="128">
        <v>5</v>
      </c>
    </row>
    <row r="58" spans="1:11" x14ac:dyDescent="0.25">
      <c r="A58" s="121" t="s">
        <v>777</v>
      </c>
      <c r="B58" s="122" t="s">
        <v>463</v>
      </c>
      <c r="C58" s="121" t="s">
        <v>391</v>
      </c>
      <c r="D58" s="123">
        <v>396727504</v>
      </c>
      <c r="E58" s="124">
        <v>9193204992</v>
      </c>
      <c r="F58" s="121" t="s">
        <v>382</v>
      </c>
      <c r="G58" s="108">
        <v>35852</v>
      </c>
      <c r="H58" s="103">
        <f t="shared" ca="1" si="0"/>
        <v>18</v>
      </c>
      <c r="I58" s="126"/>
      <c r="J58" s="127">
        <v>41840</v>
      </c>
      <c r="K58" s="128">
        <v>2</v>
      </c>
    </row>
    <row r="59" spans="1:11" x14ac:dyDescent="0.25">
      <c r="A59" s="121" t="s">
        <v>838</v>
      </c>
      <c r="B59" s="122" t="s">
        <v>1169</v>
      </c>
      <c r="C59" s="121" t="s">
        <v>393</v>
      </c>
      <c r="D59" s="123">
        <v>154984918</v>
      </c>
      <c r="E59" s="124">
        <v>2521575684</v>
      </c>
      <c r="F59" s="121" t="s">
        <v>383</v>
      </c>
      <c r="G59" s="108">
        <v>35933</v>
      </c>
      <c r="H59" s="103">
        <f t="shared" ca="1" si="0"/>
        <v>18</v>
      </c>
      <c r="I59" s="126" t="s">
        <v>1982</v>
      </c>
      <c r="J59" s="127">
        <v>22900</v>
      </c>
      <c r="K59" s="128">
        <v>1</v>
      </c>
    </row>
    <row r="60" spans="1:11" x14ac:dyDescent="0.25">
      <c r="A60" s="121" t="s">
        <v>1020</v>
      </c>
      <c r="B60" s="122" t="s">
        <v>1172</v>
      </c>
      <c r="C60" s="121" t="s">
        <v>397</v>
      </c>
      <c r="D60" s="123">
        <v>161439267</v>
      </c>
      <c r="E60" s="124">
        <v>9197600603</v>
      </c>
      <c r="F60" s="121" t="s">
        <v>383</v>
      </c>
      <c r="G60" s="108">
        <v>35332</v>
      </c>
      <c r="H60" s="103">
        <f t="shared" ca="1" si="0"/>
        <v>19</v>
      </c>
      <c r="I60" s="126" t="s">
        <v>1981</v>
      </c>
      <c r="J60" s="127">
        <v>42020</v>
      </c>
      <c r="K60" s="128">
        <v>5</v>
      </c>
    </row>
    <row r="61" spans="1:11" x14ac:dyDescent="0.25">
      <c r="A61" s="121" t="s">
        <v>991</v>
      </c>
      <c r="B61" s="122" t="s">
        <v>376</v>
      </c>
      <c r="C61" s="121" t="s">
        <v>397</v>
      </c>
      <c r="D61" s="123">
        <v>484442635</v>
      </c>
      <c r="E61" s="124">
        <v>2527194901</v>
      </c>
      <c r="F61" s="121" t="s">
        <v>382</v>
      </c>
      <c r="G61" s="108">
        <v>35388</v>
      </c>
      <c r="H61" s="103">
        <f t="shared" ca="1" si="0"/>
        <v>19</v>
      </c>
      <c r="I61" s="126"/>
      <c r="J61" s="127">
        <v>23020</v>
      </c>
      <c r="K61" s="128">
        <v>4</v>
      </c>
    </row>
    <row r="62" spans="1:11" x14ac:dyDescent="0.25">
      <c r="A62" s="121" t="s">
        <v>835</v>
      </c>
      <c r="B62" s="122" t="s">
        <v>1170</v>
      </c>
      <c r="C62" s="121" t="s">
        <v>393</v>
      </c>
      <c r="D62" s="123">
        <v>168791562</v>
      </c>
      <c r="E62" s="124">
        <v>9194161772</v>
      </c>
      <c r="F62" s="121" t="s">
        <v>383</v>
      </c>
      <c r="G62" s="108">
        <v>35294</v>
      </c>
      <c r="H62" s="103">
        <f t="shared" ca="1" si="0"/>
        <v>19</v>
      </c>
      <c r="I62" s="126" t="s">
        <v>1980</v>
      </c>
      <c r="J62" s="127">
        <v>75780</v>
      </c>
      <c r="K62" s="128">
        <v>2</v>
      </c>
    </row>
    <row r="63" spans="1:11" x14ac:dyDescent="0.25">
      <c r="A63" s="121" t="s">
        <v>953</v>
      </c>
      <c r="B63" s="122" t="s">
        <v>1170</v>
      </c>
      <c r="C63" s="121" t="s">
        <v>397</v>
      </c>
      <c r="D63" s="123">
        <v>113252240</v>
      </c>
      <c r="E63" s="124">
        <v>2526712695</v>
      </c>
      <c r="F63" s="121" t="s">
        <v>383</v>
      </c>
      <c r="G63" s="108">
        <v>35404</v>
      </c>
      <c r="H63" s="103">
        <f t="shared" ca="1" si="0"/>
        <v>19</v>
      </c>
      <c r="I63" s="126" t="s">
        <v>1982</v>
      </c>
      <c r="J63" s="127">
        <v>62400</v>
      </c>
      <c r="K63" s="128">
        <v>4</v>
      </c>
    </row>
    <row r="64" spans="1:11" x14ac:dyDescent="0.25">
      <c r="A64" s="121" t="s">
        <v>558</v>
      </c>
      <c r="B64" s="122" t="s">
        <v>463</v>
      </c>
      <c r="C64" s="121" t="s">
        <v>387</v>
      </c>
      <c r="D64" s="123">
        <v>247276092</v>
      </c>
      <c r="E64" s="124">
        <v>2522636516</v>
      </c>
      <c r="F64" s="121" t="s">
        <v>382</v>
      </c>
      <c r="G64" s="108">
        <v>35299</v>
      </c>
      <c r="H64" s="103">
        <f t="shared" ca="1" si="0"/>
        <v>19</v>
      </c>
      <c r="I64" s="126"/>
      <c r="J64" s="127">
        <v>64390</v>
      </c>
      <c r="K64" s="128">
        <v>2</v>
      </c>
    </row>
    <row r="65" spans="1:11" x14ac:dyDescent="0.25">
      <c r="A65" s="121" t="s">
        <v>758</v>
      </c>
      <c r="B65" s="122" t="s">
        <v>1172</v>
      </c>
      <c r="C65" s="121" t="s">
        <v>391</v>
      </c>
      <c r="D65" s="123">
        <v>412611335</v>
      </c>
      <c r="E65" s="124">
        <v>2525998691</v>
      </c>
      <c r="F65" s="121" t="s">
        <v>382</v>
      </c>
      <c r="G65" s="108">
        <v>35197</v>
      </c>
      <c r="H65" s="103">
        <f t="shared" ca="1" si="0"/>
        <v>20</v>
      </c>
      <c r="I65" s="126"/>
      <c r="J65" s="127">
        <v>40940</v>
      </c>
      <c r="K65" s="128">
        <v>2</v>
      </c>
    </row>
    <row r="66" spans="1:11" x14ac:dyDescent="0.25">
      <c r="A66" s="121" t="s">
        <v>492</v>
      </c>
      <c r="B66" s="122" t="s">
        <v>1172</v>
      </c>
      <c r="C66" s="121" t="s">
        <v>1173</v>
      </c>
      <c r="D66" s="123">
        <v>237359447</v>
      </c>
      <c r="E66" s="124">
        <v>9195882405</v>
      </c>
      <c r="F66" s="121" t="s">
        <v>383</v>
      </c>
      <c r="G66" s="108">
        <v>34901</v>
      </c>
      <c r="H66" s="103">
        <f t="shared" ref="H66:H129" ca="1" si="1">DATEDIF(G66,TODAY(),"Y")</f>
        <v>20</v>
      </c>
      <c r="I66" s="126" t="s">
        <v>1982</v>
      </c>
      <c r="J66" s="127">
        <v>73440</v>
      </c>
      <c r="K66" s="128">
        <v>1</v>
      </c>
    </row>
    <row r="67" spans="1:11" x14ac:dyDescent="0.25">
      <c r="A67" s="121" t="s">
        <v>1186</v>
      </c>
      <c r="B67" s="122" t="s">
        <v>1169</v>
      </c>
      <c r="C67" s="121" t="s">
        <v>399</v>
      </c>
      <c r="D67" s="123">
        <v>995590510</v>
      </c>
      <c r="E67" s="124">
        <v>9191838930</v>
      </c>
      <c r="F67" s="121" t="s">
        <v>382</v>
      </c>
      <c r="G67" s="108">
        <v>35469</v>
      </c>
      <c r="H67" s="103">
        <f t="shared" ca="1" si="1"/>
        <v>19</v>
      </c>
      <c r="I67" s="126"/>
      <c r="J67" s="127">
        <v>42990</v>
      </c>
      <c r="K67" s="128">
        <v>4</v>
      </c>
    </row>
    <row r="68" spans="1:11" x14ac:dyDescent="0.25">
      <c r="A68" s="121" t="s">
        <v>1085</v>
      </c>
      <c r="B68" s="122" t="s">
        <v>1172</v>
      </c>
      <c r="C68" s="121" t="s">
        <v>398</v>
      </c>
      <c r="D68" s="123">
        <v>351003584</v>
      </c>
      <c r="E68" s="124">
        <v>2524269081</v>
      </c>
      <c r="F68" s="121" t="s">
        <v>382</v>
      </c>
      <c r="G68" s="108">
        <v>35279</v>
      </c>
      <c r="H68" s="103">
        <f t="shared" ca="1" si="1"/>
        <v>19</v>
      </c>
      <c r="I68" s="126"/>
      <c r="J68" s="127">
        <v>53310</v>
      </c>
      <c r="K68" s="128">
        <v>5</v>
      </c>
    </row>
    <row r="69" spans="1:11" x14ac:dyDescent="0.25">
      <c r="A69" s="121" t="s">
        <v>652</v>
      </c>
      <c r="B69" s="122" t="s">
        <v>1170</v>
      </c>
      <c r="C69" s="121" t="s">
        <v>391</v>
      </c>
      <c r="D69" s="123">
        <v>592631929</v>
      </c>
      <c r="E69" s="124">
        <v>2523922629</v>
      </c>
      <c r="F69" s="121" t="s">
        <v>382</v>
      </c>
      <c r="G69" s="108">
        <v>35462</v>
      </c>
      <c r="H69" s="103">
        <f t="shared" ca="1" si="1"/>
        <v>19</v>
      </c>
      <c r="I69" s="126"/>
      <c r="J69" s="127">
        <v>52940</v>
      </c>
      <c r="K69" s="128">
        <v>4</v>
      </c>
    </row>
    <row r="70" spans="1:11" x14ac:dyDescent="0.25">
      <c r="A70" s="121" t="s">
        <v>1160</v>
      </c>
      <c r="B70" s="122" t="s">
        <v>463</v>
      </c>
      <c r="C70" s="121" t="s">
        <v>399</v>
      </c>
      <c r="D70" s="123">
        <v>658842625</v>
      </c>
      <c r="E70" s="124">
        <v>9193788281</v>
      </c>
      <c r="F70" s="121" t="s">
        <v>384</v>
      </c>
      <c r="G70" s="108">
        <v>35029</v>
      </c>
      <c r="H70" s="103">
        <f t="shared" ca="1" si="1"/>
        <v>20</v>
      </c>
      <c r="I70" s="126" t="s">
        <v>1983</v>
      </c>
      <c r="J70" s="127">
        <v>46105</v>
      </c>
      <c r="K70" s="128">
        <v>5</v>
      </c>
    </row>
    <row r="71" spans="1:11" x14ac:dyDescent="0.25">
      <c r="A71" s="121" t="s">
        <v>696</v>
      </c>
      <c r="B71" s="122" t="s">
        <v>1172</v>
      </c>
      <c r="C71" s="121" t="s">
        <v>1175</v>
      </c>
      <c r="D71" s="123">
        <v>174483231</v>
      </c>
      <c r="E71" s="124">
        <v>9196733291</v>
      </c>
      <c r="F71" s="121" t="s">
        <v>383</v>
      </c>
      <c r="G71" s="108">
        <v>35310</v>
      </c>
      <c r="H71" s="103">
        <f t="shared" ca="1" si="1"/>
        <v>19</v>
      </c>
      <c r="I71" s="126" t="s">
        <v>1982</v>
      </c>
      <c r="J71" s="127">
        <v>40940</v>
      </c>
      <c r="K71" s="128">
        <v>3</v>
      </c>
    </row>
    <row r="72" spans="1:11" x14ac:dyDescent="0.25">
      <c r="A72" s="121" t="s">
        <v>514</v>
      </c>
      <c r="B72" s="122" t="s">
        <v>1172</v>
      </c>
      <c r="C72" s="121" t="s">
        <v>387</v>
      </c>
      <c r="D72" s="123">
        <v>427811310</v>
      </c>
      <c r="E72" s="124">
        <v>9191362796</v>
      </c>
      <c r="F72" s="121" t="s">
        <v>382</v>
      </c>
      <c r="G72" s="108">
        <v>35189</v>
      </c>
      <c r="H72" s="103">
        <f t="shared" ca="1" si="1"/>
        <v>20</v>
      </c>
      <c r="I72" s="126"/>
      <c r="J72" s="127">
        <v>89310</v>
      </c>
      <c r="K72" s="128">
        <v>5</v>
      </c>
    </row>
    <row r="73" spans="1:11" x14ac:dyDescent="0.25">
      <c r="A73" s="121" t="s">
        <v>1065</v>
      </c>
      <c r="B73" s="122" t="s">
        <v>1172</v>
      </c>
      <c r="C73" s="121" t="s">
        <v>398</v>
      </c>
      <c r="D73" s="123">
        <v>693965055</v>
      </c>
      <c r="E73" s="124">
        <v>2527853314</v>
      </c>
      <c r="F73" s="121" t="s">
        <v>383</v>
      </c>
      <c r="G73" s="108">
        <v>35935</v>
      </c>
      <c r="H73" s="103">
        <f t="shared" ca="1" si="1"/>
        <v>18</v>
      </c>
      <c r="I73" s="126" t="s">
        <v>1982</v>
      </c>
      <c r="J73" s="127">
        <v>68470</v>
      </c>
      <c r="K73" s="128">
        <v>4</v>
      </c>
    </row>
    <row r="74" spans="1:11" x14ac:dyDescent="0.25">
      <c r="A74" s="121" t="s">
        <v>725</v>
      </c>
      <c r="B74" s="122" t="s">
        <v>376</v>
      </c>
      <c r="C74" s="121" t="s">
        <v>391</v>
      </c>
      <c r="D74" s="123">
        <v>361925033</v>
      </c>
      <c r="E74" s="124">
        <v>9196633751</v>
      </c>
      <c r="F74" s="121" t="s">
        <v>382</v>
      </c>
      <c r="G74" s="108">
        <v>35208</v>
      </c>
      <c r="H74" s="103">
        <f t="shared" ca="1" si="1"/>
        <v>20</v>
      </c>
      <c r="I74" s="126"/>
      <c r="J74" s="127">
        <v>71830</v>
      </c>
      <c r="K74" s="128">
        <v>3</v>
      </c>
    </row>
    <row r="75" spans="1:11" x14ac:dyDescent="0.25">
      <c r="A75" s="121" t="s">
        <v>530</v>
      </c>
      <c r="B75" s="122" t="s">
        <v>1172</v>
      </c>
      <c r="C75" s="121" t="s">
        <v>387</v>
      </c>
      <c r="D75" s="123">
        <v>905675120</v>
      </c>
      <c r="E75" s="124">
        <v>9192526124</v>
      </c>
      <c r="F75" s="121" t="s">
        <v>383</v>
      </c>
      <c r="G75" s="108">
        <v>35530</v>
      </c>
      <c r="H75" s="103">
        <f t="shared" ca="1" si="1"/>
        <v>19</v>
      </c>
      <c r="I75" s="126" t="s">
        <v>1980</v>
      </c>
      <c r="J75" s="127">
        <v>77580</v>
      </c>
      <c r="K75" s="128">
        <v>3</v>
      </c>
    </row>
    <row r="76" spans="1:11" x14ac:dyDescent="0.25">
      <c r="A76" s="121" t="s">
        <v>539</v>
      </c>
      <c r="B76" s="122" t="s">
        <v>1170</v>
      </c>
      <c r="C76" s="121" t="s">
        <v>387</v>
      </c>
      <c r="D76" s="123">
        <v>923665952</v>
      </c>
      <c r="E76" s="124">
        <v>2525295649</v>
      </c>
      <c r="F76" s="121" t="s">
        <v>383</v>
      </c>
      <c r="G76" s="108">
        <v>35947</v>
      </c>
      <c r="H76" s="103">
        <f t="shared" ca="1" si="1"/>
        <v>17</v>
      </c>
      <c r="I76" s="126" t="s">
        <v>1980</v>
      </c>
      <c r="J76" s="127">
        <v>77350</v>
      </c>
      <c r="K76" s="128">
        <v>5</v>
      </c>
    </row>
    <row r="77" spans="1:11" x14ac:dyDescent="0.25">
      <c r="A77" s="121" t="s">
        <v>568</v>
      </c>
      <c r="B77" s="122" t="s">
        <v>1172</v>
      </c>
      <c r="C77" s="121" t="s">
        <v>1732</v>
      </c>
      <c r="D77" s="123">
        <v>495042805</v>
      </c>
      <c r="E77" s="124">
        <v>9197146686</v>
      </c>
      <c r="F77" s="121" t="s">
        <v>382</v>
      </c>
      <c r="G77" s="108">
        <v>35231</v>
      </c>
      <c r="H77" s="103">
        <f t="shared" ca="1" si="1"/>
        <v>19</v>
      </c>
      <c r="I77" s="126"/>
      <c r="J77" s="127">
        <v>59350</v>
      </c>
      <c r="K77" s="128">
        <v>5</v>
      </c>
    </row>
    <row r="78" spans="1:11" x14ac:dyDescent="0.25">
      <c r="A78" s="121" t="s">
        <v>1075</v>
      </c>
      <c r="B78" s="122" t="s">
        <v>1169</v>
      </c>
      <c r="C78" s="121" t="s">
        <v>398</v>
      </c>
      <c r="D78" s="123">
        <v>462461365</v>
      </c>
      <c r="E78" s="124">
        <v>2527126482</v>
      </c>
      <c r="F78" s="121" t="s">
        <v>383</v>
      </c>
      <c r="G78" s="108">
        <v>35290</v>
      </c>
      <c r="H78" s="103">
        <f t="shared" ca="1" si="1"/>
        <v>19</v>
      </c>
      <c r="I78" s="126" t="s">
        <v>1979</v>
      </c>
      <c r="J78" s="127">
        <v>45110</v>
      </c>
      <c r="K78" s="128">
        <v>2</v>
      </c>
    </row>
    <row r="79" spans="1:11" x14ac:dyDescent="0.25">
      <c r="A79" s="121" t="s">
        <v>1023</v>
      </c>
      <c r="B79" s="122" t="s">
        <v>1294</v>
      </c>
      <c r="C79" s="121" t="s">
        <v>397</v>
      </c>
      <c r="D79" s="123">
        <v>868364739</v>
      </c>
      <c r="E79" s="124">
        <v>9195255121</v>
      </c>
      <c r="F79" s="121" t="s">
        <v>384</v>
      </c>
      <c r="G79" s="108">
        <v>35346</v>
      </c>
      <c r="H79" s="103">
        <f t="shared" ca="1" si="1"/>
        <v>19</v>
      </c>
      <c r="I79" s="126" t="s">
        <v>1982</v>
      </c>
      <c r="J79" s="127">
        <v>11810</v>
      </c>
      <c r="K79" s="128">
        <v>1</v>
      </c>
    </row>
    <row r="80" spans="1:11" x14ac:dyDescent="0.25">
      <c r="A80" s="121" t="s">
        <v>1104</v>
      </c>
      <c r="B80" s="122" t="s">
        <v>463</v>
      </c>
      <c r="C80" s="121" t="s">
        <v>399</v>
      </c>
      <c r="D80" s="123">
        <v>276873359</v>
      </c>
      <c r="E80" s="124">
        <v>2522304625</v>
      </c>
      <c r="F80" s="121" t="s">
        <v>383</v>
      </c>
      <c r="G80" s="108">
        <v>35949</v>
      </c>
      <c r="H80" s="103">
        <f t="shared" ca="1" si="1"/>
        <v>17</v>
      </c>
      <c r="I80" s="126" t="s">
        <v>1980</v>
      </c>
      <c r="J80" s="127">
        <v>25690</v>
      </c>
      <c r="K80" s="128">
        <v>2</v>
      </c>
    </row>
    <row r="81" spans="1:11" x14ac:dyDescent="0.25">
      <c r="A81" s="121" t="s">
        <v>812</v>
      </c>
      <c r="B81" s="122" t="s">
        <v>1170</v>
      </c>
      <c r="C81" s="121" t="s">
        <v>391</v>
      </c>
      <c r="D81" s="123">
        <v>257249459</v>
      </c>
      <c r="E81" s="124">
        <v>9197775023</v>
      </c>
      <c r="F81" s="121" t="s">
        <v>382</v>
      </c>
      <c r="G81" s="108">
        <v>35495</v>
      </c>
      <c r="H81" s="103">
        <f t="shared" ca="1" si="1"/>
        <v>19</v>
      </c>
      <c r="I81" s="126"/>
      <c r="J81" s="127">
        <v>57600</v>
      </c>
      <c r="K81" s="128">
        <v>3</v>
      </c>
    </row>
    <row r="82" spans="1:11" x14ac:dyDescent="0.25">
      <c r="A82" s="121" t="s">
        <v>535</v>
      </c>
      <c r="B82" s="122" t="s">
        <v>376</v>
      </c>
      <c r="C82" s="121" t="s">
        <v>387</v>
      </c>
      <c r="D82" s="123">
        <v>733413074</v>
      </c>
      <c r="E82" s="124">
        <v>9192224790</v>
      </c>
      <c r="F82" s="121" t="s">
        <v>382</v>
      </c>
      <c r="G82" s="108">
        <v>36049</v>
      </c>
      <c r="H82" s="103">
        <f t="shared" ca="1" si="1"/>
        <v>17</v>
      </c>
      <c r="I82" s="126"/>
      <c r="J82" s="127">
        <v>83070</v>
      </c>
      <c r="K82" s="128">
        <v>3</v>
      </c>
    </row>
    <row r="83" spans="1:11" x14ac:dyDescent="0.25">
      <c r="A83" s="121" t="s">
        <v>974</v>
      </c>
      <c r="B83" s="122" t="s">
        <v>1170</v>
      </c>
      <c r="C83" s="121" t="s">
        <v>397</v>
      </c>
      <c r="D83" s="123">
        <v>336025451</v>
      </c>
      <c r="E83" s="124">
        <v>2522344526</v>
      </c>
      <c r="F83" s="121" t="s">
        <v>382</v>
      </c>
      <c r="G83" s="108">
        <v>36188</v>
      </c>
      <c r="H83" s="103">
        <f t="shared" ca="1" si="1"/>
        <v>17</v>
      </c>
      <c r="I83" s="126"/>
      <c r="J83" s="127">
        <v>56650</v>
      </c>
      <c r="K83" s="128">
        <v>1</v>
      </c>
    </row>
    <row r="84" spans="1:11" x14ac:dyDescent="0.25">
      <c r="A84" s="121" t="s">
        <v>800</v>
      </c>
      <c r="B84" s="122" t="s">
        <v>1172</v>
      </c>
      <c r="C84" s="121" t="s">
        <v>391</v>
      </c>
      <c r="D84" s="123">
        <v>682500261</v>
      </c>
      <c r="E84" s="124">
        <v>9191163627</v>
      </c>
      <c r="F84" s="121" t="s">
        <v>383</v>
      </c>
      <c r="G84" s="108">
        <v>35357</v>
      </c>
      <c r="H84" s="103">
        <f t="shared" ca="1" si="1"/>
        <v>19</v>
      </c>
      <c r="I84" s="126" t="s">
        <v>1981</v>
      </c>
      <c r="J84" s="127">
        <v>63070</v>
      </c>
      <c r="K84" s="128">
        <v>1</v>
      </c>
    </row>
    <row r="85" spans="1:11" x14ac:dyDescent="0.25">
      <c r="A85" s="121" t="s">
        <v>1052</v>
      </c>
      <c r="B85" s="122" t="s">
        <v>1170</v>
      </c>
      <c r="C85" s="121" t="s">
        <v>398</v>
      </c>
      <c r="D85" s="123">
        <v>750581894</v>
      </c>
      <c r="E85" s="124">
        <v>2528433766</v>
      </c>
      <c r="F85" s="121" t="s">
        <v>382</v>
      </c>
      <c r="G85" s="108">
        <v>35465</v>
      </c>
      <c r="H85" s="103">
        <f t="shared" ca="1" si="1"/>
        <v>19</v>
      </c>
      <c r="I85" s="126"/>
      <c r="J85" s="127">
        <v>21580</v>
      </c>
      <c r="K85" s="128">
        <v>3</v>
      </c>
    </row>
    <row r="86" spans="1:11" x14ac:dyDescent="0.25">
      <c r="A86" s="121" t="s">
        <v>1139</v>
      </c>
      <c r="B86" s="122" t="s">
        <v>1172</v>
      </c>
      <c r="C86" s="121" t="s">
        <v>399</v>
      </c>
      <c r="D86" s="123">
        <v>240241467</v>
      </c>
      <c r="E86" s="124">
        <v>2524914916</v>
      </c>
      <c r="F86" s="121" t="s">
        <v>385</v>
      </c>
      <c r="G86" s="108">
        <v>35191</v>
      </c>
      <c r="H86" s="103">
        <f t="shared" ca="1" si="1"/>
        <v>20</v>
      </c>
      <c r="I86" s="126"/>
      <c r="J86" s="127">
        <v>28768</v>
      </c>
      <c r="K86" s="128">
        <v>3</v>
      </c>
    </row>
    <row r="87" spans="1:11" x14ac:dyDescent="0.25">
      <c r="A87" s="121" t="s">
        <v>1144</v>
      </c>
      <c r="B87" s="122" t="s">
        <v>1294</v>
      </c>
      <c r="C87" s="121" t="s">
        <v>399</v>
      </c>
      <c r="D87" s="123">
        <v>941937371</v>
      </c>
      <c r="E87" s="124">
        <v>9195060466</v>
      </c>
      <c r="F87" s="121" t="s">
        <v>383</v>
      </c>
      <c r="G87" s="108">
        <v>35787</v>
      </c>
      <c r="H87" s="103">
        <f t="shared" ca="1" si="1"/>
        <v>18</v>
      </c>
      <c r="I87" s="126" t="s">
        <v>1982</v>
      </c>
      <c r="J87" s="127">
        <v>86320</v>
      </c>
      <c r="K87" s="128">
        <v>4</v>
      </c>
    </row>
    <row r="88" spans="1:11" x14ac:dyDescent="0.25">
      <c r="A88" s="121" t="s">
        <v>796</v>
      </c>
      <c r="B88" s="122" t="s">
        <v>463</v>
      </c>
      <c r="C88" s="121" t="s">
        <v>391</v>
      </c>
      <c r="D88" s="123">
        <v>993383806</v>
      </c>
      <c r="E88" s="124">
        <v>2521810581</v>
      </c>
      <c r="F88" s="121" t="s">
        <v>385</v>
      </c>
      <c r="G88" s="108">
        <v>35573</v>
      </c>
      <c r="H88" s="103">
        <f t="shared" ca="1" si="1"/>
        <v>19</v>
      </c>
      <c r="I88" s="126"/>
      <c r="J88" s="127">
        <v>37612</v>
      </c>
      <c r="K88" s="128">
        <v>4</v>
      </c>
    </row>
    <row r="89" spans="1:11" x14ac:dyDescent="0.25">
      <c r="A89" s="121" t="s">
        <v>545</v>
      </c>
      <c r="B89" s="122" t="s">
        <v>1172</v>
      </c>
      <c r="C89" s="121" t="s">
        <v>387</v>
      </c>
      <c r="D89" s="123">
        <v>333947685</v>
      </c>
      <c r="E89" s="124">
        <v>9198314799</v>
      </c>
      <c r="F89" s="121" t="s">
        <v>383</v>
      </c>
      <c r="G89" s="108">
        <v>35362</v>
      </c>
      <c r="H89" s="103">
        <f t="shared" ca="1" si="1"/>
        <v>19</v>
      </c>
      <c r="I89" s="126" t="s">
        <v>1981</v>
      </c>
      <c r="J89" s="127">
        <v>85880</v>
      </c>
      <c r="K89" s="128">
        <v>3</v>
      </c>
    </row>
    <row r="90" spans="1:11" x14ac:dyDescent="0.25">
      <c r="A90" s="121" t="s">
        <v>932</v>
      </c>
      <c r="B90" s="122" t="s">
        <v>1169</v>
      </c>
      <c r="C90" s="121" t="s">
        <v>396</v>
      </c>
      <c r="D90" s="123">
        <v>120479503</v>
      </c>
      <c r="E90" s="124">
        <v>9196069116</v>
      </c>
      <c r="F90" s="121" t="s">
        <v>384</v>
      </c>
      <c r="G90" s="108">
        <v>35422</v>
      </c>
      <c r="H90" s="103">
        <f t="shared" ca="1" si="1"/>
        <v>19</v>
      </c>
      <c r="I90" s="126" t="s">
        <v>1983</v>
      </c>
      <c r="J90" s="127">
        <v>47760</v>
      </c>
      <c r="K90" s="128">
        <v>3</v>
      </c>
    </row>
    <row r="91" spans="1:11" x14ac:dyDescent="0.25">
      <c r="A91" s="121" t="s">
        <v>508</v>
      </c>
      <c r="B91" s="122" t="s">
        <v>376</v>
      </c>
      <c r="C91" s="121" t="s">
        <v>387</v>
      </c>
      <c r="D91" s="123">
        <v>936730279</v>
      </c>
      <c r="E91" s="124">
        <v>2528033253</v>
      </c>
      <c r="F91" s="121" t="s">
        <v>384</v>
      </c>
      <c r="G91" s="108">
        <v>35636</v>
      </c>
      <c r="H91" s="103">
        <f t="shared" ca="1" si="1"/>
        <v>18</v>
      </c>
      <c r="I91" s="126" t="s">
        <v>1980</v>
      </c>
      <c r="J91" s="127">
        <v>48415</v>
      </c>
      <c r="K91" s="128">
        <v>4</v>
      </c>
    </row>
    <row r="92" spans="1:11" x14ac:dyDescent="0.25">
      <c r="A92" s="121" t="s">
        <v>1133</v>
      </c>
      <c r="B92" s="122" t="s">
        <v>1172</v>
      </c>
      <c r="C92" s="121" t="s">
        <v>399</v>
      </c>
      <c r="D92" s="123">
        <v>970466937</v>
      </c>
      <c r="E92" s="124">
        <v>9192042331</v>
      </c>
      <c r="F92" s="121" t="s">
        <v>382</v>
      </c>
      <c r="G92" s="108">
        <v>35442</v>
      </c>
      <c r="H92" s="103">
        <f t="shared" ca="1" si="1"/>
        <v>19</v>
      </c>
      <c r="I92" s="126"/>
      <c r="J92" s="127">
        <v>62480</v>
      </c>
      <c r="K92" s="128">
        <v>5</v>
      </c>
    </row>
    <row r="93" spans="1:11" x14ac:dyDescent="0.25">
      <c r="A93" s="121" t="s">
        <v>775</v>
      </c>
      <c r="B93" s="122" t="s">
        <v>376</v>
      </c>
      <c r="C93" s="121" t="s">
        <v>391</v>
      </c>
      <c r="D93" s="123">
        <v>661850671</v>
      </c>
      <c r="E93" s="124">
        <v>2528405900</v>
      </c>
      <c r="F93" s="121" t="s">
        <v>385</v>
      </c>
      <c r="G93" s="108">
        <v>34942</v>
      </c>
      <c r="H93" s="103">
        <f t="shared" ca="1" si="1"/>
        <v>20</v>
      </c>
      <c r="I93" s="126"/>
      <c r="J93" s="127">
        <v>29176</v>
      </c>
      <c r="K93" s="128">
        <v>3</v>
      </c>
    </row>
    <row r="94" spans="1:11" x14ac:dyDescent="0.25">
      <c r="A94" s="121" t="s">
        <v>1061</v>
      </c>
      <c r="B94" s="122" t="s">
        <v>1294</v>
      </c>
      <c r="C94" s="121" t="s">
        <v>398</v>
      </c>
      <c r="D94" s="123">
        <v>878902154</v>
      </c>
      <c r="E94" s="124">
        <v>9191155509</v>
      </c>
      <c r="F94" s="121" t="s">
        <v>384</v>
      </c>
      <c r="G94" s="108">
        <v>35390</v>
      </c>
      <c r="H94" s="103">
        <f t="shared" ca="1" si="1"/>
        <v>19</v>
      </c>
      <c r="I94" s="126" t="s">
        <v>1979</v>
      </c>
      <c r="J94" s="127">
        <v>25885</v>
      </c>
      <c r="K94" s="128">
        <v>5</v>
      </c>
    </row>
    <row r="95" spans="1:11" x14ac:dyDescent="0.25">
      <c r="A95" s="121" t="s">
        <v>1054</v>
      </c>
      <c r="B95" s="122" t="s">
        <v>1170</v>
      </c>
      <c r="C95" s="121" t="s">
        <v>398</v>
      </c>
      <c r="D95" s="123">
        <v>412159105</v>
      </c>
      <c r="E95" s="124">
        <v>9198252392</v>
      </c>
      <c r="F95" s="121" t="s">
        <v>385</v>
      </c>
      <c r="G95" s="108">
        <v>36209</v>
      </c>
      <c r="H95" s="103">
        <f t="shared" ca="1" si="1"/>
        <v>17</v>
      </c>
      <c r="I95" s="126"/>
      <c r="J95" s="127">
        <v>33508</v>
      </c>
      <c r="K95" s="128">
        <v>4</v>
      </c>
    </row>
    <row r="96" spans="1:11" x14ac:dyDescent="0.25">
      <c r="A96" s="121" t="s">
        <v>1114</v>
      </c>
      <c r="B96" s="122" t="s">
        <v>1169</v>
      </c>
      <c r="C96" s="121" t="s">
        <v>399</v>
      </c>
      <c r="D96" s="123">
        <v>759471070</v>
      </c>
      <c r="E96" s="124">
        <v>2525402828</v>
      </c>
      <c r="F96" s="121" t="s">
        <v>383</v>
      </c>
      <c r="G96" s="108">
        <v>35590</v>
      </c>
      <c r="H96" s="103">
        <f t="shared" ca="1" si="1"/>
        <v>18</v>
      </c>
      <c r="I96" s="126" t="s">
        <v>1979</v>
      </c>
      <c r="J96" s="127">
        <v>78710</v>
      </c>
      <c r="K96" s="128">
        <v>2</v>
      </c>
    </row>
    <row r="97" spans="1:11" x14ac:dyDescent="0.25">
      <c r="A97" s="121" t="s">
        <v>684</v>
      </c>
      <c r="B97" s="122" t="s">
        <v>376</v>
      </c>
      <c r="C97" s="121" t="s">
        <v>391</v>
      </c>
      <c r="D97" s="123">
        <v>405396173</v>
      </c>
      <c r="E97" s="124">
        <v>2521777060</v>
      </c>
      <c r="F97" s="121" t="s">
        <v>383</v>
      </c>
      <c r="G97" s="108">
        <v>36267</v>
      </c>
      <c r="H97" s="103">
        <f t="shared" ca="1" si="1"/>
        <v>17</v>
      </c>
      <c r="I97" s="126" t="s">
        <v>1983</v>
      </c>
      <c r="J97" s="127">
        <v>68710</v>
      </c>
      <c r="K97" s="128">
        <v>4</v>
      </c>
    </row>
    <row r="98" spans="1:11" x14ac:dyDescent="0.25">
      <c r="A98" s="121" t="s">
        <v>1112</v>
      </c>
      <c r="B98" s="122" t="s">
        <v>1170</v>
      </c>
      <c r="C98" s="121" t="s">
        <v>399</v>
      </c>
      <c r="D98" s="123">
        <v>750006979</v>
      </c>
      <c r="E98" s="124">
        <v>2528444054</v>
      </c>
      <c r="F98" s="121" t="s">
        <v>384</v>
      </c>
      <c r="G98" s="108">
        <v>35493</v>
      </c>
      <c r="H98" s="103">
        <f t="shared" ca="1" si="1"/>
        <v>19</v>
      </c>
      <c r="I98" s="126" t="s">
        <v>1980</v>
      </c>
      <c r="J98" s="127">
        <v>27710</v>
      </c>
      <c r="K98" s="128">
        <v>3</v>
      </c>
    </row>
    <row r="99" spans="1:11" x14ac:dyDescent="0.25">
      <c r="A99" s="121" t="s">
        <v>678</v>
      </c>
      <c r="B99" s="122" t="s">
        <v>1172</v>
      </c>
      <c r="C99" s="121" t="s">
        <v>391</v>
      </c>
      <c r="D99" s="123">
        <v>167058119</v>
      </c>
      <c r="E99" s="124">
        <v>2527237007</v>
      </c>
      <c r="F99" s="121" t="s">
        <v>385</v>
      </c>
      <c r="G99" s="108">
        <v>36325</v>
      </c>
      <c r="H99" s="103">
        <f t="shared" ca="1" si="1"/>
        <v>16</v>
      </c>
      <c r="I99" s="126"/>
      <c r="J99" s="127">
        <v>8892</v>
      </c>
      <c r="K99" s="128">
        <v>1</v>
      </c>
    </row>
    <row r="100" spans="1:11" x14ac:dyDescent="0.25">
      <c r="A100" s="121" t="s">
        <v>657</v>
      </c>
      <c r="B100" s="122" t="s">
        <v>1172</v>
      </c>
      <c r="C100" s="121" t="s">
        <v>391</v>
      </c>
      <c r="D100" s="123">
        <v>798466688</v>
      </c>
      <c r="E100" s="124">
        <v>9192232339</v>
      </c>
      <c r="F100" s="121" t="s">
        <v>383</v>
      </c>
      <c r="G100" s="108">
        <v>37113</v>
      </c>
      <c r="H100" s="103">
        <f t="shared" ca="1" si="1"/>
        <v>14</v>
      </c>
      <c r="I100" s="126" t="s">
        <v>1982</v>
      </c>
      <c r="J100" s="127">
        <v>35600</v>
      </c>
      <c r="K100" s="128">
        <v>5</v>
      </c>
    </row>
    <row r="101" spans="1:11" x14ac:dyDescent="0.25">
      <c r="A101" s="121" t="s">
        <v>961</v>
      </c>
      <c r="B101" s="122" t="s">
        <v>376</v>
      </c>
      <c r="C101" s="121" t="s">
        <v>397</v>
      </c>
      <c r="D101" s="123">
        <v>160184934</v>
      </c>
      <c r="E101" s="124">
        <v>9191191599</v>
      </c>
      <c r="F101" s="121" t="s">
        <v>384</v>
      </c>
      <c r="G101" s="108">
        <v>37113</v>
      </c>
      <c r="H101" s="103">
        <f t="shared" ca="1" si="1"/>
        <v>14</v>
      </c>
      <c r="I101" s="126" t="s">
        <v>1979</v>
      </c>
      <c r="J101" s="127">
        <v>10700</v>
      </c>
      <c r="K101" s="128">
        <v>4</v>
      </c>
    </row>
    <row r="102" spans="1:11" x14ac:dyDescent="0.25">
      <c r="A102" s="121" t="s">
        <v>703</v>
      </c>
      <c r="B102" s="122" t="s">
        <v>1172</v>
      </c>
      <c r="C102" s="121" t="s">
        <v>1175</v>
      </c>
      <c r="D102" s="123">
        <v>219740602</v>
      </c>
      <c r="E102" s="124">
        <v>9197429525</v>
      </c>
      <c r="F102" s="121" t="s">
        <v>384</v>
      </c>
      <c r="G102" s="108">
        <v>36367</v>
      </c>
      <c r="H102" s="103">
        <f t="shared" ca="1" si="1"/>
        <v>16</v>
      </c>
      <c r="I102" s="126" t="s">
        <v>1983</v>
      </c>
      <c r="J102" s="127">
        <v>16015</v>
      </c>
      <c r="K102" s="128">
        <v>3</v>
      </c>
    </row>
    <row r="103" spans="1:11" x14ac:dyDescent="0.25">
      <c r="A103" s="121" t="s">
        <v>1050</v>
      </c>
      <c r="B103" s="122" t="s">
        <v>1172</v>
      </c>
      <c r="C103" s="121" t="s">
        <v>398</v>
      </c>
      <c r="D103" s="123">
        <v>708082156</v>
      </c>
      <c r="E103" s="124">
        <v>9194919822</v>
      </c>
      <c r="F103" s="121" t="s">
        <v>383</v>
      </c>
      <c r="G103" s="108">
        <v>36455</v>
      </c>
      <c r="H103" s="103">
        <f t="shared" ca="1" si="1"/>
        <v>16</v>
      </c>
      <c r="I103" s="126" t="s">
        <v>1982</v>
      </c>
      <c r="J103" s="127">
        <v>69200</v>
      </c>
      <c r="K103" s="128">
        <v>4</v>
      </c>
    </row>
    <row r="104" spans="1:11" x14ac:dyDescent="0.25">
      <c r="A104" s="121" t="s">
        <v>542</v>
      </c>
      <c r="B104" s="122" t="s">
        <v>1172</v>
      </c>
      <c r="C104" s="121" t="s">
        <v>387</v>
      </c>
      <c r="D104" s="123">
        <v>653843221</v>
      </c>
      <c r="E104" s="124">
        <v>9197713771</v>
      </c>
      <c r="F104" s="121" t="s">
        <v>382</v>
      </c>
      <c r="G104" s="108">
        <v>35455</v>
      </c>
      <c r="H104" s="103">
        <f t="shared" ca="1" si="1"/>
        <v>19</v>
      </c>
      <c r="I104" s="126"/>
      <c r="J104" s="127">
        <v>79460</v>
      </c>
      <c r="K104" s="128">
        <v>5</v>
      </c>
    </row>
    <row r="105" spans="1:11" x14ac:dyDescent="0.25">
      <c r="A105" s="121" t="s">
        <v>1213</v>
      </c>
      <c r="B105" s="122" t="s">
        <v>1294</v>
      </c>
      <c r="C105" s="121" t="s">
        <v>1733</v>
      </c>
      <c r="D105" s="123">
        <v>827277063</v>
      </c>
      <c r="E105" s="124">
        <v>2528873234</v>
      </c>
      <c r="F105" s="121" t="s">
        <v>385</v>
      </c>
      <c r="G105" s="108">
        <v>36569</v>
      </c>
      <c r="H105" s="103">
        <f t="shared" ca="1" si="1"/>
        <v>16</v>
      </c>
      <c r="I105" s="126"/>
      <c r="J105" s="127">
        <v>19044</v>
      </c>
      <c r="K105" s="128">
        <v>1</v>
      </c>
    </row>
    <row r="106" spans="1:11" x14ac:dyDescent="0.25">
      <c r="A106" s="121" t="s">
        <v>619</v>
      </c>
      <c r="B106" s="122" t="s">
        <v>1169</v>
      </c>
      <c r="C106" s="121" t="s">
        <v>389</v>
      </c>
      <c r="D106" s="123">
        <v>993867417</v>
      </c>
      <c r="E106" s="124">
        <v>2522338778</v>
      </c>
      <c r="F106" s="121" t="s">
        <v>383</v>
      </c>
      <c r="G106" s="108">
        <v>35604</v>
      </c>
      <c r="H106" s="103">
        <f t="shared" ca="1" si="1"/>
        <v>18</v>
      </c>
      <c r="I106" s="126" t="s">
        <v>1979</v>
      </c>
      <c r="J106" s="127">
        <v>46340</v>
      </c>
      <c r="K106" s="128">
        <v>5</v>
      </c>
    </row>
    <row r="107" spans="1:11" x14ac:dyDescent="0.25">
      <c r="A107" s="121" t="s">
        <v>680</v>
      </c>
      <c r="B107" s="122" t="s">
        <v>463</v>
      </c>
      <c r="C107" s="121" t="s">
        <v>391</v>
      </c>
      <c r="D107" s="123">
        <v>487810878</v>
      </c>
      <c r="E107" s="124">
        <v>9194555389</v>
      </c>
      <c r="F107" s="121" t="s">
        <v>383</v>
      </c>
      <c r="G107" s="108">
        <v>35733</v>
      </c>
      <c r="H107" s="103">
        <f t="shared" ca="1" si="1"/>
        <v>18</v>
      </c>
      <c r="I107" s="126" t="s">
        <v>1979</v>
      </c>
      <c r="J107" s="127">
        <v>23330</v>
      </c>
      <c r="K107" s="128">
        <v>4</v>
      </c>
    </row>
    <row r="108" spans="1:11" x14ac:dyDescent="0.25">
      <c r="A108" s="121" t="s">
        <v>586</v>
      </c>
      <c r="B108" s="122" t="s">
        <v>1172</v>
      </c>
      <c r="C108" s="121" t="s">
        <v>1174</v>
      </c>
      <c r="D108" s="123">
        <v>694800128</v>
      </c>
      <c r="E108" s="124">
        <v>9197111802</v>
      </c>
      <c r="F108" s="121" t="s">
        <v>383</v>
      </c>
      <c r="G108" s="108">
        <v>35674</v>
      </c>
      <c r="H108" s="103">
        <f t="shared" ca="1" si="1"/>
        <v>18</v>
      </c>
      <c r="I108" s="126" t="s">
        <v>1979</v>
      </c>
      <c r="J108" s="127">
        <v>61330</v>
      </c>
      <c r="K108" s="128">
        <v>1</v>
      </c>
    </row>
    <row r="109" spans="1:11" x14ac:dyDescent="0.25">
      <c r="A109" s="121" t="s">
        <v>1079</v>
      </c>
      <c r="B109" s="122" t="s">
        <v>1170</v>
      </c>
      <c r="C109" s="121" t="s">
        <v>398</v>
      </c>
      <c r="D109" s="123">
        <v>644489557</v>
      </c>
      <c r="E109" s="124">
        <v>2526532463</v>
      </c>
      <c r="F109" s="121" t="s">
        <v>383</v>
      </c>
      <c r="G109" s="108">
        <v>35705</v>
      </c>
      <c r="H109" s="103">
        <f t="shared" ca="1" si="1"/>
        <v>18</v>
      </c>
      <c r="I109" s="126" t="s">
        <v>1981</v>
      </c>
      <c r="J109" s="127">
        <v>78950</v>
      </c>
      <c r="K109" s="128">
        <v>1</v>
      </c>
    </row>
    <row r="110" spans="1:11" x14ac:dyDescent="0.25">
      <c r="A110" s="121" t="s">
        <v>474</v>
      </c>
      <c r="B110" s="122" t="s">
        <v>1172</v>
      </c>
      <c r="C110" s="121" t="s">
        <v>1171</v>
      </c>
      <c r="D110" s="123">
        <v>608796012</v>
      </c>
      <c r="E110" s="124">
        <v>9194075460</v>
      </c>
      <c r="F110" s="121" t="s">
        <v>383</v>
      </c>
      <c r="G110" s="108">
        <v>35074</v>
      </c>
      <c r="H110" s="103">
        <f t="shared" ca="1" si="1"/>
        <v>20</v>
      </c>
      <c r="I110" s="126" t="s">
        <v>1982</v>
      </c>
      <c r="J110" s="127">
        <v>79760</v>
      </c>
      <c r="K110" s="128">
        <v>5</v>
      </c>
    </row>
    <row r="111" spans="1:11" x14ac:dyDescent="0.25">
      <c r="A111" s="121" t="s">
        <v>904</v>
      </c>
      <c r="B111" s="122" t="s">
        <v>1172</v>
      </c>
      <c r="C111" s="121" t="s">
        <v>396</v>
      </c>
      <c r="D111" s="123">
        <v>868128171</v>
      </c>
      <c r="E111" s="124">
        <v>2525048978</v>
      </c>
      <c r="F111" s="121" t="s">
        <v>383</v>
      </c>
      <c r="G111" s="108">
        <v>38353</v>
      </c>
      <c r="H111" s="103">
        <f t="shared" ca="1" si="1"/>
        <v>11</v>
      </c>
      <c r="I111" s="126" t="s">
        <v>1983</v>
      </c>
      <c r="J111" s="127">
        <v>75370</v>
      </c>
      <c r="K111" s="128">
        <v>2</v>
      </c>
    </row>
    <row r="112" spans="1:11" x14ac:dyDescent="0.25">
      <c r="A112" s="121" t="s">
        <v>569</v>
      </c>
      <c r="B112" s="122" t="s">
        <v>1170</v>
      </c>
      <c r="C112" s="121" t="s">
        <v>1732</v>
      </c>
      <c r="D112" s="123">
        <v>759350847</v>
      </c>
      <c r="E112" s="124">
        <v>2527474942</v>
      </c>
      <c r="F112" s="121" t="s">
        <v>383</v>
      </c>
      <c r="G112" s="108">
        <v>35525</v>
      </c>
      <c r="H112" s="103">
        <f t="shared" ca="1" si="1"/>
        <v>19</v>
      </c>
      <c r="I112" s="126" t="s">
        <v>1982</v>
      </c>
      <c r="J112" s="127">
        <v>36630</v>
      </c>
      <c r="K112" s="128">
        <v>4</v>
      </c>
    </row>
    <row r="113" spans="1:11" x14ac:dyDescent="0.25">
      <c r="A113" s="121" t="s">
        <v>1034</v>
      </c>
      <c r="B113" s="122" t="s">
        <v>376</v>
      </c>
      <c r="C113" s="121" t="s">
        <v>398</v>
      </c>
      <c r="D113" s="123">
        <v>291274360</v>
      </c>
      <c r="E113" s="124">
        <v>2524563177</v>
      </c>
      <c r="F113" s="121" t="s">
        <v>383</v>
      </c>
      <c r="G113" s="108">
        <v>36665</v>
      </c>
      <c r="H113" s="103">
        <f t="shared" ca="1" si="1"/>
        <v>16</v>
      </c>
      <c r="I113" s="126" t="s">
        <v>1979</v>
      </c>
      <c r="J113" s="127">
        <v>67407</v>
      </c>
      <c r="K113" s="128">
        <v>5</v>
      </c>
    </row>
    <row r="114" spans="1:11" x14ac:dyDescent="0.25">
      <c r="A114" s="121" t="s">
        <v>1158</v>
      </c>
      <c r="B114" s="122" t="s">
        <v>1172</v>
      </c>
      <c r="C114" s="121" t="s">
        <v>399</v>
      </c>
      <c r="D114" s="123">
        <v>763182349</v>
      </c>
      <c r="E114" s="124">
        <v>2527780776</v>
      </c>
      <c r="F114" s="121" t="s">
        <v>382</v>
      </c>
      <c r="G114" s="108">
        <v>35698</v>
      </c>
      <c r="H114" s="103">
        <f t="shared" ca="1" si="1"/>
        <v>18</v>
      </c>
      <c r="I114" s="126"/>
      <c r="J114" s="127">
        <v>75550</v>
      </c>
      <c r="K114" s="128">
        <v>3</v>
      </c>
    </row>
    <row r="115" spans="1:11" x14ac:dyDescent="0.25">
      <c r="A115" s="121" t="s">
        <v>888</v>
      </c>
      <c r="B115" s="122" t="s">
        <v>463</v>
      </c>
      <c r="C115" s="121" t="s">
        <v>394</v>
      </c>
      <c r="D115" s="123">
        <v>478004556</v>
      </c>
      <c r="E115" s="124">
        <v>9193891189</v>
      </c>
      <c r="F115" s="121" t="s">
        <v>383</v>
      </c>
      <c r="G115" s="108">
        <v>35794</v>
      </c>
      <c r="H115" s="103">
        <f t="shared" ca="1" si="1"/>
        <v>18</v>
      </c>
      <c r="I115" s="126" t="s">
        <v>1983</v>
      </c>
      <c r="J115" s="127">
        <v>62180</v>
      </c>
      <c r="K115" s="128">
        <v>2</v>
      </c>
    </row>
    <row r="116" spans="1:11" x14ac:dyDescent="0.25">
      <c r="A116" s="121" t="s">
        <v>1119</v>
      </c>
      <c r="B116" s="122" t="s">
        <v>1170</v>
      </c>
      <c r="C116" s="121" t="s">
        <v>399</v>
      </c>
      <c r="D116" s="123">
        <v>418701946</v>
      </c>
      <c r="E116" s="124">
        <v>2524141191</v>
      </c>
      <c r="F116" s="121" t="s">
        <v>384</v>
      </c>
      <c r="G116" s="108">
        <v>35741</v>
      </c>
      <c r="H116" s="103">
        <f t="shared" ca="1" si="1"/>
        <v>18</v>
      </c>
      <c r="I116" s="126" t="s">
        <v>1982</v>
      </c>
      <c r="J116" s="127">
        <v>49545</v>
      </c>
      <c r="K116" s="128">
        <v>2</v>
      </c>
    </row>
    <row r="117" spans="1:11" x14ac:dyDescent="0.25">
      <c r="A117" s="121" t="s">
        <v>936</v>
      </c>
      <c r="B117" s="122" t="s">
        <v>1170</v>
      </c>
      <c r="C117" s="121" t="s">
        <v>396</v>
      </c>
      <c r="D117" s="123">
        <v>816607187</v>
      </c>
      <c r="E117" s="124">
        <v>9195520461</v>
      </c>
      <c r="F117" s="121" t="s">
        <v>385</v>
      </c>
      <c r="G117" s="108">
        <v>35570</v>
      </c>
      <c r="H117" s="103">
        <f t="shared" ca="1" si="1"/>
        <v>19</v>
      </c>
      <c r="I117" s="126"/>
      <c r="J117" s="127">
        <v>9180</v>
      </c>
      <c r="K117" s="128">
        <v>3</v>
      </c>
    </row>
    <row r="118" spans="1:11" x14ac:dyDescent="0.25">
      <c r="A118" s="121" t="s">
        <v>983</v>
      </c>
      <c r="B118" s="122" t="s">
        <v>376</v>
      </c>
      <c r="C118" s="121" t="s">
        <v>397</v>
      </c>
      <c r="D118" s="123">
        <v>476243591</v>
      </c>
      <c r="E118" s="124">
        <v>9197188067</v>
      </c>
      <c r="F118" s="121" t="s">
        <v>383</v>
      </c>
      <c r="G118" s="108">
        <v>36755</v>
      </c>
      <c r="H118" s="103">
        <f t="shared" ca="1" si="1"/>
        <v>15</v>
      </c>
      <c r="I118" s="126" t="s">
        <v>1982</v>
      </c>
      <c r="J118" s="127">
        <v>50570</v>
      </c>
      <c r="K118" s="128">
        <v>4</v>
      </c>
    </row>
    <row r="119" spans="1:11" x14ac:dyDescent="0.25">
      <c r="A119" s="121" t="s">
        <v>773</v>
      </c>
      <c r="B119" s="122" t="s">
        <v>1170</v>
      </c>
      <c r="C119" s="121" t="s">
        <v>391</v>
      </c>
      <c r="D119" s="123">
        <v>820244290</v>
      </c>
      <c r="E119" s="124">
        <v>9194944596</v>
      </c>
      <c r="F119" s="121" t="s">
        <v>382</v>
      </c>
      <c r="G119" s="108">
        <v>35845</v>
      </c>
      <c r="H119" s="103">
        <f t="shared" ca="1" si="1"/>
        <v>18</v>
      </c>
      <c r="I119" s="126"/>
      <c r="J119" s="127">
        <v>73990</v>
      </c>
      <c r="K119" s="128">
        <v>3</v>
      </c>
    </row>
    <row r="120" spans="1:11" x14ac:dyDescent="0.25">
      <c r="A120" s="121" t="s">
        <v>671</v>
      </c>
      <c r="B120" s="122" t="s">
        <v>1172</v>
      </c>
      <c r="C120" s="121" t="s">
        <v>391</v>
      </c>
      <c r="D120" s="123">
        <v>565952209</v>
      </c>
      <c r="E120" s="124">
        <v>2522889972</v>
      </c>
      <c r="F120" s="121" t="s">
        <v>383</v>
      </c>
      <c r="G120" s="108">
        <v>37179</v>
      </c>
      <c r="H120" s="103">
        <f t="shared" ca="1" si="1"/>
        <v>14</v>
      </c>
      <c r="I120" s="126" t="s">
        <v>1979</v>
      </c>
      <c r="J120" s="127">
        <v>67050</v>
      </c>
      <c r="K120" s="128">
        <v>4</v>
      </c>
    </row>
    <row r="121" spans="1:11" x14ac:dyDescent="0.25">
      <c r="A121" s="121" t="s">
        <v>1196</v>
      </c>
      <c r="B121" s="122" t="s">
        <v>1294</v>
      </c>
      <c r="C121" s="121" t="s">
        <v>399</v>
      </c>
      <c r="D121" s="123">
        <v>120224342</v>
      </c>
      <c r="E121" s="124">
        <v>9198986390</v>
      </c>
      <c r="F121" s="121" t="s">
        <v>385</v>
      </c>
      <c r="G121" s="108">
        <v>35688</v>
      </c>
      <c r="H121" s="103">
        <f t="shared" ca="1" si="1"/>
        <v>18</v>
      </c>
      <c r="I121" s="126"/>
      <c r="J121" s="127">
        <v>32536</v>
      </c>
      <c r="K121" s="128">
        <v>2</v>
      </c>
    </row>
    <row r="122" spans="1:11" x14ac:dyDescent="0.25">
      <c r="A122" s="121" t="s">
        <v>551</v>
      </c>
      <c r="B122" s="122" t="s">
        <v>376</v>
      </c>
      <c r="C122" s="121" t="s">
        <v>387</v>
      </c>
      <c r="D122" s="123">
        <v>822974734</v>
      </c>
      <c r="E122" s="124">
        <v>2524924736</v>
      </c>
      <c r="F122" s="121" t="s">
        <v>385</v>
      </c>
      <c r="G122" s="108">
        <v>35805</v>
      </c>
      <c r="H122" s="103">
        <f t="shared" ca="1" si="1"/>
        <v>18</v>
      </c>
      <c r="I122" s="126"/>
      <c r="J122" s="127">
        <v>33056</v>
      </c>
      <c r="K122" s="128">
        <v>5</v>
      </c>
    </row>
    <row r="123" spans="1:11" x14ac:dyDescent="0.25">
      <c r="A123" s="121" t="s">
        <v>791</v>
      </c>
      <c r="B123" s="122" t="s">
        <v>1169</v>
      </c>
      <c r="C123" s="121" t="s">
        <v>391</v>
      </c>
      <c r="D123" s="123">
        <v>338977629</v>
      </c>
      <c r="E123" s="124">
        <v>2524252315</v>
      </c>
      <c r="F123" s="121" t="s">
        <v>383</v>
      </c>
      <c r="G123" s="108">
        <v>34855</v>
      </c>
      <c r="H123" s="103">
        <f t="shared" ca="1" si="1"/>
        <v>20</v>
      </c>
      <c r="I123" s="126" t="s">
        <v>1982</v>
      </c>
      <c r="J123" s="127">
        <v>78570</v>
      </c>
      <c r="K123" s="128">
        <v>1</v>
      </c>
    </row>
    <row r="124" spans="1:11" x14ac:dyDescent="0.25">
      <c r="A124" s="121" t="s">
        <v>666</v>
      </c>
      <c r="B124" s="122" t="s">
        <v>1172</v>
      </c>
      <c r="C124" s="121" t="s">
        <v>391</v>
      </c>
      <c r="D124" s="123">
        <v>618535019</v>
      </c>
      <c r="E124" s="124">
        <v>9193695179</v>
      </c>
      <c r="F124" s="121" t="s">
        <v>383</v>
      </c>
      <c r="G124" s="108">
        <v>35812</v>
      </c>
      <c r="H124" s="103">
        <f t="shared" ca="1" si="1"/>
        <v>18</v>
      </c>
      <c r="I124" s="126" t="s">
        <v>1979</v>
      </c>
      <c r="J124" s="127">
        <v>89740</v>
      </c>
      <c r="K124" s="128">
        <v>5</v>
      </c>
    </row>
    <row r="125" spans="1:11" x14ac:dyDescent="0.25">
      <c r="A125" s="121" t="s">
        <v>732</v>
      </c>
      <c r="B125" s="122" t="s">
        <v>463</v>
      </c>
      <c r="C125" s="121" t="s">
        <v>391</v>
      </c>
      <c r="D125" s="123">
        <v>596008829</v>
      </c>
      <c r="E125" s="124">
        <v>9198721709</v>
      </c>
      <c r="F125" s="121" t="s">
        <v>382</v>
      </c>
      <c r="G125" s="108">
        <v>35362</v>
      </c>
      <c r="H125" s="103">
        <f t="shared" ca="1" si="1"/>
        <v>19</v>
      </c>
      <c r="I125" s="126"/>
      <c r="J125" s="127">
        <v>45050</v>
      </c>
      <c r="K125" s="128">
        <v>1</v>
      </c>
    </row>
    <row r="126" spans="1:11" x14ac:dyDescent="0.25">
      <c r="A126" s="121" t="s">
        <v>1126</v>
      </c>
      <c r="B126" s="122" t="s">
        <v>1172</v>
      </c>
      <c r="C126" s="121" t="s">
        <v>399</v>
      </c>
      <c r="D126" s="123">
        <v>862698919</v>
      </c>
      <c r="E126" s="124">
        <v>2522780847</v>
      </c>
      <c r="F126" s="121" t="s">
        <v>383</v>
      </c>
      <c r="G126" s="108">
        <v>35169</v>
      </c>
      <c r="H126" s="103">
        <f t="shared" ca="1" si="1"/>
        <v>20</v>
      </c>
      <c r="I126" s="126" t="s">
        <v>1981</v>
      </c>
      <c r="J126" s="127">
        <v>48280</v>
      </c>
      <c r="K126" s="128">
        <v>4</v>
      </c>
    </row>
    <row r="127" spans="1:11" x14ac:dyDescent="0.25">
      <c r="A127" s="121" t="s">
        <v>506</v>
      </c>
      <c r="B127" s="122" t="s">
        <v>1172</v>
      </c>
      <c r="C127" s="121" t="s">
        <v>387</v>
      </c>
      <c r="D127" s="123">
        <v>260815239</v>
      </c>
      <c r="E127" s="124">
        <v>2523040292</v>
      </c>
      <c r="F127" s="121" t="s">
        <v>385</v>
      </c>
      <c r="G127" s="108">
        <v>35758</v>
      </c>
      <c r="H127" s="103">
        <f t="shared" ca="1" si="1"/>
        <v>18</v>
      </c>
      <c r="I127" s="126"/>
      <c r="J127" s="127">
        <v>14568</v>
      </c>
      <c r="K127" s="128">
        <v>3</v>
      </c>
    </row>
    <row r="128" spans="1:11" x14ac:dyDescent="0.25">
      <c r="A128" s="121" t="s">
        <v>846</v>
      </c>
      <c r="B128" s="122" t="s">
        <v>1170</v>
      </c>
      <c r="C128" s="121" t="s">
        <v>393</v>
      </c>
      <c r="D128" s="123">
        <v>796685092</v>
      </c>
      <c r="E128" s="124">
        <v>2527469217</v>
      </c>
      <c r="F128" s="121" t="s">
        <v>383</v>
      </c>
      <c r="G128" s="108">
        <v>35761</v>
      </c>
      <c r="H128" s="103">
        <f t="shared" ca="1" si="1"/>
        <v>18</v>
      </c>
      <c r="I128" s="126" t="s">
        <v>1979</v>
      </c>
      <c r="J128" s="127">
        <v>43460</v>
      </c>
      <c r="K128" s="128">
        <v>5</v>
      </c>
    </row>
    <row r="129" spans="1:11" x14ac:dyDescent="0.25">
      <c r="A129" s="121" t="s">
        <v>595</v>
      </c>
      <c r="B129" s="122" t="s">
        <v>1294</v>
      </c>
      <c r="C129" s="121" t="s">
        <v>1731</v>
      </c>
      <c r="D129" s="123">
        <v>452692136</v>
      </c>
      <c r="E129" s="124">
        <v>2524106437</v>
      </c>
      <c r="F129" s="121" t="s">
        <v>383</v>
      </c>
      <c r="G129" s="108">
        <v>35679</v>
      </c>
      <c r="H129" s="103">
        <f t="shared" ca="1" si="1"/>
        <v>18</v>
      </c>
      <c r="I129" s="126" t="s">
        <v>1980</v>
      </c>
      <c r="J129" s="127">
        <v>26510</v>
      </c>
      <c r="K129" s="128">
        <v>1</v>
      </c>
    </row>
    <row r="130" spans="1:11" x14ac:dyDescent="0.25">
      <c r="A130" s="121" t="s">
        <v>733</v>
      </c>
      <c r="B130" s="122" t="s">
        <v>1172</v>
      </c>
      <c r="C130" s="121" t="s">
        <v>391</v>
      </c>
      <c r="D130" s="123">
        <v>319449613</v>
      </c>
      <c r="E130" s="124">
        <v>2523454032</v>
      </c>
      <c r="F130" s="121" t="s">
        <v>383</v>
      </c>
      <c r="G130" s="108">
        <v>35944</v>
      </c>
      <c r="H130" s="103">
        <f t="shared" ref="H130:H193" ca="1" si="2">DATEDIF(G130,TODAY(),"Y")</f>
        <v>17</v>
      </c>
      <c r="I130" s="126" t="s">
        <v>1980</v>
      </c>
      <c r="J130" s="127">
        <v>37760</v>
      </c>
      <c r="K130" s="128">
        <v>2</v>
      </c>
    </row>
    <row r="131" spans="1:11" x14ac:dyDescent="0.25">
      <c r="A131" s="121" t="s">
        <v>977</v>
      </c>
      <c r="B131" s="122" t="s">
        <v>1172</v>
      </c>
      <c r="C131" s="121" t="s">
        <v>397</v>
      </c>
      <c r="D131" s="123">
        <v>302170290</v>
      </c>
      <c r="E131" s="124">
        <v>9191971988</v>
      </c>
      <c r="F131" s="121" t="s">
        <v>383</v>
      </c>
      <c r="G131" s="108">
        <v>35404</v>
      </c>
      <c r="H131" s="103">
        <f t="shared" ca="1" si="2"/>
        <v>19</v>
      </c>
      <c r="I131" s="126" t="s">
        <v>1982</v>
      </c>
      <c r="J131" s="127">
        <v>63270</v>
      </c>
      <c r="K131" s="128">
        <v>1</v>
      </c>
    </row>
    <row r="132" spans="1:11" x14ac:dyDescent="0.25">
      <c r="A132" s="121" t="s">
        <v>1153</v>
      </c>
      <c r="B132" s="122" t="s">
        <v>376</v>
      </c>
      <c r="C132" s="121" t="s">
        <v>399</v>
      </c>
      <c r="D132" s="123">
        <v>741258203</v>
      </c>
      <c r="E132" s="124">
        <v>9195157707</v>
      </c>
      <c r="F132" s="121" t="s">
        <v>382</v>
      </c>
      <c r="G132" s="108">
        <v>35656</v>
      </c>
      <c r="H132" s="103">
        <f t="shared" ca="1" si="2"/>
        <v>18</v>
      </c>
      <c r="I132" s="126"/>
      <c r="J132" s="127">
        <v>59128</v>
      </c>
      <c r="K132" s="128">
        <v>4</v>
      </c>
    </row>
    <row r="133" spans="1:11" x14ac:dyDescent="0.25">
      <c r="A133" s="121" t="s">
        <v>779</v>
      </c>
      <c r="B133" s="122" t="s">
        <v>1170</v>
      </c>
      <c r="C133" s="121" t="s">
        <v>391</v>
      </c>
      <c r="D133" s="123">
        <v>910964196</v>
      </c>
      <c r="E133" s="124">
        <v>9194361873</v>
      </c>
      <c r="F133" s="121" t="s">
        <v>382</v>
      </c>
      <c r="G133" s="108">
        <v>36905</v>
      </c>
      <c r="H133" s="103">
        <f t="shared" ca="1" si="2"/>
        <v>15</v>
      </c>
      <c r="I133" s="126"/>
      <c r="J133" s="127">
        <v>49530</v>
      </c>
      <c r="K133" s="128">
        <v>2</v>
      </c>
    </row>
    <row r="134" spans="1:11" x14ac:dyDescent="0.25">
      <c r="A134" s="121" t="s">
        <v>590</v>
      </c>
      <c r="B134" s="122" t="s">
        <v>1170</v>
      </c>
      <c r="C134" s="121" t="s">
        <v>1731</v>
      </c>
      <c r="D134" s="123">
        <v>925049144</v>
      </c>
      <c r="E134" s="124">
        <v>2524752921</v>
      </c>
      <c r="F134" s="121" t="s">
        <v>383</v>
      </c>
      <c r="G134" s="108">
        <v>36804</v>
      </c>
      <c r="H134" s="103">
        <f t="shared" ca="1" si="2"/>
        <v>15</v>
      </c>
      <c r="I134" s="126" t="s">
        <v>1982</v>
      </c>
      <c r="J134" s="127">
        <v>49860</v>
      </c>
      <c r="K134" s="128">
        <v>2</v>
      </c>
    </row>
    <row r="135" spans="1:11" x14ac:dyDescent="0.25">
      <c r="A135" s="121" t="s">
        <v>976</v>
      </c>
      <c r="B135" s="122" t="s">
        <v>1172</v>
      </c>
      <c r="C135" s="121" t="s">
        <v>397</v>
      </c>
      <c r="D135" s="123">
        <v>933883118</v>
      </c>
      <c r="E135" s="124">
        <v>2523294956</v>
      </c>
      <c r="F135" s="121" t="s">
        <v>382</v>
      </c>
      <c r="G135" s="108">
        <v>35762</v>
      </c>
      <c r="H135" s="103">
        <f t="shared" ca="1" si="2"/>
        <v>18</v>
      </c>
      <c r="I135" s="126"/>
      <c r="J135" s="127">
        <v>85980</v>
      </c>
      <c r="K135" s="128">
        <v>2</v>
      </c>
    </row>
    <row r="136" spans="1:11" x14ac:dyDescent="0.25">
      <c r="A136" s="121" t="s">
        <v>583</v>
      </c>
      <c r="B136" s="122" t="s">
        <v>1294</v>
      </c>
      <c r="C136" s="121" t="s">
        <v>1174</v>
      </c>
      <c r="D136" s="123">
        <v>707882019</v>
      </c>
      <c r="E136" s="124">
        <v>2523373445</v>
      </c>
      <c r="F136" s="121" t="s">
        <v>382</v>
      </c>
      <c r="G136" s="108">
        <v>36808</v>
      </c>
      <c r="H136" s="103">
        <f t="shared" ca="1" si="2"/>
        <v>15</v>
      </c>
      <c r="I136" s="126"/>
      <c r="J136" s="127">
        <v>86970</v>
      </c>
      <c r="K136" s="128">
        <v>4</v>
      </c>
    </row>
    <row r="137" spans="1:11" x14ac:dyDescent="0.25">
      <c r="A137" s="121" t="s">
        <v>540</v>
      </c>
      <c r="B137" s="122" t="s">
        <v>376</v>
      </c>
      <c r="C137" s="121" t="s">
        <v>387</v>
      </c>
      <c r="D137" s="123">
        <v>415228597</v>
      </c>
      <c r="E137" s="124">
        <v>9196252690</v>
      </c>
      <c r="F137" s="121" t="s">
        <v>383</v>
      </c>
      <c r="G137" s="108">
        <v>35479</v>
      </c>
      <c r="H137" s="103">
        <f t="shared" ca="1" si="2"/>
        <v>19</v>
      </c>
      <c r="I137" s="126" t="s">
        <v>1982</v>
      </c>
      <c r="J137" s="127">
        <v>40920</v>
      </c>
      <c r="K137" s="128">
        <v>4</v>
      </c>
    </row>
    <row r="138" spans="1:11" x14ac:dyDescent="0.25">
      <c r="A138" s="121" t="s">
        <v>727</v>
      </c>
      <c r="B138" s="122" t="s">
        <v>1170</v>
      </c>
      <c r="C138" s="121" t="s">
        <v>391</v>
      </c>
      <c r="D138" s="123">
        <v>854806695</v>
      </c>
      <c r="E138" s="124">
        <v>9192672603</v>
      </c>
      <c r="F138" s="121" t="s">
        <v>383</v>
      </c>
      <c r="G138" s="108">
        <v>35486</v>
      </c>
      <c r="H138" s="103">
        <f t="shared" ca="1" si="2"/>
        <v>19</v>
      </c>
      <c r="I138" s="126" t="s">
        <v>1979</v>
      </c>
      <c r="J138" s="127">
        <v>26190</v>
      </c>
      <c r="K138" s="128">
        <v>5</v>
      </c>
    </row>
    <row r="139" spans="1:11" x14ac:dyDescent="0.25">
      <c r="A139" s="121" t="s">
        <v>1141</v>
      </c>
      <c r="B139" s="122" t="s">
        <v>1172</v>
      </c>
      <c r="C139" s="121" t="s">
        <v>399</v>
      </c>
      <c r="D139" s="123">
        <v>121173068</v>
      </c>
      <c r="E139" s="124">
        <v>9196778600</v>
      </c>
      <c r="F139" s="121" t="s">
        <v>383</v>
      </c>
      <c r="G139" s="108">
        <v>36940</v>
      </c>
      <c r="H139" s="103">
        <f t="shared" ca="1" si="2"/>
        <v>15</v>
      </c>
      <c r="I139" s="126" t="s">
        <v>1982</v>
      </c>
      <c r="J139" s="127">
        <v>46390</v>
      </c>
      <c r="K139" s="128">
        <v>5</v>
      </c>
    </row>
    <row r="140" spans="1:11" x14ac:dyDescent="0.25">
      <c r="A140" s="121" t="s">
        <v>864</v>
      </c>
      <c r="B140" s="122" t="s">
        <v>376</v>
      </c>
      <c r="C140" s="121" t="s">
        <v>393</v>
      </c>
      <c r="D140" s="123">
        <v>980960186</v>
      </c>
      <c r="E140" s="124">
        <v>9191517218</v>
      </c>
      <c r="F140" s="121" t="s">
        <v>384</v>
      </c>
      <c r="G140" s="108">
        <v>35420</v>
      </c>
      <c r="H140" s="103">
        <f t="shared" ca="1" si="2"/>
        <v>19</v>
      </c>
      <c r="I140" s="126" t="s">
        <v>1979</v>
      </c>
      <c r="J140" s="127">
        <v>47705</v>
      </c>
      <c r="K140" s="128">
        <v>5</v>
      </c>
    </row>
    <row r="141" spans="1:11" x14ac:dyDescent="0.25">
      <c r="A141" s="121" t="s">
        <v>1194</v>
      </c>
      <c r="B141" s="122" t="s">
        <v>1170</v>
      </c>
      <c r="C141" s="121" t="s">
        <v>399</v>
      </c>
      <c r="D141" s="123">
        <v>918436287</v>
      </c>
      <c r="E141" s="124">
        <v>2528238755</v>
      </c>
      <c r="F141" s="121" t="s">
        <v>382</v>
      </c>
      <c r="G141" s="108">
        <v>36085</v>
      </c>
      <c r="H141" s="103">
        <f t="shared" ca="1" si="2"/>
        <v>17</v>
      </c>
      <c r="I141" s="126"/>
      <c r="J141" s="127">
        <v>63610</v>
      </c>
      <c r="K141" s="128">
        <v>5</v>
      </c>
    </row>
    <row r="142" spans="1:11" x14ac:dyDescent="0.25">
      <c r="A142" s="121" t="s">
        <v>760</v>
      </c>
      <c r="B142" s="122" t="s">
        <v>1170</v>
      </c>
      <c r="C142" s="121" t="s">
        <v>391</v>
      </c>
      <c r="D142" s="123">
        <v>219245495</v>
      </c>
      <c r="E142" s="124">
        <v>9198256039</v>
      </c>
      <c r="F142" s="121" t="s">
        <v>382</v>
      </c>
      <c r="G142" s="108">
        <v>35707</v>
      </c>
      <c r="H142" s="103">
        <f t="shared" ca="1" si="2"/>
        <v>18</v>
      </c>
      <c r="I142" s="126"/>
      <c r="J142" s="127">
        <v>63310</v>
      </c>
      <c r="K142" s="128">
        <v>3</v>
      </c>
    </row>
    <row r="143" spans="1:11" x14ac:dyDescent="0.25">
      <c r="A143" s="121" t="s">
        <v>742</v>
      </c>
      <c r="B143" s="122" t="s">
        <v>1294</v>
      </c>
      <c r="C143" s="121" t="s">
        <v>391</v>
      </c>
      <c r="D143" s="123">
        <v>881975933</v>
      </c>
      <c r="E143" s="124">
        <v>9192354572</v>
      </c>
      <c r="F143" s="121" t="s">
        <v>383</v>
      </c>
      <c r="G143" s="108">
        <v>35707</v>
      </c>
      <c r="H143" s="103">
        <f t="shared" ca="1" si="2"/>
        <v>18</v>
      </c>
      <c r="I143" s="126" t="s">
        <v>1980</v>
      </c>
      <c r="J143" s="127">
        <v>35460</v>
      </c>
      <c r="K143" s="128">
        <v>5</v>
      </c>
    </row>
    <row r="144" spans="1:11" x14ac:dyDescent="0.25">
      <c r="A144" s="121" t="s">
        <v>674</v>
      </c>
      <c r="B144" s="122" t="s">
        <v>1170</v>
      </c>
      <c r="C144" s="121" t="s">
        <v>391</v>
      </c>
      <c r="D144" s="123">
        <v>984570981</v>
      </c>
      <c r="E144" s="124">
        <v>2528155179</v>
      </c>
      <c r="F144" s="121" t="s">
        <v>384</v>
      </c>
      <c r="G144" s="108">
        <v>35733</v>
      </c>
      <c r="H144" s="103">
        <f t="shared" ca="1" si="2"/>
        <v>18</v>
      </c>
      <c r="I144" s="126" t="s">
        <v>1979</v>
      </c>
      <c r="J144" s="127">
        <v>48190</v>
      </c>
      <c r="K144" s="128">
        <v>1</v>
      </c>
    </row>
    <row r="145" spans="1:11" x14ac:dyDescent="0.25">
      <c r="A145" s="121" t="s">
        <v>1067</v>
      </c>
      <c r="B145" s="122" t="s">
        <v>1172</v>
      </c>
      <c r="C145" s="121" t="s">
        <v>398</v>
      </c>
      <c r="D145" s="123">
        <v>489667166</v>
      </c>
      <c r="E145" s="124">
        <v>2522238881</v>
      </c>
      <c r="F145" s="121" t="s">
        <v>383</v>
      </c>
      <c r="G145" s="108">
        <v>35765</v>
      </c>
      <c r="H145" s="103">
        <f t="shared" ca="1" si="2"/>
        <v>18</v>
      </c>
      <c r="I145" s="126" t="s">
        <v>1981</v>
      </c>
      <c r="J145" s="127">
        <v>45880</v>
      </c>
      <c r="K145" s="128">
        <v>5</v>
      </c>
    </row>
    <row r="146" spans="1:11" x14ac:dyDescent="0.25">
      <c r="A146" s="121" t="s">
        <v>792</v>
      </c>
      <c r="B146" s="122" t="s">
        <v>376</v>
      </c>
      <c r="C146" s="121" t="s">
        <v>391</v>
      </c>
      <c r="D146" s="123">
        <v>136620388</v>
      </c>
      <c r="E146" s="124">
        <v>9195119214</v>
      </c>
      <c r="F146" s="121" t="s">
        <v>383</v>
      </c>
      <c r="G146" s="108">
        <v>35933</v>
      </c>
      <c r="H146" s="103">
        <f t="shared" ca="1" si="2"/>
        <v>18</v>
      </c>
      <c r="I146" s="126" t="s">
        <v>1981</v>
      </c>
      <c r="J146" s="127">
        <v>70020</v>
      </c>
      <c r="K146" s="128">
        <v>3</v>
      </c>
    </row>
    <row r="147" spans="1:11" x14ac:dyDescent="0.25">
      <c r="A147" s="121" t="s">
        <v>1166</v>
      </c>
      <c r="B147" s="122" t="s">
        <v>1294</v>
      </c>
      <c r="C147" s="121" t="s">
        <v>399</v>
      </c>
      <c r="D147" s="123">
        <v>592709648</v>
      </c>
      <c r="E147" s="124">
        <v>9191797370</v>
      </c>
      <c r="F147" s="121" t="s">
        <v>382</v>
      </c>
      <c r="G147" s="108">
        <v>35789</v>
      </c>
      <c r="H147" s="103">
        <f t="shared" ca="1" si="2"/>
        <v>18</v>
      </c>
      <c r="I147" s="126"/>
      <c r="J147" s="127">
        <v>77136</v>
      </c>
      <c r="K147" s="128">
        <v>5</v>
      </c>
    </row>
    <row r="148" spans="1:11" x14ac:dyDescent="0.25">
      <c r="A148" s="121" t="s">
        <v>466</v>
      </c>
      <c r="B148" s="122" t="s">
        <v>1294</v>
      </c>
      <c r="C148" s="121" t="s">
        <v>1171</v>
      </c>
      <c r="D148" s="123">
        <v>840313216</v>
      </c>
      <c r="E148" s="124">
        <v>9198449868</v>
      </c>
      <c r="F148" s="121" t="s">
        <v>383</v>
      </c>
      <c r="G148" s="108">
        <v>35950</v>
      </c>
      <c r="H148" s="103">
        <f t="shared" ca="1" si="2"/>
        <v>17</v>
      </c>
      <c r="I148" s="126" t="s">
        <v>1980</v>
      </c>
      <c r="J148" s="127">
        <v>37670</v>
      </c>
      <c r="K148" s="128">
        <v>3</v>
      </c>
    </row>
    <row r="149" spans="1:11" x14ac:dyDescent="0.25">
      <c r="A149" s="121" t="s">
        <v>882</v>
      </c>
      <c r="B149" s="122" t="s">
        <v>1169</v>
      </c>
      <c r="C149" s="121" t="s">
        <v>394</v>
      </c>
      <c r="D149" s="123">
        <v>755945415</v>
      </c>
      <c r="E149" s="124">
        <v>2524373324</v>
      </c>
      <c r="F149" s="121" t="s">
        <v>382</v>
      </c>
      <c r="G149" s="108">
        <v>36258</v>
      </c>
      <c r="H149" s="103">
        <f t="shared" ca="1" si="2"/>
        <v>17</v>
      </c>
      <c r="I149" s="126"/>
      <c r="J149" s="127">
        <v>74020</v>
      </c>
      <c r="K149" s="128">
        <v>2</v>
      </c>
    </row>
    <row r="150" spans="1:11" x14ac:dyDescent="0.25">
      <c r="A150" s="121" t="s">
        <v>821</v>
      </c>
      <c r="B150" s="122" t="s">
        <v>1172</v>
      </c>
      <c r="C150" s="121" t="s">
        <v>393</v>
      </c>
      <c r="D150" s="123">
        <v>567266382</v>
      </c>
      <c r="E150" s="124">
        <v>2521683770</v>
      </c>
      <c r="F150" s="121" t="s">
        <v>383</v>
      </c>
      <c r="G150" s="108">
        <v>36192</v>
      </c>
      <c r="H150" s="103">
        <f t="shared" ca="1" si="2"/>
        <v>17</v>
      </c>
      <c r="I150" s="126" t="s">
        <v>1983</v>
      </c>
      <c r="J150" s="127">
        <v>49770</v>
      </c>
      <c r="K150" s="128">
        <v>1</v>
      </c>
    </row>
    <row r="151" spans="1:11" x14ac:dyDescent="0.25">
      <c r="A151" s="121" t="s">
        <v>1123</v>
      </c>
      <c r="B151" s="122" t="s">
        <v>1172</v>
      </c>
      <c r="C151" s="121" t="s">
        <v>399</v>
      </c>
      <c r="D151" s="123">
        <v>287476507</v>
      </c>
      <c r="E151" s="124">
        <v>9191509619</v>
      </c>
      <c r="F151" s="121" t="s">
        <v>384</v>
      </c>
      <c r="G151" s="108">
        <v>35426</v>
      </c>
      <c r="H151" s="103">
        <f t="shared" ca="1" si="2"/>
        <v>19</v>
      </c>
      <c r="I151" s="126" t="s">
        <v>1982</v>
      </c>
      <c r="J151" s="127">
        <v>19935</v>
      </c>
      <c r="K151" s="128">
        <v>1</v>
      </c>
    </row>
    <row r="152" spans="1:11" x14ac:dyDescent="0.25">
      <c r="A152" s="121" t="s">
        <v>1200</v>
      </c>
      <c r="B152" s="122" t="s">
        <v>376</v>
      </c>
      <c r="C152" s="121" t="s">
        <v>399</v>
      </c>
      <c r="D152" s="123">
        <v>667745362</v>
      </c>
      <c r="E152" s="124">
        <v>2522952173</v>
      </c>
      <c r="F152" s="121" t="s">
        <v>382</v>
      </c>
      <c r="G152" s="108">
        <v>36332</v>
      </c>
      <c r="H152" s="103">
        <f t="shared" ca="1" si="2"/>
        <v>16</v>
      </c>
      <c r="I152" s="126"/>
      <c r="J152" s="127">
        <v>86040</v>
      </c>
      <c r="K152" s="128">
        <v>5</v>
      </c>
    </row>
    <row r="153" spans="1:11" x14ac:dyDescent="0.25">
      <c r="A153" s="121" t="s">
        <v>1007</v>
      </c>
      <c r="B153" s="122" t="s">
        <v>1170</v>
      </c>
      <c r="C153" s="121" t="s">
        <v>397</v>
      </c>
      <c r="D153" s="123">
        <v>214291610</v>
      </c>
      <c r="E153" s="124">
        <v>2523858464</v>
      </c>
      <c r="F153" s="121" t="s">
        <v>383</v>
      </c>
      <c r="G153" s="108">
        <v>35826</v>
      </c>
      <c r="H153" s="103">
        <f t="shared" ca="1" si="2"/>
        <v>18</v>
      </c>
      <c r="I153" s="126" t="s">
        <v>1982</v>
      </c>
      <c r="J153" s="127">
        <v>47340</v>
      </c>
      <c r="K153" s="128">
        <v>2</v>
      </c>
    </row>
    <row r="154" spans="1:11" x14ac:dyDescent="0.25">
      <c r="A154" s="121" t="s">
        <v>1059</v>
      </c>
      <c r="B154" s="122" t="s">
        <v>376</v>
      </c>
      <c r="C154" s="121" t="s">
        <v>398</v>
      </c>
      <c r="D154" s="123">
        <v>288741910</v>
      </c>
      <c r="E154" s="124">
        <v>2522842668</v>
      </c>
      <c r="F154" s="121" t="s">
        <v>383</v>
      </c>
      <c r="G154" s="108">
        <v>35870</v>
      </c>
      <c r="H154" s="103">
        <f t="shared" ca="1" si="2"/>
        <v>18</v>
      </c>
      <c r="I154" s="126" t="s">
        <v>1979</v>
      </c>
      <c r="J154" s="127">
        <v>67020</v>
      </c>
      <c r="K154" s="128">
        <v>1</v>
      </c>
    </row>
    <row r="155" spans="1:11" x14ac:dyDescent="0.25">
      <c r="A155" s="121" t="s">
        <v>564</v>
      </c>
      <c r="B155" s="122" t="s">
        <v>1294</v>
      </c>
      <c r="C155" s="121" t="s">
        <v>1174</v>
      </c>
      <c r="D155" s="123">
        <v>291798311</v>
      </c>
      <c r="E155" s="124">
        <v>2526742736</v>
      </c>
      <c r="F155" s="121" t="s">
        <v>383</v>
      </c>
      <c r="G155" s="108">
        <v>35910</v>
      </c>
      <c r="H155" s="103">
        <f t="shared" ca="1" si="2"/>
        <v>18</v>
      </c>
      <c r="I155" s="126" t="s">
        <v>1982</v>
      </c>
      <c r="J155" s="127">
        <v>80120</v>
      </c>
      <c r="K155" s="128">
        <v>4</v>
      </c>
    </row>
    <row r="156" spans="1:11" x14ac:dyDescent="0.25">
      <c r="A156" s="121" t="s">
        <v>834</v>
      </c>
      <c r="B156" s="122" t="s">
        <v>1294</v>
      </c>
      <c r="C156" s="121" t="s">
        <v>393</v>
      </c>
      <c r="D156" s="123">
        <v>466400098</v>
      </c>
      <c r="E156" s="124">
        <v>2524652136</v>
      </c>
      <c r="F156" s="121" t="s">
        <v>382</v>
      </c>
      <c r="G156" s="108">
        <v>36934</v>
      </c>
      <c r="H156" s="103">
        <f t="shared" ca="1" si="2"/>
        <v>15</v>
      </c>
      <c r="I156" s="126"/>
      <c r="J156" s="127">
        <v>29000</v>
      </c>
      <c r="K156" s="128">
        <v>5</v>
      </c>
    </row>
    <row r="157" spans="1:11" x14ac:dyDescent="0.25">
      <c r="A157" s="121" t="s">
        <v>909</v>
      </c>
      <c r="B157" s="122" t="s">
        <v>1172</v>
      </c>
      <c r="C157" s="121" t="s">
        <v>396</v>
      </c>
      <c r="D157" s="123">
        <v>842774592</v>
      </c>
      <c r="E157" s="124">
        <v>2527345539</v>
      </c>
      <c r="F157" s="121" t="s">
        <v>385</v>
      </c>
      <c r="G157" s="108">
        <v>35919</v>
      </c>
      <c r="H157" s="103">
        <f t="shared" ca="1" si="2"/>
        <v>18</v>
      </c>
      <c r="I157" s="126"/>
      <c r="J157" s="127">
        <v>33512</v>
      </c>
      <c r="K157" s="128">
        <v>4</v>
      </c>
    </row>
    <row r="158" spans="1:11" x14ac:dyDescent="0.25">
      <c r="A158" s="121" t="s">
        <v>679</v>
      </c>
      <c r="B158" s="122" t="s">
        <v>1170</v>
      </c>
      <c r="C158" s="121" t="s">
        <v>391</v>
      </c>
      <c r="D158" s="123">
        <v>775217609</v>
      </c>
      <c r="E158" s="124">
        <v>9191591006</v>
      </c>
      <c r="F158" s="121" t="s">
        <v>383</v>
      </c>
      <c r="G158" s="108">
        <v>35953</v>
      </c>
      <c r="H158" s="103">
        <f t="shared" ca="1" si="2"/>
        <v>17</v>
      </c>
      <c r="I158" s="126" t="s">
        <v>1979</v>
      </c>
      <c r="J158" s="127">
        <v>24710</v>
      </c>
      <c r="K158" s="128">
        <v>2</v>
      </c>
    </row>
    <row r="159" spans="1:11" x14ac:dyDescent="0.25">
      <c r="A159" s="121" t="s">
        <v>612</v>
      </c>
      <c r="B159" s="122" t="s">
        <v>1172</v>
      </c>
      <c r="C159" s="121" t="s">
        <v>389</v>
      </c>
      <c r="D159" s="123">
        <v>661397587</v>
      </c>
      <c r="E159" s="124">
        <v>9196126835</v>
      </c>
      <c r="F159" s="121" t="s">
        <v>382</v>
      </c>
      <c r="G159" s="108">
        <v>38857</v>
      </c>
      <c r="H159" s="103">
        <f t="shared" ca="1" si="2"/>
        <v>10</v>
      </c>
      <c r="I159" s="126"/>
      <c r="J159" s="127">
        <v>40560</v>
      </c>
      <c r="K159" s="128">
        <v>5</v>
      </c>
    </row>
    <row r="160" spans="1:11" x14ac:dyDescent="0.25">
      <c r="A160" s="121" t="s">
        <v>525</v>
      </c>
      <c r="B160" s="122" t="s">
        <v>1172</v>
      </c>
      <c r="C160" s="121" t="s">
        <v>387</v>
      </c>
      <c r="D160" s="123">
        <v>951516517</v>
      </c>
      <c r="E160" s="124">
        <v>2524936058</v>
      </c>
      <c r="F160" s="121" t="s">
        <v>383</v>
      </c>
      <c r="G160" s="108">
        <v>36969</v>
      </c>
      <c r="H160" s="103">
        <f t="shared" ca="1" si="2"/>
        <v>15</v>
      </c>
      <c r="I160" s="126" t="s">
        <v>1979</v>
      </c>
      <c r="J160" s="127">
        <v>71670</v>
      </c>
      <c r="K160" s="128">
        <v>4</v>
      </c>
    </row>
    <row r="161" spans="1:11" x14ac:dyDescent="0.25">
      <c r="A161" s="121" t="s">
        <v>543</v>
      </c>
      <c r="B161" s="122" t="s">
        <v>1170</v>
      </c>
      <c r="C161" s="121" t="s">
        <v>387</v>
      </c>
      <c r="D161" s="123">
        <v>436693732</v>
      </c>
      <c r="E161" s="124">
        <v>2524077699</v>
      </c>
      <c r="F161" s="121" t="s">
        <v>383</v>
      </c>
      <c r="G161" s="108">
        <v>36435</v>
      </c>
      <c r="H161" s="103">
        <f t="shared" ca="1" si="2"/>
        <v>16</v>
      </c>
      <c r="I161" s="126" t="s">
        <v>1980</v>
      </c>
      <c r="J161" s="127">
        <v>62790</v>
      </c>
      <c r="K161" s="128">
        <v>2</v>
      </c>
    </row>
    <row r="162" spans="1:11" x14ac:dyDescent="0.25">
      <c r="A162" s="121" t="s">
        <v>700</v>
      </c>
      <c r="B162" s="122" t="s">
        <v>1172</v>
      </c>
      <c r="C162" s="121" t="s">
        <v>1175</v>
      </c>
      <c r="D162" s="123">
        <v>285295419</v>
      </c>
      <c r="E162" s="124">
        <v>9197904981</v>
      </c>
      <c r="F162" s="121" t="s">
        <v>385</v>
      </c>
      <c r="G162" s="108">
        <v>37233</v>
      </c>
      <c r="H162" s="103">
        <f t="shared" ca="1" si="2"/>
        <v>14</v>
      </c>
      <c r="I162" s="126"/>
      <c r="J162" s="127">
        <v>33232</v>
      </c>
      <c r="K162" s="128">
        <v>4</v>
      </c>
    </row>
    <row r="163" spans="1:11" x14ac:dyDescent="0.25">
      <c r="A163" s="121" t="s">
        <v>901</v>
      </c>
      <c r="B163" s="122" t="s">
        <v>1169</v>
      </c>
      <c r="C163" s="121" t="s">
        <v>396</v>
      </c>
      <c r="D163" s="123">
        <v>711445298</v>
      </c>
      <c r="E163" s="124">
        <v>2528359862</v>
      </c>
      <c r="F163" s="121" t="s">
        <v>382</v>
      </c>
      <c r="G163" s="108">
        <v>36006</v>
      </c>
      <c r="H163" s="103">
        <f t="shared" ca="1" si="2"/>
        <v>17</v>
      </c>
      <c r="I163" s="126"/>
      <c r="J163" s="127">
        <v>84300</v>
      </c>
      <c r="K163" s="128">
        <v>1</v>
      </c>
    </row>
    <row r="164" spans="1:11" x14ac:dyDescent="0.25">
      <c r="A164" s="121" t="s">
        <v>1162</v>
      </c>
      <c r="B164" s="122" t="s">
        <v>1169</v>
      </c>
      <c r="C164" s="121" t="s">
        <v>399</v>
      </c>
      <c r="D164" s="123">
        <v>799754905</v>
      </c>
      <c r="E164" s="124">
        <v>2526757210</v>
      </c>
      <c r="F164" s="121" t="s">
        <v>383</v>
      </c>
      <c r="G164" s="108">
        <v>36972</v>
      </c>
      <c r="H164" s="103">
        <f t="shared" ca="1" si="2"/>
        <v>15</v>
      </c>
      <c r="I164" s="126" t="s">
        <v>1982</v>
      </c>
      <c r="J164" s="127">
        <v>31690</v>
      </c>
      <c r="K164" s="128">
        <v>4</v>
      </c>
    </row>
    <row r="165" spans="1:11" x14ac:dyDescent="0.25">
      <c r="A165" s="121" t="s">
        <v>477</v>
      </c>
      <c r="B165" s="122" t="s">
        <v>376</v>
      </c>
      <c r="C165" s="121" t="s">
        <v>1171</v>
      </c>
      <c r="D165" s="123">
        <v>767961463</v>
      </c>
      <c r="E165" s="124">
        <v>2523646601</v>
      </c>
      <c r="F165" s="121" t="s">
        <v>382</v>
      </c>
      <c r="G165" s="108">
        <v>35397</v>
      </c>
      <c r="H165" s="103">
        <f t="shared" ca="1" si="2"/>
        <v>19</v>
      </c>
      <c r="I165" s="126"/>
      <c r="J165" s="127">
        <v>76690</v>
      </c>
      <c r="K165" s="128">
        <v>3</v>
      </c>
    </row>
    <row r="166" spans="1:11" x14ac:dyDescent="0.25">
      <c r="A166" s="121" t="s">
        <v>636</v>
      </c>
      <c r="B166" s="122" t="s">
        <v>1170</v>
      </c>
      <c r="C166" s="121" t="s">
        <v>389</v>
      </c>
      <c r="D166" s="123">
        <v>518690148</v>
      </c>
      <c r="E166" s="124">
        <v>2526500529</v>
      </c>
      <c r="F166" s="121" t="s">
        <v>383</v>
      </c>
      <c r="G166" s="108">
        <v>35945</v>
      </c>
      <c r="H166" s="103">
        <f t="shared" ca="1" si="2"/>
        <v>17</v>
      </c>
      <c r="I166" s="126" t="s">
        <v>1980</v>
      </c>
      <c r="J166" s="127">
        <v>32640</v>
      </c>
      <c r="K166" s="128">
        <v>4</v>
      </c>
    </row>
    <row r="167" spans="1:11" x14ac:dyDescent="0.25">
      <c r="A167" s="121" t="s">
        <v>713</v>
      </c>
      <c r="B167" s="122" t="s">
        <v>1170</v>
      </c>
      <c r="C167" s="121" t="s">
        <v>391</v>
      </c>
      <c r="D167" s="123">
        <v>259573806</v>
      </c>
      <c r="E167" s="124">
        <v>9193302808</v>
      </c>
      <c r="F167" s="121" t="s">
        <v>383</v>
      </c>
      <c r="G167" s="108">
        <v>35258</v>
      </c>
      <c r="H167" s="103">
        <f t="shared" ca="1" si="2"/>
        <v>19</v>
      </c>
      <c r="I167" s="126" t="s">
        <v>1983</v>
      </c>
      <c r="J167" s="127">
        <v>60380</v>
      </c>
      <c r="K167" s="128">
        <v>4</v>
      </c>
    </row>
    <row r="168" spans="1:11" x14ac:dyDescent="0.25">
      <c r="A168" s="121" t="s">
        <v>646</v>
      </c>
      <c r="B168" s="122" t="s">
        <v>1170</v>
      </c>
      <c r="C168" s="121" t="s">
        <v>390</v>
      </c>
      <c r="D168" s="123">
        <v>351268538</v>
      </c>
      <c r="E168" s="124">
        <v>2525610944</v>
      </c>
      <c r="F168" s="121" t="s">
        <v>385</v>
      </c>
      <c r="G168" s="108">
        <v>36973</v>
      </c>
      <c r="H168" s="103">
        <f t="shared" ca="1" si="2"/>
        <v>15</v>
      </c>
      <c r="I168" s="126" t="s">
        <v>1979</v>
      </c>
      <c r="J168" s="127">
        <v>61860</v>
      </c>
      <c r="K168" s="128">
        <v>5</v>
      </c>
    </row>
    <row r="169" spans="1:11" x14ac:dyDescent="0.25">
      <c r="A169" s="121" t="s">
        <v>637</v>
      </c>
      <c r="B169" s="122" t="s">
        <v>463</v>
      </c>
      <c r="C169" s="121" t="s">
        <v>389</v>
      </c>
      <c r="D169" s="123">
        <v>291841866</v>
      </c>
      <c r="E169" s="124">
        <v>9191534053</v>
      </c>
      <c r="F169" s="121" t="s">
        <v>383</v>
      </c>
      <c r="G169" s="108">
        <v>36983</v>
      </c>
      <c r="H169" s="103">
        <f t="shared" ca="1" si="2"/>
        <v>15</v>
      </c>
      <c r="I169" s="126" t="s">
        <v>1982</v>
      </c>
      <c r="J169" s="127">
        <v>64510</v>
      </c>
      <c r="K169" s="128">
        <v>3</v>
      </c>
    </row>
    <row r="170" spans="1:11" x14ac:dyDescent="0.25">
      <c r="A170" s="121" t="s">
        <v>860</v>
      </c>
      <c r="B170" s="122" t="s">
        <v>376</v>
      </c>
      <c r="C170" s="121" t="s">
        <v>393</v>
      </c>
      <c r="D170" s="123">
        <v>261920277</v>
      </c>
      <c r="E170" s="124">
        <v>2524272773</v>
      </c>
      <c r="F170" s="121" t="s">
        <v>383</v>
      </c>
      <c r="G170" s="108">
        <v>36262</v>
      </c>
      <c r="H170" s="103">
        <f t="shared" ca="1" si="2"/>
        <v>17</v>
      </c>
      <c r="I170" s="126" t="s">
        <v>1983</v>
      </c>
      <c r="J170" s="127">
        <v>86830</v>
      </c>
      <c r="K170" s="128">
        <v>3</v>
      </c>
    </row>
    <row r="171" spans="1:11" x14ac:dyDescent="0.25">
      <c r="A171" s="121" t="s">
        <v>494</v>
      </c>
      <c r="B171" s="122" t="s">
        <v>376</v>
      </c>
      <c r="C171" s="121" t="s">
        <v>1173</v>
      </c>
      <c r="D171" s="123">
        <v>796079833</v>
      </c>
      <c r="E171" s="124">
        <v>2525327906</v>
      </c>
      <c r="F171" s="121" t="s">
        <v>384</v>
      </c>
      <c r="G171" s="108">
        <v>36442</v>
      </c>
      <c r="H171" s="103">
        <f t="shared" ca="1" si="2"/>
        <v>16</v>
      </c>
      <c r="I171" s="126" t="s">
        <v>1982</v>
      </c>
      <c r="J171" s="127">
        <v>11025</v>
      </c>
      <c r="K171" s="128">
        <v>1</v>
      </c>
    </row>
    <row r="172" spans="1:11" x14ac:dyDescent="0.25">
      <c r="A172" s="121" t="s">
        <v>1946</v>
      </c>
      <c r="B172" s="122" t="s">
        <v>1172</v>
      </c>
      <c r="C172" s="121" t="s">
        <v>391</v>
      </c>
      <c r="D172" s="123">
        <v>130619578</v>
      </c>
      <c r="E172" s="124">
        <v>9195057530</v>
      </c>
      <c r="F172" s="121" t="s">
        <v>382</v>
      </c>
      <c r="G172" s="108">
        <v>37095</v>
      </c>
      <c r="H172" s="103">
        <f t="shared" ca="1" si="2"/>
        <v>14</v>
      </c>
      <c r="I172" s="126"/>
      <c r="J172" s="127">
        <v>89520</v>
      </c>
      <c r="K172" s="128">
        <v>5</v>
      </c>
    </row>
    <row r="173" spans="1:11" x14ac:dyDescent="0.25">
      <c r="A173" s="121" t="s">
        <v>1974</v>
      </c>
      <c r="B173" s="122" t="s">
        <v>376</v>
      </c>
      <c r="C173" s="121" t="s">
        <v>391</v>
      </c>
      <c r="D173" s="123">
        <v>427260216</v>
      </c>
      <c r="E173" s="124">
        <v>9198999194</v>
      </c>
      <c r="F173" s="121" t="s">
        <v>384</v>
      </c>
      <c r="G173" s="108">
        <v>35266</v>
      </c>
      <c r="H173" s="103">
        <f t="shared" ca="1" si="2"/>
        <v>19</v>
      </c>
      <c r="I173" s="126" t="s">
        <v>1981</v>
      </c>
      <c r="J173" s="127">
        <v>18895</v>
      </c>
      <c r="K173" s="128">
        <v>4</v>
      </c>
    </row>
    <row r="174" spans="1:11" x14ac:dyDescent="0.25">
      <c r="A174" s="121" t="s">
        <v>740</v>
      </c>
      <c r="B174" s="122" t="s">
        <v>376</v>
      </c>
      <c r="C174" s="121" t="s">
        <v>391</v>
      </c>
      <c r="D174" s="123">
        <v>561968668</v>
      </c>
      <c r="E174" s="124">
        <v>2522433774</v>
      </c>
      <c r="F174" s="121" t="s">
        <v>383</v>
      </c>
      <c r="G174" s="108">
        <v>36477</v>
      </c>
      <c r="H174" s="103">
        <f t="shared" ca="1" si="2"/>
        <v>16</v>
      </c>
      <c r="I174" s="126" t="s">
        <v>1981</v>
      </c>
      <c r="J174" s="127">
        <v>76584</v>
      </c>
      <c r="K174" s="128">
        <v>1</v>
      </c>
    </row>
    <row r="175" spans="1:11" x14ac:dyDescent="0.25">
      <c r="A175" s="121" t="s">
        <v>826</v>
      </c>
      <c r="B175" s="122" t="s">
        <v>463</v>
      </c>
      <c r="C175" s="121" t="s">
        <v>393</v>
      </c>
      <c r="D175" s="123">
        <v>991764142</v>
      </c>
      <c r="E175" s="124">
        <v>9192490678</v>
      </c>
      <c r="F175" s="121" t="s">
        <v>382</v>
      </c>
      <c r="G175" s="108">
        <v>35595</v>
      </c>
      <c r="H175" s="103">
        <f t="shared" ca="1" si="2"/>
        <v>18</v>
      </c>
      <c r="I175" s="126"/>
      <c r="J175" s="127">
        <v>81930</v>
      </c>
      <c r="K175" s="128">
        <v>5</v>
      </c>
    </row>
    <row r="176" spans="1:11" x14ac:dyDescent="0.25">
      <c r="A176" s="121" t="s">
        <v>1182</v>
      </c>
      <c r="B176" s="122" t="s">
        <v>1172</v>
      </c>
      <c r="C176" s="121" t="s">
        <v>399</v>
      </c>
      <c r="D176" s="123">
        <v>296641985</v>
      </c>
      <c r="E176" s="124">
        <v>2528217409</v>
      </c>
      <c r="F176" s="121" t="s">
        <v>383</v>
      </c>
      <c r="G176" s="108">
        <v>40539</v>
      </c>
      <c r="H176" s="103">
        <f t="shared" ca="1" si="2"/>
        <v>5</v>
      </c>
      <c r="I176" s="126" t="s">
        <v>1979</v>
      </c>
      <c r="J176" s="127">
        <v>41380</v>
      </c>
      <c r="K176" s="128">
        <v>2</v>
      </c>
    </row>
    <row r="177" spans="1:11" x14ac:dyDescent="0.25">
      <c r="A177" s="121" t="s">
        <v>1064</v>
      </c>
      <c r="B177" s="122" t="s">
        <v>376</v>
      </c>
      <c r="C177" s="121" t="s">
        <v>398</v>
      </c>
      <c r="D177" s="123">
        <v>512404764</v>
      </c>
      <c r="E177" s="124">
        <v>9193976775</v>
      </c>
      <c r="F177" s="121" t="s">
        <v>383</v>
      </c>
      <c r="G177" s="108">
        <v>35662</v>
      </c>
      <c r="H177" s="103">
        <f t="shared" ca="1" si="2"/>
        <v>18</v>
      </c>
      <c r="I177" s="126" t="s">
        <v>1979</v>
      </c>
      <c r="J177" s="127">
        <v>39000</v>
      </c>
      <c r="K177" s="128">
        <v>3</v>
      </c>
    </row>
    <row r="178" spans="1:11" x14ac:dyDescent="0.25">
      <c r="A178" s="121" t="s">
        <v>642</v>
      </c>
      <c r="B178" s="122" t="s">
        <v>1169</v>
      </c>
      <c r="C178" s="121" t="s">
        <v>390</v>
      </c>
      <c r="D178" s="123">
        <v>117896630</v>
      </c>
      <c r="E178" s="124">
        <v>9197173558</v>
      </c>
      <c r="F178" s="121" t="s">
        <v>382</v>
      </c>
      <c r="G178" s="108">
        <v>35549</v>
      </c>
      <c r="H178" s="103">
        <f t="shared" ca="1" si="2"/>
        <v>19</v>
      </c>
      <c r="I178" s="126" t="s">
        <v>1980</v>
      </c>
      <c r="J178" s="127">
        <v>71190</v>
      </c>
      <c r="K178" s="128">
        <v>4</v>
      </c>
    </row>
    <row r="179" spans="1:11" x14ac:dyDescent="0.25">
      <c r="A179" s="121" t="s">
        <v>1193</v>
      </c>
      <c r="B179" s="122" t="s">
        <v>463</v>
      </c>
      <c r="C179" s="121" t="s">
        <v>399</v>
      </c>
      <c r="D179" s="123">
        <v>641962645</v>
      </c>
      <c r="E179" s="124">
        <v>9196965088</v>
      </c>
      <c r="F179" s="121" t="s">
        <v>382</v>
      </c>
      <c r="G179" s="108">
        <v>35818</v>
      </c>
      <c r="H179" s="103">
        <f t="shared" ca="1" si="2"/>
        <v>18</v>
      </c>
      <c r="I179" s="126"/>
      <c r="J179" s="127">
        <v>78590</v>
      </c>
      <c r="K179" s="128">
        <v>1</v>
      </c>
    </row>
    <row r="180" spans="1:11" x14ac:dyDescent="0.25">
      <c r="A180" s="121" t="s">
        <v>850</v>
      </c>
      <c r="B180" s="122" t="s">
        <v>463</v>
      </c>
      <c r="C180" s="121" t="s">
        <v>393</v>
      </c>
      <c r="D180" s="123">
        <v>168147877</v>
      </c>
      <c r="E180" s="124">
        <v>9196530760</v>
      </c>
      <c r="F180" s="121" t="s">
        <v>384</v>
      </c>
      <c r="G180" s="108">
        <v>35924</v>
      </c>
      <c r="H180" s="103">
        <f t="shared" ca="1" si="2"/>
        <v>18</v>
      </c>
      <c r="I180" s="126" t="s">
        <v>1983</v>
      </c>
      <c r="J180" s="127">
        <v>15910</v>
      </c>
      <c r="K180" s="128">
        <v>3</v>
      </c>
    </row>
    <row r="181" spans="1:11" x14ac:dyDescent="0.25">
      <c r="A181" s="121" t="s">
        <v>926</v>
      </c>
      <c r="B181" s="122" t="s">
        <v>1170</v>
      </c>
      <c r="C181" s="121" t="s">
        <v>396</v>
      </c>
      <c r="D181" s="123">
        <v>803776506</v>
      </c>
      <c r="E181" s="124">
        <v>2526920236</v>
      </c>
      <c r="F181" s="121" t="s">
        <v>383</v>
      </c>
      <c r="G181" s="108">
        <v>36185</v>
      </c>
      <c r="H181" s="103">
        <f t="shared" ca="1" si="2"/>
        <v>17</v>
      </c>
      <c r="I181" s="126" t="s">
        <v>1981</v>
      </c>
      <c r="J181" s="127">
        <v>77950</v>
      </c>
      <c r="K181" s="128">
        <v>4</v>
      </c>
    </row>
    <row r="182" spans="1:11" x14ac:dyDescent="0.25">
      <c r="A182" s="121" t="s">
        <v>988</v>
      </c>
      <c r="B182" s="122" t="s">
        <v>1169</v>
      </c>
      <c r="C182" s="121" t="s">
        <v>397</v>
      </c>
      <c r="D182" s="123">
        <v>343185481</v>
      </c>
      <c r="E182" s="124">
        <v>9196446519</v>
      </c>
      <c r="F182" s="121" t="s">
        <v>383</v>
      </c>
      <c r="G182" s="108">
        <v>37127</v>
      </c>
      <c r="H182" s="103">
        <f t="shared" ca="1" si="2"/>
        <v>14</v>
      </c>
      <c r="I182" s="126" t="s">
        <v>1981</v>
      </c>
      <c r="J182" s="127">
        <v>73740</v>
      </c>
      <c r="K182" s="128">
        <v>4</v>
      </c>
    </row>
    <row r="183" spans="1:11" x14ac:dyDescent="0.25">
      <c r="A183" s="121" t="s">
        <v>1177</v>
      </c>
      <c r="B183" s="122" t="s">
        <v>1172</v>
      </c>
      <c r="C183" s="121" t="s">
        <v>399</v>
      </c>
      <c r="D183" s="123">
        <v>992674973</v>
      </c>
      <c r="E183" s="124">
        <v>2526088101</v>
      </c>
      <c r="F183" s="121" t="s">
        <v>383</v>
      </c>
      <c r="G183" s="108">
        <v>36510</v>
      </c>
      <c r="H183" s="103">
        <f t="shared" ca="1" si="2"/>
        <v>16</v>
      </c>
      <c r="I183" s="126" t="s">
        <v>1980</v>
      </c>
      <c r="J183" s="127">
        <v>64780</v>
      </c>
      <c r="K183" s="128">
        <v>5</v>
      </c>
    </row>
    <row r="184" spans="1:11" x14ac:dyDescent="0.25">
      <c r="A184" s="121" t="s">
        <v>778</v>
      </c>
      <c r="B184" s="122" t="s">
        <v>1170</v>
      </c>
      <c r="C184" s="121" t="s">
        <v>391</v>
      </c>
      <c r="D184" s="123">
        <v>384454025</v>
      </c>
      <c r="E184" s="124">
        <v>2522064219</v>
      </c>
      <c r="F184" s="121" t="s">
        <v>382</v>
      </c>
      <c r="G184" s="108">
        <v>37298</v>
      </c>
      <c r="H184" s="103">
        <f t="shared" ca="1" si="2"/>
        <v>14</v>
      </c>
      <c r="I184" s="126"/>
      <c r="J184" s="127">
        <v>23810</v>
      </c>
      <c r="K184" s="128">
        <v>4</v>
      </c>
    </row>
    <row r="185" spans="1:11" x14ac:dyDescent="0.25">
      <c r="A185" s="121" t="s">
        <v>1157</v>
      </c>
      <c r="B185" s="122" t="s">
        <v>1170</v>
      </c>
      <c r="C185" s="121" t="s">
        <v>399</v>
      </c>
      <c r="D185" s="123">
        <v>308317457</v>
      </c>
      <c r="E185" s="124">
        <v>9192729524</v>
      </c>
      <c r="F185" s="121" t="s">
        <v>383</v>
      </c>
      <c r="G185" s="108">
        <v>35964</v>
      </c>
      <c r="H185" s="103">
        <f t="shared" ca="1" si="2"/>
        <v>17</v>
      </c>
      <c r="I185" s="126" t="s">
        <v>1982</v>
      </c>
      <c r="J185" s="127">
        <v>23030</v>
      </c>
      <c r="K185" s="128">
        <v>4</v>
      </c>
    </row>
    <row r="186" spans="1:11" x14ac:dyDescent="0.25">
      <c r="A186" s="121" t="s">
        <v>848</v>
      </c>
      <c r="B186" s="122" t="s">
        <v>1294</v>
      </c>
      <c r="C186" s="121" t="s">
        <v>393</v>
      </c>
      <c r="D186" s="123">
        <v>506165137</v>
      </c>
      <c r="E186" s="124">
        <v>9193613417</v>
      </c>
      <c r="F186" s="121" t="s">
        <v>383</v>
      </c>
      <c r="G186" s="108">
        <v>35665</v>
      </c>
      <c r="H186" s="103">
        <f t="shared" ca="1" si="2"/>
        <v>18</v>
      </c>
      <c r="I186" s="126" t="s">
        <v>1979</v>
      </c>
      <c r="J186" s="127">
        <v>44150</v>
      </c>
      <c r="K186" s="128">
        <v>4</v>
      </c>
    </row>
    <row r="187" spans="1:11" x14ac:dyDescent="0.25">
      <c r="A187" s="121" t="s">
        <v>887</v>
      </c>
      <c r="B187" s="122" t="s">
        <v>1294</v>
      </c>
      <c r="C187" s="121" t="s">
        <v>394</v>
      </c>
      <c r="D187" s="123">
        <v>917195248</v>
      </c>
      <c r="E187" s="124">
        <v>9194605984</v>
      </c>
      <c r="F187" s="121" t="s">
        <v>385</v>
      </c>
      <c r="G187" s="108">
        <v>36616</v>
      </c>
      <c r="H187" s="103">
        <f t="shared" ca="1" si="2"/>
        <v>16</v>
      </c>
      <c r="I187" s="126"/>
      <c r="J187" s="127">
        <v>11044</v>
      </c>
      <c r="K187" s="128">
        <v>2</v>
      </c>
    </row>
    <row r="188" spans="1:11" x14ac:dyDescent="0.25">
      <c r="A188" s="121" t="s">
        <v>1082</v>
      </c>
      <c r="B188" s="122" t="s">
        <v>1170</v>
      </c>
      <c r="C188" s="121" t="s">
        <v>398</v>
      </c>
      <c r="D188" s="123">
        <v>668708287</v>
      </c>
      <c r="E188" s="124">
        <v>9191952821</v>
      </c>
      <c r="F188" s="121" t="s">
        <v>382</v>
      </c>
      <c r="G188" s="108">
        <v>37133</v>
      </c>
      <c r="H188" s="103">
        <f t="shared" ca="1" si="2"/>
        <v>14</v>
      </c>
      <c r="I188" s="126"/>
      <c r="J188" s="127">
        <v>86100</v>
      </c>
      <c r="K188" s="128">
        <v>4</v>
      </c>
    </row>
    <row r="189" spans="1:11" x14ac:dyDescent="0.25">
      <c r="A189" s="121" t="s">
        <v>602</v>
      </c>
      <c r="B189" s="122" t="s">
        <v>1294</v>
      </c>
      <c r="C189" s="121" t="s">
        <v>389</v>
      </c>
      <c r="D189" s="123">
        <v>956291859</v>
      </c>
      <c r="E189" s="124">
        <v>2521156902</v>
      </c>
      <c r="F189" s="121" t="s">
        <v>382</v>
      </c>
      <c r="G189" s="108">
        <v>35938</v>
      </c>
      <c r="H189" s="103">
        <f t="shared" ca="1" si="2"/>
        <v>18</v>
      </c>
      <c r="I189" s="126"/>
      <c r="J189" s="127">
        <v>45710</v>
      </c>
      <c r="K189" s="128">
        <v>3</v>
      </c>
    </row>
    <row r="190" spans="1:11" x14ac:dyDescent="0.25">
      <c r="A190" s="121" t="s">
        <v>1074</v>
      </c>
      <c r="B190" s="122" t="s">
        <v>1170</v>
      </c>
      <c r="C190" s="121" t="s">
        <v>398</v>
      </c>
      <c r="D190" s="123">
        <v>562497973</v>
      </c>
      <c r="E190" s="124">
        <v>2524111882</v>
      </c>
      <c r="F190" s="121" t="s">
        <v>383</v>
      </c>
      <c r="G190" s="108">
        <v>37140</v>
      </c>
      <c r="H190" s="103">
        <f t="shared" ca="1" si="2"/>
        <v>14</v>
      </c>
      <c r="I190" s="126" t="s">
        <v>1981</v>
      </c>
      <c r="J190" s="127">
        <v>63030</v>
      </c>
      <c r="K190" s="128">
        <v>1</v>
      </c>
    </row>
    <row r="191" spans="1:11" x14ac:dyDescent="0.25">
      <c r="A191" s="121" t="s">
        <v>1089</v>
      </c>
      <c r="B191" s="122" t="s">
        <v>1170</v>
      </c>
      <c r="C191" s="121" t="s">
        <v>398</v>
      </c>
      <c r="D191" s="123">
        <v>102159909</v>
      </c>
      <c r="E191" s="124">
        <v>2521868104</v>
      </c>
      <c r="F191" s="121" t="s">
        <v>385</v>
      </c>
      <c r="G191" s="108">
        <v>35838</v>
      </c>
      <c r="H191" s="103">
        <f t="shared" ca="1" si="2"/>
        <v>18</v>
      </c>
      <c r="I191" s="126"/>
      <c r="J191" s="127">
        <v>36788</v>
      </c>
      <c r="K191" s="128">
        <v>4</v>
      </c>
    </row>
    <row r="192" spans="1:11" x14ac:dyDescent="0.25">
      <c r="A192" s="121" t="s">
        <v>486</v>
      </c>
      <c r="B192" s="122" t="s">
        <v>376</v>
      </c>
      <c r="C192" s="121" t="s">
        <v>1171</v>
      </c>
      <c r="D192" s="123">
        <v>771277493</v>
      </c>
      <c r="E192" s="124">
        <v>2522872439</v>
      </c>
      <c r="F192" s="121" t="s">
        <v>385</v>
      </c>
      <c r="G192" s="108">
        <v>36780</v>
      </c>
      <c r="H192" s="103">
        <f t="shared" ca="1" si="2"/>
        <v>15</v>
      </c>
      <c r="I192" s="126"/>
      <c r="J192" s="127">
        <v>10636</v>
      </c>
      <c r="K192" s="128">
        <v>4</v>
      </c>
    </row>
    <row r="193" spans="1:11" x14ac:dyDescent="0.25">
      <c r="A193" s="121" t="s">
        <v>947</v>
      </c>
      <c r="B193" s="122" t="s">
        <v>376</v>
      </c>
      <c r="C193" s="121" t="s">
        <v>397</v>
      </c>
      <c r="D193" s="123">
        <v>174159111</v>
      </c>
      <c r="E193" s="124">
        <v>9191675237</v>
      </c>
      <c r="F193" s="121" t="s">
        <v>383</v>
      </c>
      <c r="G193" s="108">
        <v>37144</v>
      </c>
      <c r="H193" s="103">
        <f t="shared" ca="1" si="2"/>
        <v>14</v>
      </c>
      <c r="I193" s="126" t="s">
        <v>1981</v>
      </c>
      <c r="J193" s="127">
        <v>72700</v>
      </c>
      <c r="K193" s="128">
        <v>5</v>
      </c>
    </row>
    <row r="194" spans="1:11" x14ac:dyDescent="0.25">
      <c r="A194" s="121" t="s">
        <v>1028</v>
      </c>
      <c r="B194" s="122" t="s">
        <v>463</v>
      </c>
      <c r="C194" s="121" t="s">
        <v>397</v>
      </c>
      <c r="D194" s="123">
        <v>451159170</v>
      </c>
      <c r="E194" s="124">
        <v>2522604602</v>
      </c>
      <c r="F194" s="121" t="s">
        <v>384</v>
      </c>
      <c r="G194" s="108">
        <v>36577</v>
      </c>
      <c r="H194" s="103">
        <f t="shared" ref="H194:H257" ca="1" si="3">DATEDIF(G194,TODAY(),"Y")</f>
        <v>16</v>
      </c>
      <c r="I194" s="126" t="s">
        <v>1982</v>
      </c>
      <c r="J194" s="127">
        <v>31205</v>
      </c>
      <c r="K194" s="128">
        <v>2</v>
      </c>
    </row>
    <row r="195" spans="1:11" x14ac:dyDescent="0.25">
      <c r="A195" s="121" t="s">
        <v>548</v>
      </c>
      <c r="B195" s="122" t="s">
        <v>1170</v>
      </c>
      <c r="C195" s="121" t="s">
        <v>387</v>
      </c>
      <c r="D195" s="123">
        <v>873100939</v>
      </c>
      <c r="E195" s="124">
        <v>9191259179</v>
      </c>
      <c r="F195" s="121" t="s">
        <v>383</v>
      </c>
      <c r="G195" s="108">
        <v>36069</v>
      </c>
      <c r="H195" s="103">
        <f t="shared" ca="1" si="3"/>
        <v>17</v>
      </c>
      <c r="I195" s="126" t="s">
        <v>1982</v>
      </c>
      <c r="J195" s="127">
        <v>41490</v>
      </c>
      <c r="K195" s="128">
        <v>5</v>
      </c>
    </row>
    <row r="196" spans="1:11" x14ac:dyDescent="0.25">
      <c r="A196" s="121" t="s">
        <v>647</v>
      </c>
      <c r="B196" s="122" t="s">
        <v>1294</v>
      </c>
      <c r="C196" s="121" t="s">
        <v>1175</v>
      </c>
      <c r="D196" s="123">
        <v>834061135</v>
      </c>
      <c r="E196" s="124">
        <v>9198472270</v>
      </c>
      <c r="F196" s="121" t="s">
        <v>383</v>
      </c>
      <c r="G196" s="108">
        <v>35851</v>
      </c>
      <c r="H196" s="103">
        <f t="shared" ca="1" si="3"/>
        <v>18</v>
      </c>
      <c r="I196" s="126" t="s">
        <v>1980</v>
      </c>
      <c r="J196" s="127">
        <v>44560</v>
      </c>
      <c r="K196" s="128">
        <v>2</v>
      </c>
    </row>
    <row r="197" spans="1:11" x14ac:dyDescent="0.25">
      <c r="A197" s="121" t="s">
        <v>720</v>
      </c>
      <c r="B197" s="122" t="s">
        <v>1170</v>
      </c>
      <c r="C197" s="121" t="s">
        <v>391</v>
      </c>
      <c r="D197" s="123">
        <v>806508287</v>
      </c>
      <c r="E197" s="124">
        <v>2528801464</v>
      </c>
      <c r="F197" s="121" t="s">
        <v>383</v>
      </c>
      <c r="G197" s="108">
        <v>35943</v>
      </c>
      <c r="H197" s="103">
        <f t="shared" ca="1" si="3"/>
        <v>17</v>
      </c>
      <c r="I197" s="126" t="s">
        <v>1982</v>
      </c>
      <c r="J197" s="127">
        <v>52940</v>
      </c>
      <c r="K197" s="128">
        <v>4</v>
      </c>
    </row>
    <row r="198" spans="1:11" x14ac:dyDescent="0.25">
      <c r="A198" s="121" t="s">
        <v>1014</v>
      </c>
      <c r="B198" s="122" t="s">
        <v>1170</v>
      </c>
      <c r="C198" s="121" t="s">
        <v>397</v>
      </c>
      <c r="D198" s="123">
        <v>330879921</v>
      </c>
      <c r="E198" s="124">
        <v>9195691314</v>
      </c>
      <c r="F198" s="121" t="s">
        <v>383</v>
      </c>
      <c r="G198" s="108">
        <v>36699</v>
      </c>
      <c r="H198" s="103">
        <f t="shared" ca="1" si="3"/>
        <v>15</v>
      </c>
      <c r="I198" s="126" t="s">
        <v>1980</v>
      </c>
      <c r="J198" s="127">
        <v>54580</v>
      </c>
      <c r="K198" s="128">
        <v>4</v>
      </c>
    </row>
    <row r="199" spans="1:11" x14ac:dyDescent="0.25">
      <c r="A199" s="121" t="s">
        <v>1073</v>
      </c>
      <c r="B199" s="122" t="s">
        <v>376</v>
      </c>
      <c r="C199" s="121" t="s">
        <v>398</v>
      </c>
      <c r="D199" s="123">
        <v>221347766</v>
      </c>
      <c r="E199" s="124">
        <v>2526853122</v>
      </c>
      <c r="F199" s="121" t="s">
        <v>382</v>
      </c>
      <c r="G199" s="108">
        <v>36129</v>
      </c>
      <c r="H199" s="103">
        <f t="shared" ca="1" si="3"/>
        <v>17</v>
      </c>
      <c r="I199" s="126"/>
      <c r="J199" s="127">
        <v>59050</v>
      </c>
      <c r="K199" s="128">
        <v>4</v>
      </c>
    </row>
    <row r="200" spans="1:11" x14ac:dyDescent="0.25">
      <c r="A200" s="121" t="s">
        <v>789</v>
      </c>
      <c r="B200" s="122" t="s">
        <v>1170</v>
      </c>
      <c r="C200" s="121" t="s">
        <v>1175</v>
      </c>
      <c r="D200" s="123">
        <v>134557291</v>
      </c>
      <c r="E200" s="124">
        <v>2525536623</v>
      </c>
      <c r="F200" s="121" t="s">
        <v>383</v>
      </c>
      <c r="G200" s="108">
        <v>36773</v>
      </c>
      <c r="H200" s="103">
        <f t="shared" ca="1" si="3"/>
        <v>15</v>
      </c>
      <c r="I200" s="126" t="s">
        <v>1982</v>
      </c>
      <c r="J200" s="127">
        <v>32600</v>
      </c>
      <c r="K200" s="128">
        <v>5</v>
      </c>
    </row>
    <row r="201" spans="1:11" x14ac:dyDescent="0.25">
      <c r="A201" s="121" t="s">
        <v>497</v>
      </c>
      <c r="B201" s="122" t="s">
        <v>1172</v>
      </c>
      <c r="C201" s="121" t="s">
        <v>386</v>
      </c>
      <c r="D201" s="123">
        <v>534034571</v>
      </c>
      <c r="E201" s="124">
        <v>2526169135</v>
      </c>
      <c r="F201" s="121" t="s">
        <v>384</v>
      </c>
      <c r="G201" s="108">
        <v>37145</v>
      </c>
      <c r="H201" s="103">
        <f t="shared" ca="1" si="3"/>
        <v>14</v>
      </c>
      <c r="I201" s="126" t="s">
        <v>1980</v>
      </c>
      <c r="J201" s="127">
        <v>46095</v>
      </c>
      <c r="K201" s="128">
        <v>3</v>
      </c>
    </row>
    <row r="202" spans="1:11" x14ac:dyDescent="0.25">
      <c r="A202" s="121" t="s">
        <v>945</v>
      </c>
      <c r="B202" s="122" t="s">
        <v>1172</v>
      </c>
      <c r="C202" s="121" t="s">
        <v>397</v>
      </c>
      <c r="D202" s="123">
        <v>945160038</v>
      </c>
      <c r="E202" s="124">
        <v>2527909707</v>
      </c>
      <c r="F202" s="121" t="s">
        <v>383</v>
      </c>
      <c r="G202" s="108">
        <v>35607</v>
      </c>
      <c r="H202" s="103">
        <f t="shared" ca="1" si="3"/>
        <v>18</v>
      </c>
      <c r="I202" s="126" t="s">
        <v>1981</v>
      </c>
      <c r="J202" s="127">
        <v>23560</v>
      </c>
      <c r="K202" s="128">
        <v>3</v>
      </c>
    </row>
    <row r="203" spans="1:11" x14ac:dyDescent="0.25">
      <c r="A203" s="121" t="s">
        <v>1100</v>
      </c>
      <c r="B203" s="122" t="s">
        <v>1294</v>
      </c>
      <c r="C203" s="121" t="s">
        <v>398</v>
      </c>
      <c r="D203" s="123">
        <v>687623890</v>
      </c>
      <c r="E203" s="124">
        <v>2522447501</v>
      </c>
      <c r="F203" s="121" t="s">
        <v>385</v>
      </c>
      <c r="G203" s="108">
        <v>36070</v>
      </c>
      <c r="H203" s="103">
        <f t="shared" ca="1" si="3"/>
        <v>17</v>
      </c>
      <c r="I203" s="126"/>
      <c r="J203" s="127">
        <v>23692</v>
      </c>
      <c r="K203" s="128">
        <v>4</v>
      </c>
    </row>
    <row r="204" spans="1:11" x14ac:dyDescent="0.25">
      <c r="A204" s="121" t="s">
        <v>488</v>
      </c>
      <c r="B204" s="122" t="s">
        <v>376</v>
      </c>
      <c r="C204" s="121" t="s">
        <v>1173</v>
      </c>
      <c r="D204" s="123">
        <v>278431222</v>
      </c>
      <c r="E204" s="124">
        <v>9196699611</v>
      </c>
      <c r="F204" s="121" t="s">
        <v>383</v>
      </c>
      <c r="G204" s="108">
        <v>35997</v>
      </c>
      <c r="H204" s="103">
        <f t="shared" ca="1" si="3"/>
        <v>17</v>
      </c>
      <c r="I204" s="126" t="s">
        <v>1979</v>
      </c>
      <c r="J204" s="127">
        <v>33640</v>
      </c>
      <c r="K204" s="128">
        <v>3</v>
      </c>
    </row>
    <row r="205" spans="1:11" x14ac:dyDescent="0.25">
      <c r="A205" s="121" t="s">
        <v>1069</v>
      </c>
      <c r="B205" s="122" t="s">
        <v>1170</v>
      </c>
      <c r="C205" s="121" t="s">
        <v>398</v>
      </c>
      <c r="D205" s="123">
        <v>304024314</v>
      </c>
      <c r="E205" s="124">
        <v>9192244880</v>
      </c>
      <c r="F205" s="121" t="s">
        <v>382</v>
      </c>
      <c r="G205" s="108">
        <v>37163</v>
      </c>
      <c r="H205" s="103">
        <f t="shared" ca="1" si="3"/>
        <v>14</v>
      </c>
      <c r="I205" s="126"/>
      <c r="J205" s="127">
        <v>46650</v>
      </c>
      <c r="K205" s="128">
        <v>2</v>
      </c>
    </row>
    <row r="206" spans="1:11" x14ac:dyDescent="0.25">
      <c r="A206" s="121" t="s">
        <v>527</v>
      </c>
      <c r="B206" s="122" t="s">
        <v>1172</v>
      </c>
      <c r="C206" s="121" t="s">
        <v>387</v>
      </c>
      <c r="D206" s="123">
        <v>870106287</v>
      </c>
      <c r="E206" s="124">
        <v>2528611970</v>
      </c>
      <c r="F206" s="121" t="s">
        <v>384</v>
      </c>
      <c r="G206" s="108">
        <v>36209</v>
      </c>
      <c r="H206" s="103">
        <f t="shared" ca="1" si="3"/>
        <v>17</v>
      </c>
      <c r="I206" s="126" t="s">
        <v>1983</v>
      </c>
      <c r="J206" s="127">
        <v>38920</v>
      </c>
      <c r="K206" s="128">
        <v>4</v>
      </c>
    </row>
    <row r="207" spans="1:11" x14ac:dyDescent="0.25">
      <c r="A207" s="121" t="s">
        <v>613</v>
      </c>
      <c r="B207" s="122" t="s">
        <v>1170</v>
      </c>
      <c r="C207" s="121" t="s">
        <v>389</v>
      </c>
      <c r="D207" s="123">
        <v>736688620</v>
      </c>
      <c r="E207" s="124">
        <v>2524562999</v>
      </c>
      <c r="F207" s="121" t="s">
        <v>384</v>
      </c>
      <c r="G207" s="108">
        <v>36870</v>
      </c>
      <c r="H207" s="103">
        <f t="shared" ca="1" si="3"/>
        <v>15</v>
      </c>
      <c r="I207" s="126" t="s">
        <v>1982</v>
      </c>
      <c r="J207" s="127">
        <v>39515</v>
      </c>
      <c r="K207" s="128">
        <v>5</v>
      </c>
    </row>
    <row r="208" spans="1:11" x14ac:dyDescent="0.25">
      <c r="A208" s="121" t="s">
        <v>566</v>
      </c>
      <c r="B208" s="122" t="s">
        <v>376</v>
      </c>
      <c r="C208" s="121" t="s">
        <v>1174</v>
      </c>
      <c r="D208" s="123">
        <v>681596577</v>
      </c>
      <c r="E208" s="124">
        <v>9192387348</v>
      </c>
      <c r="F208" s="121" t="s">
        <v>382</v>
      </c>
      <c r="G208" s="108">
        <v>36539</v>
      </c>
      <c r="H208" s="103">
        <f t="shared" ca="1" si="3"/>
        <v>16</v>
      </c>
      <c r="I208" s="126"/>
      <c r="J208" s="127">
        <v>35260</v>
      </c>
      <c r="K208" s="128">
        <v>2</v>
      </c>
    </row>
    <row r="209" spans="1:11" x14ac:dyDescent="0.25">
      <c r="A209" s="121" t="s">
        <v>570</v>
      </c>
      <c r="B209" s="122" t="s">
        <v>1170</v>
      </c>
      <c r="C209" s="121" t="s">
        <v>1174</v>
      </c>
      <c r="D209" s="123">
        <v>469591073</v>
      </c>
      <c r="E209" s="124">
        <v>2523327522</v>
      </c>
      <c r="F209" s="121" t="s">
        <v>383</v>
      </c>
      <c r="G209" s="108">
        <v>36545</v>
      </c>
      <c r="H209" s="103">
        <f t="shared" ca="1" si="3"/>
        <v>16</v>
      </c>
      <c r="I209" s="126" t="s">
        <v>1980</v>
      </c>
      <c r="J209" s="127">
        <v>61150</v>
      </c>
      <c r="K209" s="128">
        <v>4</v>
      </c>
    </row>
    <row r="210" spans="1:11" x14ac:dyDescent="0.25">
      <c r="A210" s="121" t="s">
        <v>611</v>
      </c>
      <c r="B210" s="122" t="s">
        <v>1170</v>
      </c>
      <c r="C210" s="121" t="s">
        <v>389</v>
      </c>
      <c r="D210" s="123">
        <v>571821715</v>
      </c>
      <c r="E210" s="124">
        <v>2527102355</v>
      </c>
      <c r="F210" s="121" t="s">
        <v>383</v>
      </c>
      <c r="G210" s="108">
        <v>36903</v>
      </c>
      <c r="H210" s="103">
        <f t="shared" ca="1" si="3"/>
        <v>15</v>
      </c>
      <c r="I210" s="126" t="s">
        <v>1979</v>
      </c>
      <c r="J210" s="127">
        <v>56870</v>
      </c>
      <c r="K210" s="128">
        <v>1</v>
      </c>
    </row>
    <row r="211" spans="1:11" x14ac:dyDescent="0.25">
      <c r="A211" s="121" t="s">
        <v>1109</v>
      </c>
      <c r="B211" s="122" t="s">
        <v>1172</v>
      </c>
      <c r="C211" s="121" t="s">
        <v>399</v>
      </c>
      <c r="D211" s="123">
        <v>904497673</v>
      </c>
      <c r="E211" s="124">
        <v>2521277028</v>
      </c>
      <c r="F211" s="121" t="s">
        <v>382</v>
      </c>
      <c r="G211" s="108">
        <v>36318</v>
      </c>
      <c r="H211" s="103">
        <f t="shared" ca="1" si="3"/>
        <v>16</v>
      </c>
      <c r="I211" s="126"/>
      <c r="J211" s="127">
        <v>23340</v>
      </c>
      <c r="K211" s="128">
        <v>4</v>
      </c>
    </row>
    <row r="212" spans="1:11" x14ac:dyDescent="0.25">
      <c r="A212" s="121" t="s">
        <v>597</v>
      </c>
      <c r="B212" s="122" t="s">
        <v>376</v>
      </c>
      <c r="C212" s="121" t="s">
        <v>388</v>
      </c>
      <c r="D212" s="123">
        <v>885773638</v>
      </c>
      <c r="E212" s="124">
        <v>9196188082</v>
      </c>
      <c r="F212" s="121" t="s">
        <v>383</v>
      </c>
      <c r="G212" s="108">
        <v>37235</v>
      </c>
      <c r="H212" s="103">
        <f t="shared" ca="1" si="3"/>
        <v>14</v>
      </c>
      <c r="I212" s="126" t="s">
        <v>1979</v>
      </c>
      <c r="J212" s="127">
        <v>75060</v>
      </c>
      <c r="K212" s="128">
        <v>5</v>
      </c>
    </row>
    <row r="213" spans="1:11" x14ac:dyDescent="0.25">
      <c r="A213" s="121" t="s">
        <v>722</v>
      </c>
      <c r="B213" s="122" t="s">
        <v>1294</v>
      </c>
      <c r="C213" s="121" t="s">
        <v>391</v>
      </c>
      <c r="D213" s="123">
        <v>135965371</v>
      </c>
      <c r="E213" s="124">
        <v>9195592950</v>
      </c>
      <c r="F213" s="121" t="s">
        <v>383</v>
      </c>
      <c r="G213" s="108">
        <v>37274</v>
      </c>
      <c r="H213" s="103">
        <f t="shared" ca="1" si="3"/>
        <v>14</v>
      </c>
      <c r="I213" s="126" t="s">
        <v>1979</v>
      </c>
      <c r="J213" s="127">
        <v>30920</v>
      </c>
      <c r="K213" s="128">
        <v>5</v>
      </c>
    </row>
    <row r="214" spans="1:11" x14ac:dyDescent="0.25">
      <c r="A214" s="121" t="s">
        <v>907</v>
      </c>
      <c r="B214" s="122" t="s">
        <v>1172</v>
      </c>
      <c r="C214" s="121" t="s">
        <v>396</v>
      </c>
      <c r="D214" s="123">
        <v>248820119</v>
      </c>
      <c r="E214" s="124">
        <v>2521711684</v>
      </c>
      <c r="F214" s="121" t="s">
        <v>383</v>
      </c>
      <c r="G214" s="108">
        <v>37295</v>
      </c>
      <c r="H214" s="103">
        <f t="shared" ca="1" si="3"/>
        <v>14</v>
      </c>
      <c r="I214" s="126" t="s">
        <v>1982</v>
      </c>
      <c r="J214" s="127">
        <v>68520</v>
      </c>
      <c r="K214" s="128">
        <v>5</v>
      </c>
    </row>
    <row r="215" spans="1:11" x14ac:dyDescent="0.25">
      <c r="A215" s="121" t="s">
        <v>1107</v>
      </c>
      <c r="B215" s="122" t="s">
        <v>1172</v>
      </c>
      <c r="C215" s="121" t="s">
        <v>399</v>
      </c>
      <c r="D215" s="123">
        <v>283476654</v>
      </c>
      <c r="E215" s="124">
        <v>9197049910</v>
      </c>
      <c r="F215" s="121" t="s">
        <v>383</v>
      </c>
      <c r="G215" s="108">
        <v>36538</v>
      </c>
      <c r="H215" s="103">
        <f t="shared" ca="1" si="3"/>
        <v>16</v>
      </c>
      <c r="I215" s="126" t="s">
        <v>1981</v>
      </c>
      <c r="J215" s="127">
        <v>46550</v>
      </c>
      <c r="K215" s="128">
        <v>4</v>
      </c>
    </row>
    <row r="216" spans="1:11" x14ac:dyDescent="0.25">
      <c r="A216" s="121" t="s">
        <v>521</v>
      </c>
      <c r="B216" s="122" t="s">
        <v>1294</v>
      </c>
      <c r="C216" s="121" t="s">
        <v>387</v>
      </c>
      <c r="D216" s="123">
        <v>600458368</v>
      </c>
      <c r="E216" s="124">
        <v>9197280453</v>
      </c>
      <c r="F216" s="121" t="s">
        <v>384</v>
      </c>
      <c r="G216" s="108">
        <v>34944</v>
      </c>
      <c r="H216" s="103">
        <f t="shared" ca="1" si="3"/>
        <v>20</v>
      </c>
      <c r="I216" s="126" t="s">
        <v>1983</v>
      </c>
      <c r="J216" s="127">
        <v>22535</v>
      </c>
      <c r="K216" s="128">
        <v>3</v>
      </c>
    </row>
    <row r="217" spans="1:11" x14ac:dyDescent="0.25">
      <c r="A217" s="121" t="s">
        <v>1076</v>
      </c>
      <c r="B217" s="122" t="s">
        <v>1169</v>
      </c>
      <c r="C217" s="121" t="s">
        <v>398</v>
      </c>
      <c r="D217" s="123">
        <v>626501093</v>
      </c>
      <c r="E217" s="124">
        <v>9192822520</v>
      </c>
      <c r="F217" s="121" t="s">
        <v>382</v>
      </c>
      <c r="G217" s="108">
        <v>37304</v>
      </c>
      <c r="H217" s="103">
        <f t="shared" ca="1" si="3"/>
        <v>14</v>
      </c>
      <c r="I217" s="126"/>
      <c r="J217" s="127">
        <v>64590</v>
      </c>
      <c r="K217" s="128">
        <v>1</v>
      </c>
    </row>
    <row r="218" spans="1:11" x14ac:dyDescent="0.25">
      <c r="A218" s="121" t="s">
        <v>1105</v>
      </c>
      <c r="B218" s="122" t="s">
        <v>463</v>
      </c>
      <c r="C218" s="121" t="s">
        <v>399</v>
      </c>
      <c r="D218" s="123">
        <v>651999482</v>
      </c>
      <c r="E218" s="124">
        <v>2523014821</v>
      </c>
      <c r="F218" s="121" t="s">
        <v>383</v>
      </c>
      <c r="G218" s="108">
        <v>36944</v>
      </c>
      <c r="H218" s="103">
        <f t="shared" ca="1" si="3"/>
        <v>15</v>
      </c>
      <c r="I218" s="126" t="s">
        <v>1982</v>
      </c>
      <c r="J218" s="127">
        <v>22820</v>
      </c>
      <c r="K218" s="128">
        <v>5</v>
      </c>
    </row>
    <row r="219" spans="1:11" x14ac:dyDescent="0.25">
      <c r="A219" s="121" t="s">
        <v>1042</v>
      </c>
      <c r="B219" s="122" t="s">
        <v>1170</v>
      </c>
      <c r="C219" s="121" t="s">
        <v>398</v>
      </c>
      <c r="D219" s="123">
        <v>705186668</v>
      </c>
      <c r="E219" s="124">
        <v>9193922813</v>
      </c>
      <c r="F219" s="121" t="s">
        <v>385</v>
      </c>
      <c r="G219" s="108">
        <v>37310</v>
      </c>
      <c r="H219" s="103">
        <f t="shared" ca="1" si="3"/>
        <v>14</v>
      </c>
      <c r="I219" s="126"/>
      <c r="J219" s="127">
        <v>26484</v>
      </c>
      <c r="K219" s="128">
        <v>5</v>
      </c>
    </row>
    <row r="220" spans="1:11" x14ac:dyDescent="0.25">
      <c r="A220" s="121" t="s">
        <v>643</v>
      </c>
      <c r="B220" s="122" t="s">
        <v>463</v>
      </c>
      <c r="C220" s="121" t="s">
        <v>390</v>
      </c>
      <c r="D220" s="123">
        <v>746497232</v>
      </c>
      <c r="E220" s="124">
        <v>9196681578</v>
      </c>
      <c r="F220" s="121" t="s">
        <v>382</v>
      </c>
      <c r="G220" s="108">
        <v>36878</v>
      </c>
      <c r="H220" s="103">
        <f t="shared" ca="1" si="3"/>
        <v>15</v>
      </c>
      <c r="I220" s="126" t="s">
        <v>1979</v>
      </c>
      <c r="J220" s="127">
        <v>69410</v>
      </c>
      <c r="K220" s="128">
        <v>4</v>
      </c>
    </row>
    <row r="221" spans="1:11" x14ac:dyDescent="0.25">
      <c r="A221" s="121" t="s">
        <v>924</v>
      </c>
      <c r="B221" s="122" t="s">
        <v>1169</v>
      </c>
      <c r="C221" s="121" t="s">
        <v>396</v>
      </c>
      <c r="D221" s="123">
        <v>761337848</v>
      </c>
      <c r="E221" s="124">
        <v>9193967339</v>
      </c>
      <c r="F221" s="121" t="s">
        <v>382</v>
      </c>
      <c r="G221" s="108">
        <v>36981</v>
      </c>
      <c r="H221" s="103">
        <f t="shared" ca="1" si="3"/>
        <v>15</v>
      </c>
      <c r="I221" s="126"/>
      <c r="J221" s="127">
        <v>66710</v>
      </c>
      <c r="K221" s="128">
        <v>2</v>
      </c>
    </row>
    <row r="222" spans="1:11" x14ac:dyDescent="0.25">
      <c r="A222" s="121" t="s">
        <v>1087</v>
      </c>
      <c r="B222" s="122" t="s">
        <v>1170</v>
      </c>
      <c r="C222" s="121" t="s">
        <v>398</v>
      </c>
      <c r="D222" s="123">
        <v>404589373</v>
      </c>
      <c r="E222" s="124">
        <v>9198407416</v>
      </c>
      <c r="F222" s="121" t="s">
        <v>383</v>
      </c>
      <c r="G222" s="108">
        <v>36930</v>
      </c>
      <c r="H222" s="103">
        <f t="shared" ca="1" si="3"/>
        <v>15</v>
      </c>
      <c r="I222" s="126" t="s">
        <v>1979</v>
      </c>
      <c r="J222" s="127">
        <v>66824</v>
      </c>
      <c r="K222" s="128">
        <v>2</v>
      </c>
    </row>
    <row r="223" spans="1:11" x14ac:dyDescent="0.25">
      <c r="A223" s="121" t="s">
        <v>994</v>
      </c>
      <c r="B223" s="122" t="s">
        <v>376</v>
      </c>
      <c r="C223" s="121" t="s">
        <v>397</v>
      </c>
      <c r="D223" s="123">
        <v>502200672</v>
      </c>
      <c r="E223" s="124">
        <v>2527925201</v>
      </c>
      <c r="F223" s="121" t="s">
        <v>382</v>
      </c>
      <c r="G223" s="108">
        <v>37313</v>
      </c>
      <c r="H223" s="103">
        <f t="shared" ca="1" si="3"/>
        <v>14</v>
      </c>
      <c r="I223" s="126"/>
      <c r="J223" s="127">
        <v>57680</v>
      </c>
      <c r="K223" s="128">
        <v>4</v>
      </c>
    </row>
    <row r="224" spans="1:11" x14ac:dyDescent="0.25">
      <c r="A224" s="121" t="s">
        <v>1150</v>
      </c>
      <c r="B224" s="122" t="s">
        <v>1172</v>
      </c>
      <c r="C224" s="121" t="s">
        <v>399</v>
      </c>
      <c r="D224" s="123">
        <v>380304349</v>
      </c>
      <c r="E224" s="124">
        <v>2526129939</v>
      </c>
      <c r="F224" s="121" t="s">
        <v>383</v>
      </c>
      <c r="G224" s="108">
        <v>37373</v>
      </c>
      <c r="H224" s="103">
        <f t="shared" ca="1" si="3"/>
        <v>14</v>
      </c>
      <c r="I224" s="126" t="s">
        <v>1979</v>
      </c>
      <c r="J224" s="127">
        <v>35460</v>
      </c>
      <c r="K224" s="128">
        <v>1</v>
      </c>
    </row>
    <row r="225" spans="1:11" x14ac:dyDescent="0.25">
      <c r="A225" s="121" t="s">
        <v>1122</v>
      </c>
      <c r="B225" s="122" t="s">
        <v>1172</v>
      </c>
      <c r="C225" s="121" t="s">
        <v>399</v>
      </c>
      <c r="D225" s="123">
        <v>101829876</v>
      </c>
      <c r="E225" s="124">
        <v>2522552565</v>
      </c>
      <c r="F225" s="121" t="s">
        <v>385</v>
      </c>
      <c r="G225" s="108">
        <v>35712</v>
      </c>
      <c r="H225" s="103">
        <f t="shared" ca="1" si="3"/>
        <v>18</v>
      </c>
      <c r="I225" s="126"/>
      <c r="J225" s="127">
        <v>33752</v>
      </c>
      <c r="K225" s="128">
        <v>3</v>
      </c>
    </row>
    <row r="226" spans="1:11" x14ac:dyDescent="0.25">
      <c r="A226" s="121" t="s">
        <v>536</v>
      </c>
      <c r="B226" s="122" t="s">
        <v>376</v>
      </c>
      <c r="C226" s="121" t="s">
        <v>387</v>
      </c>
      <c r="D226" s="123">
        <v>393393249</v>
      </c>
      <c r="E226" s="124">
        <v>9194980674</v>
      </c>
      <c r="F226" s="121" t="s">
        <v>382</v>
      </c>
      <c r="G226" s="108">
        <v>35961</v>
      </c>
      <c r="H226" s="103">
        <f t="shared" ca="1" si="3"/>
        <v>17</v>
      </c>
      <c r="I226" s="126"/>
      <c r="J226" s="127">
        <v>23560</v>
      </c>
      <c r="K226" s="128">
        <v>3</v>
      </c>
    </row>
    <row r="227" spans="1:11" x14ac:dyDescent="0.25">
      <c r="A227" s="121" t="s">
        <v>723</v>
      </c>
      <c r="B227" s="122" t="s">
        <v>1172</v>
      </c>
      <c r="C227" s="121" t="s">
        <v>391</v>
      </c>
      <c r="D227" s="123">
        <v>377194926</v>
      </c>
      <c r="E227" s="124">
        <v>9197362525</v>
      </c>
      <c r="F227" s="121" t="s">
        <v>383</v>
      </c>
      <c r="G227" s="108">
        <v>35615</v>
      </c>
      <c r="H227" s="103">
        <f t="shared" ca="1" si="3"/>
        <v>18</v>
      </c>
      <c r="I227" s="126" t="s">
        <v>1980</v>
      </c>
      <c r="J227" s="127">
        <v>44260</v>
      </c>
      <c r="K227" s="128">
        <v>1</v>
      </c>
    </row>
    <row r="228" spans="1:11" x14ac:dyDescent="0.25">
      <c r="A228" s="121" t="s">
        <v>992</v>
      </c>
      <c r="B228" s="122" t="s">
        <v>1169</v>
      </c>
      <c r="C228" s="121" t="s">
        <v>397</v>
      </c>
      <c r="D228" s="123">
        <v>265323292</v>
      </c>
      <c r="E228" s="124">
        <v>2522939413</v>
      </c>
      <c r="F228" s="121" t="s">
        <v>383</v>
      </c>
      <c r="G228" s="108">
        <v>37966</v>
      </c>
      <c r="H228" s="103">
        <f t="shared" ca="1" si="3"/>
        <v>12</v>
      </c>
      <c r="I228" s="126" t="s">
        <v>1979</v>
      </c>
      <c r="J228" s="127">
        <v>45000</v>
      </c>
      <c r="K228" s="128">
        <v>4</v>
      </c>
    </row>
    <row r="229" spans="1:11" x14ac:dyDescent="0.25">
      <c r="A229" s="121" t="s">
        <v>615</v>
      </c>
      <c r="B229" s="122" t="s">
        <v>1169</v>
      </c>
      <c r="C229" s="121" t="s">
        <v>389</v>
      </c>
      <c r="D229" s="123">
        <v>281005046</v>
      </c>
      <c r="E229" s="124">
        <v>2527051004</v>
      </c>
      <c r="F229" s="121" t="s">
        <v>382</v>
      </c>
      <c r="G229" s="108">
        <v>35778</v>
      </c>
      <c r="H229" s="103">
        <f t="shared" ca="1" si="3"/>
        <v>18</v>
      </c>
      <c r="I229" s="126"/>
      <c r="J229" s="127">
        <v>56920</v>
      </c>
      <c r="K229" s="128">
        <v>4</v>
      </c>
    </row>
    <row r="230" spans="1:11" x14ac:dyDescent="0.25">
      <c r="A230" s="121" t="s">
        <v>588</v>
      </c>
      <c r="B230" s="122" t="s">
        <v>463</v>
      </c>
      <c r="C230" s="121" t="s">
        <v>1731</v>
      </c>
      <c r="D230" s="123">
        <v>313651312</v>
      </c>
      <c r="E230" s="124">
        <v>2526092172</v>
      </c>
      <c r="F230" s="121" t="s">
        <v>383</v>
      </c>
      <c r="G230" s="108">
        <v>38303</v>
      </c>
      <c r="H230" s="103">
        <f t="shared" ca="1" si="3"/>
        <v>11</v>
      </c>
      <c r="I230" s="126" t="s">
        <v>1979</v>
      </c>
      <c r="J230" s="127">
        <v>68300</v>
      </c>
      <c r="K230" s="128">
        <v>5</v>
      </c>
    </row>
    <row r="231" spans="1:11" x14ac:dyDescent="0.25">
      <c r="A231" s="121" t="s">
        <v>893</v>
      </c>
      <c r="B231" s="122" t="s">
        <v>376</v>
      </c>
      <c r="C231" s="121" t="s">
        <v>395</v>
      </c>
      <c r="D231" s="123">
        <v>425943144</v>
      </c>
      <c r="E231" s="124">
        <v>2522911046</v>
      </c>
      <c r="F231" s="121" t="s">
        <v>382</v>
      </c>
      <c r="G231" s="108">
        <v>36991</v>
      </c>
      <c r="H231" s="103">
        <f t="shared" ca="1" si="3"/>
        <v>15</v>
      </c>
      <c r="I231" s="126"/>
      <c r="J231" s="127">
        <v>71700</v>
      </c>
      <c r="K231" s="128">
        <v>2</v>
      </c>
    </row>
    <row r="232" spans="1:11" x14ac:dyDescent="0.25">
      <c r="A232" s="121" t="s">
        <v>980</v>
      </c>
      <c r="B232" s="122" t="s">
        <v>1172</v>
      </c>
      <c r="C232" s="121" t="s">
        <v>397</v>
      </c>
      <c r="D232" s="123">
        <v>699386024</v>
      </c>
      <c r="E232" s="124">
        <v>2525842116</v>
      </c>
      <c r="F232" s="121" t="s">
        <v>385</v>
      </c>
      <c r="G232" s="108">
        <v>36555</v>
      </c>
      <c r="H232" s="103">
        <f t="shared" ca="1" si="3"/>
        <v>16</v>
      </c>
      <c r="I232" s="126"/>
      <c r="J232" s="127">
        <v>16688</v>
      </c>
      <c r="K232" s="128">
        <v>3</v>
      </c>
    </row>
    <row r="233" spans="1:11" x14ac:dyDescent="0.25">
      <c r="A233" s="121" t="s">
        <v>929</v>
      </c>
      <c r="B233" s="122" t="s">
        <v>376</v>
      </c>
      <c r="C233" s="121" t="s">
        <v>396</v>
      </c>
      <c r="D233" s="123">
        <v>847051774</v>
      </c>
      <c r="E233" s="124">
        <v>2522881600</v>
      </c>
      <c r="F233" s="121" t="s">
        <v>383</v>
      </c>
      <c r="G233" s="108">
        <v>38457</v>
      </c>
      <c r="H233" s="103">
        <f t="shared" ca="1" si="3"/>
        <v>11</v>
      </c>
      <c r="I233" s="126" t="s">
        <v>1983</v>
      </c>
      <c r="J233" s="127">
        <v>80880</v>
      </c>
      <c r="K233" s="128">
        <v>1</v>
      </c>
    </row>
    <row r="234" spans="1:11" x14ac:dyDescent="0.25">
      <c r="A234" s="121" t="s">
        <v>565</v>
      </c>
      <c r="B234" s="122" t="s">
        <v>376</v>
      </c>
      <c r="C234" s="121" t="s">
        <v>1174</v>
      </c>
      <c r="D234" s="123">
        <v>719937584</v>
      </c>
      <c r="E234" s="124">
        <v>9191653055</v>
      </c>
      <c r="F234" s="121" t="s">
        <v>383</v>
      </c>
      <c r="G234" s="108">
        <v>37375</v>
      </c>
      <c r="H234" s="103">
        <f t="shared" ca="1" si="3"/>
        <v>14</v>
      </c>
      <c r="I234" s="126" t="s">
        <v>1979</v>
      </c>
      <c r="J234" s="127">
        <v>37620</v>
      </c>
      <c r="K234" s="128">
        <v>5</v>
      </c>
    </row>
    <row r="235" spans="1:11" x14ac:dyDescent="0.25">
      <c r="A235" s="121" t="s">
        <v>1192</v>
      </c>
      <c r="B235" s="122" t="s">
        <v>1172</v>
      </c>
      <c r="C235" s="121" t="s">
        <v>399</v>
      </c>
      <c r="D235" s="123">
        <v>794814501</v>
      </c>
      <c r="E235" s="124">
        <v>2525604891</v>
      </c>
      <c r="F235" s="121" t="s">
        <v>382</v>
      </c>
      <c r="G235" s="108">
        <v>41172</v>
      </c>
      <c r="H235" s="103">
        <f t="shared" ca="1" si="3"/>
        <v>3</v>
      </c>
      <c r="I235" s="126"/>
      <c r="J235" s="127">
        <v>80729</v>
      </c>
      <c r="K235" s="128">
        <v>3</v>
      </c>
    </row>
    <row r="236" spans="1:11" x14ac:dyDescent="0.25">
      <c r="A236" s="121" t="s">
        <v>829</v>
      </c>
      <c r="B236" s="122" t="s">
        <v>1170</v>
      </c>
      <c r="C236" s="121" t="s">
        <v>393</v>
      </c>
      <c r="D236" s="123">
        <v>247406371</v>
      </c>
      <c r="E236" s="124">
        <v>9195299873</v>
      </c>
      <c r="F236" s="121" t="s">
        <v>384</v>
      </c>
      <c r="G236" s="108">
        <v>37165</v>
      </c>
      <c r="H236" s="103">
        <f t="shared" ca="1" si="3"/>
        <v>14</v>
      </c>
      <c r="I236" s="126" t="s">
        <v>1979</v>
      </c>
      <c r="J236" s="127">
        <v>20040</v>
      </c>
      <c r="K236" s="128">
        <v>3</v>
      </c>
    </row>
    <row r="237" spans="1:11" x14ac:dyDescent="0.25">
      <c r="A237" s="121" t="s">
        <v>975</v>
      </c>
      <c r="B237" s="122" t="s">
        <v>1172</v>
      </c>
      <c r="C237" s="121" t="s">
        <v>397</v>
      </c>
      <c r="D237" s="123">
        <v>953109212</v>
      </c>
      <c r="E237" s="124">
        <v>9191664940</v>
      </c>
      <c r="F237" s="121" t="s">
        <v>383</v>
      </c>
      <c r="G237" s="108">
        <v>37479</v>
      </c>
      <c r="H237" s="103">
        <f t="shared" ca="1" si="3"/>
        <v>13</v>
      </c>
      <c r="I237" s="126" t="s">
        <v>1980</v>
      </c>
      <c r="J237" s="127">
        <v>59150</v>
      </c>
      <c r="K237" s="128">
        <v>4</v>
      </c>
    </row>
    <row r="238" spans="1:11" x14ac:dyDescent="0.25">
      <c r="A238" s="121" t="s">
        <v>990</v>
      </c>
      <c r="B238" s="122" t="s">
        <v>1170</v>
      </c>
      <c r="C238" s="121" t="s">
        <v>397</v>
      </c>
      <c r="D238" s="123">
        <v>313358310</v>
      </c>
      <c r="E238" s="124">
        <v>9195442791</v>
      </c>
      <c r="F238" s="121" t="s">
        <v>383</v>
      </c>
      <c r="G238" s="108">
        <v>36935</v>
      </c>
      <c r="H238" s="103">
        <f t="shared" ca="1" si="3"/>
        <v>15</v>
      </c>
      <c r="I238" s="126" t="s">
        <v>1982</v>
      </c>
      <c r="J238" s="127">
        <v>62688</v>
      </c>
      <c r="K238" s="128">
        <v>2</v>
      </c>
    </row>
    <row r="239" spans="1:11" x14ac:dyDescent="0.25">
      <c r="A239" s="121" t="s">
        <v>676</v>
      </c>
      <c r="B239" s="122" t="s">
        <v>1169</v>
      </c>
      <c r="C239" s="121" t="s">
        <v>391</v>
      </c>
      <c r="D239" s="123">
        <v>682907379</v>
      </c>
      <c r="E239" s="124">
        <v>2521854525</v>
      </c>
      <c r="F239" s="121" t="s">
        <v>383</v>
      </c>
      <c r="G239" s="108">
        <v>36935</v>
      </c>
      <c r="H239" s="103">
        <f t="shared" ca="1" si="3"/>
        <v>15</v>
      </c>
      <c r="I239" s="126" t="s">
        <v>1980</v>
      </c>
      <c r="J239" s="127">
        <v>39520</v>
      </c>
      <c r="K239" s="128">
        <v>5</v>
      </c>
    </row>
    <row r="240" spans="1:11" x14ac:dyDescent="0.25">
      <c r="A240" s="121" t="s">
        <v>744</v>
      </c>
      <c r="B240" s="122" t="s">
        <v>376</v>
      </c>
      <c r="C240" s="121" t="s">
        <v>391</v>
      </c>
      <c r="D240" s="123">
        <v>416394493</v>
      </c>
      <c r="E240" s="124">
        <v>2525228252</v>
      </c>
      <c r="F240" s="121" t="s">
        <v>383</v>
      </c>
      <c r="G240" s="108">
        <v>36454</v>
      </c>
      <c r="H240" s="103">
        <f t="shared" ca="1" si="3"/>
        <v>16</v>
      </c>
      <c r="I240" s="126" t="s">
        <v>1980</v>
      </c>
      <c r="J240" s="127">
        <v>55450</v>
      </c>
      <c r="K240" s="128">
        <v>5</v>
      </c>
    </row>
    <row r="241" spans="1:11" x14ac:dyDescent="0.25">
      <c r="A241" s="121" t="s">
        <v>1084</v>
      </c>
      <c r="B241" s="122" t="s">
        <v>1172</v>
      </c>
      <c r="C241" s="121" t="s">
        <v>398</v>
      </c>
      <c r="D241" s="123">
        <v>331251341</v>
      </c>
      <c r="E241" s="124">
        <v>2528678875</v>
      </c>
      <c r="F241" s="121" t="s">
        <v>383</v>
      </c>
      <c r="G241" s="108">
        <v>37487</v>
      </c>
      <c r="H241" s="103">
        <f t="shared" ca="1" si="3"/>
        <v>13</v>
      </c>
      <c r="I241" s="126" t="s">
        <v>1979</v>
      </c>
      <c r="J241" s="127">
        <v>70280</v>
      </c>
      <c r="K241" s="128">
        <v>3</v>
      </c>
    </row>
    <row r="242" spans="1:11" x14ac:dyDescent="0.25">
      <c r="A242" s="121" t="s">
        <v>1212</v>
      </c>
      <c r="B242" s="122" t="s">
        <v>1172</v>
      </c>
      <c r="C242" s="121" t="s">
        <v>1733</v>
      </c>
      <c r="D242" s="123">
        <v>978092408</v>
      </c>
      <c r="E242" s="124">
        <v>9191888279</v>
      </c>
      <c r="F242" s="121" t="s">
        <v>382</v>
      </c>
      <c r="G242" s="108">
        <v>36507</v>
      </c>
      <c r="H242" s="103">
        <f t="shared" ca="1" si="3"/>
        <v>16</v>
      </c>
      <c r="I242" s="126"/>
      <c r="J242" s="127">
        <v>64720</v>
      </c>
      <c r="K242" s="128">
        <v>5</v>
      </c>
    </row>
    <row r="243" spans="1:11" x14ac:dyDescent="0.25">
      <c r="A243" s="121" t="s">
        <v>1080</v>
      </c>
      <c r="B243" s="122" t="s">
        <v>1170</v>
      </c>
      <c r="C243" s="121" t="s">
        <v>398</v>
      </c>
      <c r="D243" s="123">
        <v>843632637</v>
      </c>
      <c r="E243" s="124">
        <v>9198545681</v>
      </c>
      <c r="F243" s="121" t="s">
        <v>385</v>
      </c>
      <c r="G243" s="108">
        <v>36609</v>
      </c>
      <c r="H243" s="103">
        <f t="shared" ca="1" si="3"/>
        <v>16</v>
      </c>
      <c r="I243" s="126"/>
      <c r="J243" s="127">
        <v>12836</v>
      </c>
      <c r="K243" s="128">
        <v>5</v>
      </c>
    </row>
    <row r="244" spans="1:11" x14ac:dyDescent="0.25">
      <c r="A244" s="121" t="s">
        <v>1086</v>
      </c>
      <c r="B244" s="122" t="s">
        <v>1170</v>
      </c>
      <c r="C244" s="121" t="s">
        <v>398</v>
      </c>
      <c r="D244" s="123">
        <v>180832423</v>
      </c>
      <c r="E244" s="124">
        <v>9198097539</v>
      </c>
      <c r="F244" s="121" t="s">
        <v>383</v>
      </c>
      <c r="G244" s="108">
        <v>36953</v>
      </c>
      <c r="H244" s="103">
        <f t="shared" ca="1" si="3"/>
        <v>15</v>
      </c>
      <c r="I244" s="126" t="s">
        <v>1983</v>
      </c>
      <c r="J244" s="127">
        <v>79610</v>
      </c>
      <c r="K244" s="128">
        <v>2</v>
      </c>
    </row>
    <row r="245" spans="1:11" x14ac:dyDescent="0.25">
      <c r="A245" s="121" t="s">
        <v>484</v>
      </c>
      <c r="B245" s="122" t="s">
        <v>1170</v>
      </c>
      <c r="C245" s="121" t="s">
        <v>1171</v>
      </c>
      <c r="D245" s="123">
        <v>638271383</v>
      </c>
      <c r="E245" s="124">
        <v>2521641031</v>
      </c>
      <c r="F245" s="121" t="s">
        <v>383</v>
      </c>
      <c r="G245" s="108">
        <v>37003</v>
      </c>
      <c r="H245" s="103">
        <f t="shared" ca="1" si="3"/>
        <v>15</v>
      </c>
      <c r="I245" s="126" t="s">
        <v>1982</v>
      </c>
      <c r="J245" s="127">
        <v>49350</v>
      </c>
      <c r="K245" s="128">
        <v>4</v>
      </c>
    </row>
    <row r="246" spans="1:11" x14ac:dyDescent="0.25">
      <c r="A246" s="121" t="s">
        <v>874</v>
      </c>
      <c r="B246" s="122" t="s">
        <v>1169</v>
      </c>
      <c r="C246" s="121" t="s">
        <v>394</v>
      </c>
      <c r="D246" s="123">
        <v>859204644</v>
      </c>
      <c r="E246" s="124">
        <v>9191617913</v>
      </c>
      <c r="F246" s="121" t="s">
        <v>382</v>
      </c>
      <c r="G246" s="108">
        <v>37070</v>
      </c>
      <c r="H246" s="103">
        <f t="shared" ca="1" si="3"/>
        <v>14</v>
      </c>
      <c r="I246" s="126"/>
      <c r="J246" s="127">
        <v>86470</v>
      </c>
      <c r="K246" s="128">
        <v>4</v>
      </c>
    </row>
    <row r="247" spans="1:11" x14ac:dyDescent="0.25">
      <c r="A247" s="121" t="s">
        <v>918</v>
      </c>
      <c r="B247" s="122" t="s">
        <v>1170</v>
      </c>
      <c r="C247" s="121" t="s">
        <v>396</v>
      </c>
      <c r="D247" s="123">
        <v>960967007</v>
      </c>
      <c r="E247" s="124">
        <v>9194694995</v>
      </c>
      <c r="F247" s="121" t="s">
        <v>382</v>
      </c>
      <c r="G247" s="108">
        <v>37085</v>
      </c>
      <c r="H247" s="103">
        <f t="shared" ca="1" si="3"/>
        <v>14</v>
      </c>
      <c r="I247" s="126"/>
      <c r="J247" s="127">
        <v>30300</v>
      </c>
      <c r="K247" s="128">
        <v>1</v>
      </c>
    </row>
    <row r="248" spans="1:11" x14ac:dyDescent="0.25">
      <c r="A248" s="121" t="s">
        <v>763</v>
      </c>
      <c r="B248" s="122" t="s">
        <v>463</v>
      </c>
      <c r="C248" s="121" t="s">
        <v>391</v>
      </c>
      <c r="D248" s="123">
        <v>725737456</v>
      </c>
      <c r="E248" s="124">
        <v>9191847141</v>
      </c>
      <c r="F248" s="121" t="s">
        <v>382</v>
      </c>
      <c r="G248" s="108">
        <v>35895</v>
      </c>
      <c r="H248" s="103">
        <f t="shared" ca="1" si="3"/>
        <v>18</v>
      </c>
      <c r="I248" s="126"/>
      <c r="J248" s="127">
        <v>59330</v>
      </c>
      <c r="K248" s="128">
        <v>4</v>
      </c>
    </row>
    <row r="249" spans="1:11" x14ac:dyDescent="0.25">
      <c r="A249" s="121" t="s">
        <v>552</v>
      </c>
      <c r="B249" s="122" t="s">
        <v>376</v>
      </c>
      <c r="C249" s="121" t="s">
        <v>387</v>
      </c>
      <c r="D249" s="123">
        <v>580960042</v>
      </c>
      <c r="E249" s="124">
        <v>9197528456</v>
      </c>
      <c r="F249" s="121" t="s">
        <v>382</v>
      </c>
      <c r="G249" s="108">
        <v>36744</v>
      </c>
      <c r="H249" s="103">
        <f t="shared" ca="1" si="3"/>
        <v>15</v>
      </c>
      <c r="I249" s="126"/>
      <c r="J249" s="127">
        <v>62150</v>
      </c>
      <c r="K249" s="128">
        <v>4</v>
      </c>
    </row>
    <row r="250" spans="1:11" x14ac:dyDescent="0.25">
      <c r="A250" s="121" t="s">
        <v>761</v>
      </c>
      <c r="B250" s="122" t="s">
        <v>463</v>
      </c>
      <c r="C250" s="121" t="s">
        <v>391</v>
      </c>
      <c r="D250" s="123">
        <v>969216994</v>
      </c>
      <c r="E250" s="124">
        <v>2528973095</v>
      </c>
      <c r="F250" s="121" t="s">
        <v>382</v>
      </c>
      <c r="G250" s="108">
        <v>37498</v>
      </c>
      <c r="H250" s="103">
        <f t="shared" ca="1" si="3"/>
        <v>13</v>
      </c>
      <c r="I250" s="126"/>
      <c r="J250" s="127">
        <v>25130</v>
      </c>
      <c r="K250" s="128">
        <v>5</v>
      </c>
    </row>
    <row r="251" spans="1:11" x14ac:dyDescent="0.25">
      <c r="A251" s="121" t="s">
        <v>667</v>
      </c>
      <c r="B251" s="122" t="s">
        <v>1169</v>
      </c>
      <c r="C251" s="121" t="s">
        <v>391</v>
      </c>
      <c r="D251" s="123">
        <v>884025623</v>
      </c>
      <c r="E251" s="124">
        <v>2521280865</v>
      </c>
      <c r="F251" s="121" t="s">
        <v>382</v>
      </c>
      <c r="G251" s="108">
        <v>37039</v>
      </c>
      <c r="H251" s="103">
        <f t="shared" ca="1" si="3"/>
        <v>14</v>
      </c>
      <c r="I251" s="126"/>
      <c r="J251" s="127">
        <v>64430</v>
      </c>
      <c r="K251" s="128">
        <v>4</v>
      </c>
    </row>
    <row r="252" spans="1:11" x14ac:dyDescent="0.25">
      <c r="A252" s="121" t="s">
        <v>837</v>
      </c>
      <c r="B252" s="122" t="s">
        <v>1169</v>
      </c>
      <c r="C252" s="121" t="s">
        <v>393</v>
      </c>
      <c r="D252" s="123">
        <v>634954970</v>
      </c>
      <c r="E252" s="124">
        <v>9194900864</v>
      </c>
      <c r="F252" s="121" t="s">
        <v>383</v>
      </c>
      <c r="G252" s="108">
        <v>36584</v>
      </c>
      <c r="H252" s="103">
        <f t="shared" ca="1" si="3"/>
        <v>16</v>
      </c>
      <c r="I252" s="126" t="s">
        <v>1982</v>
      </c>
      <c r="J252" s="127">
        <v>57560</v>
      </c>
      <c r="K252" s="128">
        <v>4</v>
      </c>
    </row>
    <row r="253" spans="1:11" x14ac:dyDescent="0.25">
      <c r="A253" s="121" t="s">
        <v>787</v>
      </c>
      <c r="B253" s="122" t="s">
        <v>1170</v>
      </c>
      <c r="C253" s="121" t="s">
        <v>1175</v>
      </c>
      <c r="D253" s="123">
        <v>967826310</v>
      </c>
      <c r="E253" s="124">
        <v>9196100410</v>
      </c>
      <c r="F253" s="121" t="s">
        <v>383</v>
      </c>
      <c r="G253" s="108">
        <v>36818</v>
      </c>
      <c r="H253" s="103">
        <f t="shared" ca="1" si="3"/>
        <v>15</v>
      </c>
      <c r="I253" s="126" t="s">
        <v>1983</v>
      </c>
      <c r="J253" s="127">
        <v>35320</v>
      </c>
      <c r="K253" s="128">
        <v>3</v>
      </c>
    </row>
    <row r="254" spans="1:11" x14ac:dyDescent="0.25">
      <c r="A254" s="121" t="s">
        <v>694</v>
      </c>
      <c r="B254" s="122" t="s">
        <v>1172</v>
      </c>
      <c r="C254" s="121" t="s">
        <v>391</v>
      </c>
      <c r="D254" s="123">
        <v>337370590</v>
      </c>
      <c r="E254" s="124">
        <v>9197046530</v>
      </c>
      <c r="F254" s="121" t="s">
        <v>382</v>
      </c>
      <c r="G254" s="108">
        <v>37585</v>
      </c>
      <c r="H254" s="103">
        <f t="shared" ca="1" si="3"/>
        <v>13</v>
      </c>
      <c r="I254" s="126"/>
      <c r="J254" s="127">
        <v>57410</v>
      </c>
      <c r="K254" s="128">
        <v>2</v>
      </c>
    </row>
    <row r="255" spans="1:11" x14ac:dyDescent="0.25">
      <c r="A255" s="121" t="s">
        <v>931</v>
      </c>
      <c r="B255" s="122" t="s">
        <v>1170</v>
      </c>
      <c r="C255" s="121" t="s">
        <v>396</v>
      </c>
      <c r="D255" s="123">
        <v>272714784</v>
      </c>
      <c r="E255" s="124">
        <v>9191162663</v>
      </c>
      <c r="F255" s="121" t="s">
        <v>385</v>
      </c>
      <c r="G255" s="108">
        <v>37591</v>
      </c>
      <c r="H255" s="103">
        <f t="shared" ca="1" si="3"/>
        <v>13</v>
      </c>
      <c r="I255" s="126"/>
      <c r="J255" s="127">
        <v>21648</v>
      </c>
      <c r="K255" s="128">
        <v>2</v>
      </c>
    </row>
    <row r="256" spans="1:11" x14ac:dyDescent="0.25">
      <c r="A256" s="121" t="s">
        <v>754</v>
      </c>
      <c r="B256" s="122" t="s">
        <v>463</v>
      </c>
      <c r="C256" s="121" t="s">
        <v>391</v>
      </c>
      <c r="D256" s="123">
        <v>575270646</v>
      </c>
      <c r="E256" s="124">
        <v>9197819805</v>
      </c>
      <c r="F256" s="121" t="s">
        <v>383</v>
      </c>
      <c r="G256" s="108">
        <v>36836</v>
      </c>
      <c r="H256" s="103">
        <f t="shared" ca="1" si="3"/>
        <v>15</v>
      </c>
      <c r="I256" s="126" t="s">
        <v>1982</v>
      </c>
      <c r="J256" s="127">
        <v>46220</v>
      </c>
      <c r="K256" s="128">
        <v>2</v>
      </c>
    </row>
    <row r="257" spans="1:11" x14ac:dyDescent="0.25">
      <c r="A257" s="121" t="s">
        <v>921</v>
      </c>
      <c r="B257" s="122" t="s">
        <v>1172</v>
      </c>
      <c r="C257" s="121" t="s">
        <v>396</v>
      </c>
      <c r="D257" s="123">
        <v>824046378</v>
      </c>
      <c r="E257" s="124">
        <v>9196335284</v>
      </c>
      <c r="F257" s="121" t="s">
        <v>383</v>
      </c>
      <c r="G257" s="108">
        <v>36836</v>
      </c>
      <c r="H257" s="103">
        <f t="shared" ca="1" si="3"/>
        <v>15</v>
      </c>
      <c r="I257" s="126" t="s">
        <v>1983</v>
      </c>
      <c r="J257" s="127">
        <v>67230</v>
      </c>
      <c r="K257" s="128">
        <v>4</v>
      </c>
    </row>
    <row r="258" spans="1:11" x14ac:dyDescent="0.25">
      <c r="A258" s="121" t="s">
        <v>897</v>
      </c>
      <c r="B258" s="122" t="s">
        <v>1294</v>
      </c>
      <c r="C258" s="121" t="s">
        <v>396</v>
      </c>
      <c r="D258" s="123">
        <v>851400058</v>
      </c>
      <c r="E258" s="124">
        <v>9196012031</v>
      </c>
      <c r="F258" s="121" t="s">
        <v>384</v>
      </c>
      <c r="G258" s="108">
        <v>36659</v>
      </c>
      <c r="H258" s="103">
        <f t="shared" ref="H258:H321" ca="1" si="4">DATEDIF(G258,TODAY(),"Y")</f>
        <v>16</v>
      </c>
      <c r="I258" s="126" t="s">
        <v>1982</v>
      </c>
      <c r="J258" s="127">
        <v>16925</v>
      </c>
      <c r="K258" s="128">
        <v>1</v>
      </c>
    </row>
    <row r="259" spans="1:11" x14ac:dyDescent="0.25">
      <c r="A259" s="121" t="s">
        <v>825</v>
      </c>
      <c r="B259" s="122" t="s">
        <v>1294</v>
      </c>
      <c r="C259" s="121" t="s">
        <v>393</v>
      </c>
      <c r="D259" s="123">
        <v>650784238</v>
      </c>
      <c r="E259" s="124">
        <v>9194679864</v>
      </c>
      <c r="F259" s="121" t="s">
        <v>382</v>
      </c>
      <c r="G259" s="108">
        <v>37613</v>
      </c>
      <c r="H259" s="103">
        <f t="shared" ca="1" si="4"/>
        <v>13</v>
      </c>
      <c r="I259" s="126"/>
      <c r="J259" s="127">
        <v>53870</v>
      </c>
      <c r="K259" s="128">
        <v>2</v>
      </c>
    </row>
    <row r="260" spans="1:11" x14ac:dyDescent="0.25">
      <c r="A260" s="121" t="s">
        <v>712</v>
      </c>
      <c r="B260" s="122" t="s">
        <v>1170</v>
      </c>
      <c r="C260" s="121" t="s">
        <v>391</v>
      </c>
      <c r="D260" s="123">
        <v>512405919</v>
      </c>
      <c r="E260" s="124">
        <v>9195858234</v>
      </c>
      <c r="F260" s="121" t="s">
        <v>383</v>
      </c>
      <c r="G260" s="108">
        <v>36286</v>
      </c>
      <c r="H260" s="103">
        <f t="shared" ca="1" si="4"/>
        <v>17</v>
      </c>
      <c r="I260" s="126" t="s">
        <v>1980</v>
      </c>
      <c r="J260" s="127">
        <v>64130</v>
      </c>
      <c r="K260" s="128">
        <v>1</v>
      </c>
    </row>
    <row r="261" spans="1:11" x14ac:dyDescent="0.25">
      <c r="A261" s="121" t="s">
        <v>902</v>
      </c>
      <c r="B261" s="122" t="s">
        <v>1169</v>
      </c>
      <c r="C261" s="121" t="s">
        <v>396</v>
      </c>
      <c r="D261" s="123">
        <v>719165738</v>
      </c>
      <c r="E261" s="124">
        <v>9195750692</v>
      </c>
      <c r="F261" s="121" t="s">
        <v>382</v>
      </c>
      <c r="G261" s="108">
        <v>37614</v>
      </c>
      <c r="H261" s="103">
        <f t="shared" ca="1" si="4"/>
        <v>13</v>
      </c>
      <c r="I261" s="126"/>
      <c r="J261" s="127">
        <v>39440</v>
      </c>
      <c r="K261" s="128">
        <v>4</v>
      </c>
    </row>
    <row r="262" spans="1:11" x14ac:dyDescent="0.25">
      <c r="A262" s="121" t="s">
        <v>756</v>
      </c>
      <c r="B262" s="122" t="s">
        <v>1170</v>
      </c>
      <c r="C262" s="121" t="s">
        <v>391</v>
      </c>
      <c r="D262" s="123">
        <v>687006783</v>
      </c>
      <c r="E262" s="124">
        <v>2524919418</v>
      </c>
      <c r="F262" s="121" t="s">
        <v>382</v>
      </c>
      <c r="G262" s="108">
        <v>37312</v>
      </c>
      <c r="H262" s="103">
        <f t="shared" ca="1" si="4"/>
        <v>14</v>
      </c>
      <c r="I262" s="126"/>
      <c r="J262" s="127">
        <v>66010</v>
      </c>
      <c r="K262" s="128">
        <v>2</v>
      </c>
    </row>
    <row r="263" spans="1:11" x14ac:dyDescent="0.25">
      <c r="A263" s="121" t="s">
        <v>1092</v>
      </c>
      <c r="B263" s="122" t="s">
        <v>1172</v>
      </c>
      <c r="C263" s="121" t="s">
        <v>398</v>
      </c>
      <c r="D263" s="123">
        <v>195772503</v>
      </c>
      <c r="E263" s="124">
        <v>9193123940</v>
      </c>
      <c r="F263" s="121" t="s">
        <v>382</v>
      </c>
      <c r="G263" s="108">
        <v>37231</v>
      </c>
      <c r="H263" s="103">
        <f t="shared" ca="1" si="4"/>
        <v>14</v>
      </c>
      <c r="I263" s="126"/>
      <c r="J263" s="127">
        <v>55690</v>
      </c>
      <c r="K263" s="128">
        <v>2</v>
      </c>
    </row>
    <row r="264" spans="1:11" x14ac:dyDescent="0.25">
      <c r="A264" s="121" t="s">
        <v>1011</v>
      </c>
      <c r="B264" s="122" t="s">
        <v>1170</v>
      </c>
      <c r="C264" s="121" t="s">
        <v>397</v>
      </c>
      <c r="D264" s="123">
        <v>462650472</v>
      </c>
      <c r="E264" s="124">
        <v>2521276517</v>
      </c>
      <c r="F264" s="121" t="s">
        <v>382</v>
      </c>
      <c r="G264" s="108">
        <v>37289</v>
      </c>
      <c r="H264" s="103">
        <f t="shared" ca="1" si="4"/>
        <v>14</v>
      </c>
      <c r="I264" s="126"/>
      <c r="J264" s="127">
        <v>79380</v>
      </c>
      <c r="K264" s="128">
        <v>1</v>
      </c>
    </row>
    <row r="265" spans="1:11" x14ac:dyDescent="0.25">
      <c r="A265" s="121" t="s">
        <v>688</v>
      </c>
      <c r="B265" s="122" t="s">
        <v>376</v>
      </c>
      <c r="C265" s="121" t="s">
        <v>391</v>
      </c>
      <c r="D265" s="123">
        <v>488831244</v>
      </c>
      <c r="E265" s="124">
        <v>9198979762</v>
      </c>
      <c r="F265" s="121" t="s">
        <v>384</v>
      </c>
      <c r="G265" s="108">
        <v>37325</v>
      </c>
      <c r="H265" s="103">
        <f t="shared" ca="1" si="4"/>
        <v>14</v>
      </c>
      <c r="I265" s="126" t="s">
        <v>1982</v>
      </c>
      <c r="J265" s="127">
        <v>24460</v>
      </c>
      <c r="K265" s="128">
        <v>1</v>
      </c>
    </row>
    <row r="266" spans="1:11" x14ac:dyDescent="0.25">
      <c r="A266" s="121" t="s">
        <v>1016</v>
      </c>
      <c r="B266" s="122" t="s">
        <v>1170</v>
      </c>
      <c r="C266" s="121" t="s">
        <v>397</v>
      </c>
      <c r="D266" s="123">
        <v>209846975</v>
      </c>
      <c r="E266" s="124">
        <v>2522639452</v>
      </c>
      <c r="F266" s="121" t="s">
        <v>384</v>
      </c>
      <c r="G266" s="108">
        <v>37711</v>
      </c>
      <c r="H266" s="103">
        <f t="shared" ca="1" si="4"/>
        <v>13</v>
      </c>
      <c r="I266" s="126" t="s">
        <v>1983</v>
      </c>
      <c r="J266" s="127">
        <v>12545</v>
      </c>
      <c r="K266" s="128">
        <v>4</v>
      </c>
    </row>
    <row r="267" spans="1:11" x14ac:dyDescent="0.25">
      <c r="A267" s="121" t="s">
        <v>1950</v>
      </c>
      <c r="B267" s="122" t="s">
        <v>1170</v>
      </c>
      <c r="C267" s="121" t="s">
        <v>394</v>
      </c>
      <c r="D267" s="123">
        <v>788832967</v>
      </c>
      <c r="E267" s="124">
        <v>2521919147</v>
      </c>
      <c r="F267" s="121" t="s">
        <v>385</v>
      </c>
      <c r="G267" s="108">
        <v>36401</v>
      </c>
      <c r="H267" s="103">
        <f t="shared" ca="1" si="4"/>
        <v>16</v>
      </c>
      <c r="I267" s="126"/>
      <c r="J267" s="127">
        <v>35312</v>
      </c>
      <c r="K267" s="128">
        <v>3</v>
      </c>
    </row>
    <row r="268" spans="1:11" x14ac:dyDescent="0.25">
      <c r="A268" s="121" t="s">
        <v>957</v>
      </c>
      <c r="B268" s="122" t="s">
        <v>1172</v>
      </c>
      <c r="C268" s="121" t="s">
        <v>397</v>
      </c>
      <c r="D268" s="123">
        <v>965916299</v>
      </c>
      <c r="E268" s="124">
        <v>9193552027</v>
      </c>
      <c r="F268" s="121" t="s">
        <v>383</v>
      </c>
      <c r="G268" s="108">
        <v>37140</v>
      </c>
      <c r="H268" s="103">
        <f t="shared" ca="1" si="4"/>
        <v>14</v>
      </c>
      <c r="I268" s="126" t="s">
        <v>1981</v>
      </c>
      <c r="J268" s="127">
        <v>24340</v>
      </c>
      <c r="K268" s="128">
        <v>4</v>
      </c>
    </row>
    <row r="269" spans="1:11" x14ac:dyDescent="0.25">
      <c r="A269" s="121" t="s">
        <v>629</v>
      </c>
      <c r="B269" s="122" t="s">
        <v>1172</v>
      </c>
      <c r="C269" s="121" t="s">
        <v>389</v>
      </c>
      <c r="D269" s="123">
        <v>659929807</v>
      </c>
      <c r="E269" s="124">
        <v>9193089561</v>
      </c>
      <c r="F269" s="121" t="s">
        <v>383</v>
      </c>
      <c r="G269" s="108">
        <v>35616</v>
      </c>
      <c r="H269" s="103">
        <f t="shared" ca="1" si="4"/>
        <v>18</v>
      </c>
      <c r="I269" s="126" t="s">
        <v>1982</v>
      </c>
      <c r="J269" s="127">
        <v>22410</v>
      </c>
      <c r="K269" s="128">
        <v>4</v>
      </c>
    </row>
    <row r="270" spans="1:11" x14ac:dyDescent="0.25">
      <c r="A270" s="121" t="s">
        <v>739</v>
      </c>
      <c r="B270" s="122" t="s">
        <v>1172</v>
      </c>
      <c r="C270" s="121" t="s">
        <v>391</v>
      </c>
      <c r="D270" s="123">
        <v>876777922</v>
      </c>
      <c r="E270" s="124">
        <v>2527358099</v>
      </c>
      <c r="F270" s="121" t="s">
        <v>382</v>
      </c>
      <c r="G270" s="108">
        <v>37716</v>
      </c>
      <c r="H270" s="103">
        <f t="shared" ca="1" si="4"/>
        <v>13</v>
      </c>
      <c r="I270" s="126"/>
      <c r="J270" s="127">
        <v>88840</v>
      </c>
      <c r="K270" s="128">
        <v>5</v>
      </c>
    </row>
    <row r="271" spans="1:11" x14ac:dyDescent="0.25">
      <c r="A271" s="121" t="s">
        <v>1088</v>
      </c>
      <c r="B271" s="122" t="s">
        <v>1169</v>
      </c>
      <c r="C271" s="121" t="s">
        <v>398</v>
      </c>
      <c r="D271" s="123">
        <v>265993407</v>
      </c>
      <c r="E271" s="124">
        <v>9193558443</v>
      </c>
      <c r="F271" s="121" t="s">
        <v>382</v>
      </c>
      <c r="G271" s="108">
        <v>34963</v>
      </c>
      <c r="H271" s="103">
        <f t="shared" ca="1" si="4"/>
        <v>20</v>
      </c>
      <c r="I271" s="126"/>
      <c r="J271" s="127">
        <v>89450</v>
      </c>
      <c r="K271" s="128">
        <v>2</v>
      </c>
    </row>
    <row r="272" spans="1:11" x14ac:dyDescent="0.25">
      <c r="A272" s="121" t="s">
        <v>537</v>
      </c>
      <c r="B272" s="122" t="s">
        <v>1170</v>
      </c>
      <c r="C272" s="121" t="s">
        <v>387</v>
      </c>
      <c r="D272" s="123">
        <v>831188207</v>
      </c>
      <c r="E272" s="124">
        <v>9192121334</v>
      </c>
      <c r="F272" s="121" t="s">
        <v>383</v>
      </c>
      <c r="G272" s="108">
        <v>37508</v>
      </c>
      <c r="H272" s="103">
        <f t="shared" ca="1" si="4"/>
        <v>13</v>
      </c>
      <c r="I272" s="126" t="s">
        <v>1982</v>
      </c>
      <c r="J272" s="127">
        <v>71950</v>
      </c>
      <c r="K272" s="128">
        <v>5</v>
      </c>
    </row>
    <row r="273" spans="1:11" x14ac:dyDescent="0.25">
      <c r="A273" s="121" t="s">
        <v>685</v>
      </c>
      <c r="B273" s="122" t="s">
        <v>1172</v>
      </c>
      <c r="C273" s="121" t="s">
        <v>391</v>
      </c>
      <c r="D273" s="123">
        <v>589649495</v>
      </c>
      <c r="E273" s="124">
        <v>2524248455</v>
      </c>
      <c r="F273" s="121" t="s">
        <v>383</v>
      </c>
      <c r="G273" s="108">
        <v>37745</v>
      </c>
      <c r="H273" s="103">
        <f t="shared" ca="1" si="4"/>
        <v>13</v>
      </c>
      <c r="I273" s="126" t="s">
        <v>1983</v>
      </c>
      <c r="J273" s="127">
        <v>38870</v>
      </c>
      <c r="K273" s="128">
        <v>2</v>
      </c>
    </row>
    <row r="274" spans="1:11" x14ac:dyDescent="0.25">
      <c r="A274" s="121" t="s">
        <v>915</v>
      </c>
      <c r="B274" s="122" t="s">
        <v>1170</v>
      </c>
      <c r="C274" s="121" t="s">
        <v>396</v>
      </c>
      <c r="D274" s="123">
        <v>150132247</v>
      </c>
      <c r="E274" s="124">
        <v>9198561612</v>
      </c>
      <c r="F274" s="121" t="s">
        <v>383</v>
      </c>
      <c r="G274" s="108">
        <v>37722</v>
      </c>
      <c r="H274" s="103">
        <f t="shared" ca="1" si="4"/>
        <v>13</v>
      </c>
      <c r="I274" s="126" t="s">
        <v>1983</v>
      </c>
      <c r="J274" s="127">
        <v>46910</v>
      </c>
      <c r="K274" s="128">
        <v>3</v>
      </c>
    </row>
    <row r="275" spans="1:11" x14ac:dyDescent="0.25">
      <c r="A275" s="121" t="s">
        <v>689</v>
      </c>
      <c r="B275" s="122" t="s">
        <v>1170</v>
      </c>
      <c r="C275" s="121" t="s">
        <v>391</v>
      </c>
      <c r="D275" s="123">
        <v>853268713</v>
      </c>
      <c r="E275" s="124">
        <v>9192712826</v>
      </c>
      <c r="F275" s="121" t="s">
        <v>383</v>
      </c>
      <c r="G275" s="108">
        <v>37400</v>
      </c>
      <c r="H275" s="103">
        <f t="shared" ca="1" si="4"/>
        <v>14</v>
      </c>
      <c r="I275" s="126" t="s">
        <v>1982</v>
      </c>
      <c r="J275" s="127">
        <v>60280</v>
      </c>
      <c r="K275" s="128">
        <v>1</v>
      </c>
    </row>
    <row r="276" spans="1:11" x14ac:dyDescent="0.25">
      <c r="A276" s="121" t="s">
        <v>930</v>
      </c>
      <c r="B276" s="122" t="s">
        <v>1170</v>
      </c>
      <c r="C276" s="121" t="s">
        <v>396</v>
      </c>
      <c r="D276" s="123">
        <v>617795992</v>
      </c>
      <c r="E276" s="124">
        <v>2526345909</v>
      </c>
      <c r="F276" s="121" t="s">
        <v>383</v>
      </c>
      <c r="G276" s="108">
        <v>36921</v>
      </c>
      <c r="H276" s="103">
        <f t="shared" ca="1" si="4"/>
        <v>15</v>
      </c>
      <c r="I276" s="126" t="s">
        <v>1982</v>
      </c>
      <c r="J276" s="127">
        <v>43580</v>
      </c>
      <c r="K276" s="128">
        <v>5</v>
      </c>
    </row>
    <row r="277" spans="1:11" x14ac:dyDescent="0.25">
      <c r="A277" s="121" t="s">
        <v>933</v>
      </c>
      <c r="B277" s="122" t="s">
        <v>463</v>
      </c>
      <c r="C277" s="121" t="s">
        <v>396</v>
      </c>
      <c r="D277" s="123">
        <v>213741822</v>
      </c>
      <c r="E277" s="124">
        <v>2521780498</v>
      </c>
      <c r="F277" s="121" t="s">
        <v>382</v>
      </c>
      <c r="G277" s="108">
        <v>36934</v>
      </c>
      <c r="H277" s="103">
        <f t="shared" ca="1" si="4"/>
        <v>15</v>
      </c>
      <c r="I277" s="126"/>
      <c r="J277" s="127">
        <v>63330</v>
      </c>
      <c r="K277" s="128">
        <v>4</v>
      </c>
    </row>
    <row r="278" spans="1:11" x14ac:dyDescent="0.25">
      <c r="A278" s="121" t="s">
        <v>730</v>
      </c>
      <c r="B278" s="122" t="s">
        <v>1172</v>
      </c>
      <c r="C278" s="121" t="s">
        <v>391</v>
      </c>
      <c r="D278" s="123">
        <v>378281658</v>
      </c>
      <c r="E278" s="124">
        <v>9196705508</v>
      </c>
      <c r="F278" s="121" t="s">
        <v>382</v>
      </c>
      <c r="G278" s="108">
        <v>36696</v>
      </c>
      <c r="H278" s="103">
        <f t="shared" ca="1" si="4"/>
        <v>15</v>
      </c>
      <c r="I278" s="126"/>
      <c r="J278" s="127">
        <v>39300</v>
      </c>
      <c r="K278" s="128">
        <v>2</v>
      </c>
    </row>
    <row r="279" spans="1:11" x14ac:dyDescent="0.25">
      <c r="A279" s="121" t="s">
        <v>1008</v>
      </c>
      <c r="B279" s="122" t="s">
        <v>1170</v>
      </c>
      <c r="C279" s="121" t="s">
        <v>397</v>
      </c>
      <c r="D279" s="123">
        <v>728567428</v>
      </c>
      <c r="E279" s="124">
        <v>2521957923</v>
      </c>
      <c r="F279" s="121" t="s">
        <v>383</v>
      </c>
      <c r="G279" s="108">
        <v>37031</v>
      </c>
      <c r="H279" s="103">
        <f t="shared" ca="1" si="4"/>
        <v>15</v>
      </c>
      <c r="I279" s="126" t="s">
        <v>1983</v>
      </c>
      <c r="J279" s="127">
        <v>86500</v>
      </c>
      <c r="K279" s="128">
        <v>1</v>
      </c>
    </row>
    <row r="280" spans="1:11" x14ac:dyDescent="0.25">
      <c r="A280" s="121" t="s">
        <v>1178</v>
      </c>
      <c r="B280" s="122" t="s">
        <v>463</v>
      </c>
      <c r="C280" s="121" t="s">
        <v>399</v>
      </c>
      <c r="D280" s="123">
        <v>364525917</v>
      </c>
      <c r="E280" s="124">
        <v>2522787318</v>
      </c>
      <c r="F280" s="121" t="s">
        <v>383</v>
      </c>
      <c r="G280" s="108">
        <v>38827</v>
      </c>
      <c r="H280" s="103">
        <f t="shared" ca="1" si="4"/>
        <v>10</v>
      </c>
      <c r="I280" s="126" t="s">
        <v>1979</v>
      </c>
      <c r="J280" s="127">
        <v>46410</v>
      </c>
      <c r="K280" s="128">
        <v>2</v>
      </c>
    </row>
    <row r="281" spans="1:11" x14ac:dyDescent="0.25">
      <c r="A281" s="121" t="s">
        <v>1030</v>
      </c>
      <c r="B281" s="122" t="s">
        <v>376</v>
      </c>
      <c r="C281" s="121" t="s">
        <v>398</v>
      </c>
      <c r="D281" s="123">
        <v>357568979</v>
      </c>
      <c r="E281" s="124">
        <v>2524316324</v>
      </c>
      <c r="F281" s="121" t="s">
        <v>384</v>
      </c>
      <c r="G281" s="108">
        <v>37060</v>
      </c>
      <c r="H281" s="103">
        <f t="shared" ca="1" si="4"/>
        <v>14</v>
      </c>
      <c r="I281" s="126" t="s">
        <v>1981</v>
      </c>
      <c r="J281" s="127">
        <v>28525</v>
      </c>
      <c r="K281" s="128">
        <v>4</v>
      </c>
    </row>
    <row r="282" spans="1:11" x14ac:dyDescent="0.25">
      <c r="A282" s="121" t="s">
        <v>940</v>
      </c>
      <c r="B282" s="122" t="s">
        <v>376</v>
      </c>
      <c r="C282" s="121" t="s">
        <v>396</v>
      </c>
      <c r="D282" s="123">
        <v>972791650</v>
      </c>
      <c r="E282" s="124">
        <v>2525236892</v>
      </c>
      <c r="F282" s="121" t="s">
        <v>384</v>
      </c>
      <c r="G282" s="108">
        <v>37756</v>
      </c>
      <c r="H282" s="103">
        <f t="shared" ca="1" si="4"/>
        <v>13</v>
      </c>
      <c r="I282" s="126" t="s">
        <v>1982</v>
      </c>
      <c r="J282" s="127">
        <v>33810</v>
      </c>
      <c r="K282" s="128">
        <v>5</v>
      </c>
    </row>
    <row r="283" spans="1:11" x14ac:dyDescent="0.25">
      <c r="A283" s="121" t="s">
        <v>870</v>
      </c>
      <c r="B283" s="122" t="s">
        <v>376</v>
      </c>
      <c r="C283" s="121" t="s">
        <v>393</v>
      </c>
      <c r="D283" s="123">
        <v>662247915</v>
      </c>
      <c r="E283" s="124">
        <v>9194378387</v>
      </c>
      <c r="F283" s="121" t="s">
        <v>383</v>
      </c>
      <c r="G283" s="108">
        <v>38549</v>
      </c>
      <c r="H283" s="103">
        <f t="shared" ca="1" si="4"/>
        <v>10</v>
      </c>
      <c r="I283" s="126" t="s">
        <v>1982</v>
      </c>
      <c r="J283" s="127">
        <v>48990</v>
      </c>
      <c r="K283" s="128">
        <v>5</v>
      </c>
    </row>
    <row r="284" spans="1:11" x14ac:dyDescent="0.25">
      <c r="A284" s="121" t="s">
        <v>776</v>
      </c>
      <c r="B284" s="122" t="s">
        <v>376</v>
      </c>
      <c r="C284" s="121" t="s">
        <v>391</v>
      </c>
      <c r="D284" s="123">
        <v>138607245</v>
      </c>
      <c r="E284" s="124">
        <v>2522140101</v>
      </c>
      <c r="F284" s="121" t="s">
        <v>382</v>
      </c>
      <c r="G284" s="108">
        <v>34970</v>
      </c>
      <c r="H284" s="103">
        <f t="shared" ca="1" si="4"/>
        <v>20</v>
      </c>
      <c r="I284" s="126"/>
      <c r="J284" s="127">
        <v>79220</v>
      </c>
      <c r="K284" s="128">
        <v>4</v>
      </c>
    </row>
    <row r="285" spans="1:11" x14ac:dyDescent="0.25">
      <c r="A285" s="121" t="s">
        <v>577</v>
      </c>
      <c r="B285" s="122" t="s">
        <v>463</v>
      </c>
      <c r="C285" s="121" t="s">
        <v>1174</v>
      </c>
      <c r="D285" s="123">
        <v>581823751</v>
      </c>
      <c r="E285" s="124">
        <v>2528577225</v>
      </c>
      <c r="F285" s="121" t="s">
        <v>382</v>
      </c>
      <c r="G285" s="108">
        <v>35630</v>
      </c>
      <c r="H285" s="103">
        <f t="shared" ca="1" si="4"/>
        <v>18</v>
      </c>
      <c r="I285" s="126"/>
      <c r="J285" s="127">
        <v>73390</v>
      </c>
      <c r="K285" s="128">
        <v>2</v>
      </c>
    </row>
    <row r="286" spans="1:11" x14ac:dyDescent="0.25">
      <c r="A286" s="121" t="s">
        <v>731</v>
      </c>
      <c r="B286" s="122" t="s">
        <v>1294</v>
      </c>
      <c r="C286" s="121" t="s">
        <v>391</v>
      </c>
      <c r="D286" s="123">
        <v>590896401</v>
      </c>
      <c r="E286" s="124">
        <v>2523122603</v>
      </c>
      <c r="F286" s="121" t="s">
        <v>383</v>
      </c>
      <c r="G286" s="108">
        <v>37477</v>
      </c>
      <c r="H286" s="103">
        <f t="shared" ca="1" si="4"/>
        <v>13</v>
      </c>
      <c r="I286" s="126" t="s">
        <v>1981</v>
      </c>
      <c r="J286" s="127">
        <v>70760</v>
      </c>
      <c r="K286" s="128">
        <v>1</v>
      </c>
    </row>
    <row r="287" spans="1:11" x14ac:dyDescent="0.25">
      <c r="A287" s="121" t="s">
        <v>1130</v>
      </c>
      <c r="B287" s="122" t="s">
        <v>1169</v>
      </c>
      <c r="C287" s="121" t="s">
        <v>399</v>
      </c>
      <c r="D287" s="123">
        <v>688769770</v>
      </c>
      <c r="E287" s="124">
        <v>9192416398</v>
      </c>
      <c r="F287" s="121" t="s">
        <v>383</v>
      </c>
      <c r="G287" s="108">
        <v>35030</v>
      </c>
      <c r="H287" s="103">
        <f t="shared" ca="1" si="4"/>
        <v>20</v>
      </c>
      <c r="I287" s="126" t="s">
        <v>1982</v>
      </c>
      <c r="J287" s="127">
        <v>44530</v>
      </c>
      <c r="K287" s="128">
        <v>2</v>
      </c>
    </row>
    <row r="288" spans="1:11" x14ac:dyDescent="0.25">
      <c r="A288" s="121" t="s">
        <v>943</v>
      </c>
      <c r="B288" s="122" t="s">
        <v>1169</v>
      </c>
      <c r="C288" s="121" t="s">
        <v>397</v>
      </c>
      <c r="D288" s="123">
        <v>698472533</v>
      </c>
      <c r="E288" s="124">
        <v>9192917217</v>
      </c>
      <c r="F288" s="121" t="s">
        <v>382</v>
      </c>
      <c r="G288" s="108">
        <v>37301</v>
      </c>
      <c r="H288" s="103">
        <f t="shared" ca="1" si="4"/>
        <v>14</v>
      </c>
      <c r="I288" s="126"/>
      <c r="J288" s="127">
        <v>36230</v>
      </c>
      <c r="K288" s="128">
        <v>2</v>
      </c>
    </row>
    <row r="289" spans="1:11" x14ac:dyDescent="0.25">
      <c r="A289" s="121" t="s">
        <v>842</v>
      </c>
      <c r="B289" s="122" t="s">
        <v>1172</v>
      </c>
      <c r="C289" s="121" t="s">
        <v>393</v>
      </c>
      <c r="D289" s="123">
        <v>751878224</v>
      </c>
      <c r="E289" s="124">
        <v>9194713628</v>
      </c>
      <c r="F289" s="121" t="s">
        <v>383</v>
      </c>
      <c r="G289" s="108">
        <v>37483</v>
      </c>
      <c r="H289" s="103">
        <f t="shared" ca="1" si="4"/>
        <v>13</v>
      </c>
      <c r="I289" s="126" t="s">
        <v>1981</v>
      </c>
      <c r="J289" s="127">
        <v>87120</v>
      </c>
      <c r="K289" s="128">
        <v>3</v>
      </c>
    </row>
    <row r="290" spans="1:11" x14ac:dyDescent="0.25">
      <c r="A290" s="121" t="s">
        <v>802</v>
      </c>
      <c r="B290" s="122" t="s">
        <v>376</v>
      </c>
      <c r="C290" s="121" t="s">
        <v>1175</v>
      </c>
      <c r="D290" s="123">
        <v>360904659</v>
      </c>
      <c r="E290" s="124">
        <v>2523766803</v>
      </c>
      <c r="F290" s="121" t="s">
        <v>383</v>
      </c>
      <c r="G290" s="108">
        <v>36486</v>
      </c>
      <c r="H290" s="103">
        <f t="shared" ca="1" si="4"/>
        <v>16</v>
      </c>
      <c r="I290" s="126" t="s">
        <v>1979</v>
      </c>
      <c r="J290" s="127">
        <v>44620</v>
      </c>
      <c r="K290" s="128">
        <v>5</v>
      </c>
    </row>
    <row r="291" spans="1:11" x14ac:dyDescent="0.25">
      <c r="A291" s="121" t="s">
        <v>708</v>
      </c>
      <c r="B291" s="122" t="s">
        <v>1172</v>
      </c>
      <c r="C291" s="121" t="s">
        <v>391</v>
      </c>
      <c r="D291" s="123">
        <v>948480407</v>
      </c>
      <c r="E291" s="124">
        <v>9191449596</v>
      </c>
      <c r="F291" s="121" t="s">
        <v>382</v>
      </c>
      <c r="G291" s="108">
        <v>36521</v>
      </c>
      <c r="H291" s="103">
        <f t="shared" ca="1" si="4"/>
        <v>16</v>
      </c>
      <c r="I291" s="126"/>
      <c r="J291" s="127">
        <v>61370</v>
      </c>
      <c r="K291" s="128">
        <v>3</v>
      </c>
    </row>
    <row r="292" spans="1:11" x14ac:dyDescent="0.25">
      <c r="A292" s="121" t="s">
        <v>794</v>
      </c>
      <c r="B292" s="122" t="s">
        <v>1170</v>
      </c>
      <c r="C292" s="121" t="s">
        <v>391</v>
      </c>
      <c r="D292" s="123">
        <v>332289257</v>
      </c>
      <c r="E292" s="124">
        <v>9198367725</v>
      </c>
      <c r="F292" s="121" t="s">
        <v>382</v>
      </c>
      <c r="G292" s="108">
        <v>37353</v>
      </c>
      <c r="H292" s="103">
        <f t="shared" ca="1" si="4"/>
        <v>14</v>
      </c>
      <c r="I292" s="126"/>
      <c r="J292" s="127">
        <v>68260</v>
      </c>
      <c r="K292" s="128">
        <v>5</v>
      </c>
    </row>
    <row r="293" spans="1:11" x14ac:dyDescent="0.25">
      <c r="A293" s="121" t="s">
        <v>985</v>
      </c>
      <c r="B293" s="122" t="s">
        <v>376</v>
      </c>
      <c r="C293" s="121" t="s">
        <v>397</v>
      </c>
      <c r="D293" s="123">
        <v>452255054</v>
      </c>
      <c r="E293" s="124">
        <v>9196114005</v>
      </c>
      <c r="F293" s="121" t="s">
        <v>382</v>
      </c>
      <c r="G293" s="108">
        <v>37766</v>
      </c>
      <c r="H293" s="103">
        <f t="shared" ca="1" si="4"/>
        <v>13</v>
      </c>
      <c r="I293" s="126"/>
      <c r="J293" s="127">
        <v>50840</v>
      </c>
      <c r="K293" s="128">
        <v>4</v>
      </c>
    </row>
    <row r="294" spans="1:11" x14ac:dyDescent="0.25">
      <c r="A294" s="121" t="s">
        <v>964</v>
      </c>
      <c r="B294" s="122" t="s">
        <v>1172</v>
      </c>
      <c r="C294" s="121" t="s">
        <v>397</v>
      </c>
      <c r="D294" s="123">
        <v>115404531</v>
      </c>
      <c r="E294" s="124">
        <v>2522636321</v>
      </c>
      <c r="F294" s="121" t="s">
        <v>384</v>
      </c>
      <c r="G294" s="108">
        <v>36731</v>
      </c>
      <c r="H294" s="103">
        <f t="shared" ca="1" si="4"/>
        <v>15</v>
      </c>
      <c r="I294" s="126" t="s">
        <v>1979</v>
      </c>
      <c r="J294" s="127">
        <v>32900</v>
      </c>
      <c r="K294" s="128">
        <v>2</v>
      </c>
    </row>
    <row r="295" spans="1:11" x14ac:dyDescent="0.25">
      <c r="A295" s="121" t="s">
        <v>528</v>
      </c>
      <c r="B295" s="122" t="s">
        <v>376</v>
      </c>
      <c r="C295" s="121" t="s">
        <v>387</v>
      </c>
      <c r="D295" s="123">
        <v>474999228</v>
      </c>
      <c r="E295" s="124">
        <v>9193848677</v>
      </c>
      <c r="F295" s="121" t="s">
        <v>382</v>
      </c>
      <c r="G295" s="108">
        <v>36731</v>
      </c>
      <c r="H295" s="103">
        <f t="shared" ca="1" si="4"/>
        <v>15</v>
      </c>
      <c r="I295" s="126"/>
      <c r="J295" s="127">
        <v>76930</v>
      </c>
      <c r="K295" s="128">
        <v>1</v>
      </c>
    </row>
    <row r="296" spans="1:11" x14ac:dyDescent="0.25">
      <c r="A296" s="121" t="s">
        <v>843</v>
      </c>
      <c r="B296" s="122" t="s">
        <v>463</v>
      </c>
      <c r="C296" s="121" t="s">
        <v>393</v>
      </c>
      <c r="D296" s="123">
        <v>357081517</v>
      </c>
      <c r="E296" s="124">
        <v>2527660273</v>
      </c>
      <c r="F296" s="121" t="s">
        <v>384</v>
      </c>
      <c r="G296" s="108">
        <v>36524</v>
      </c>
      <c r="H296" s="103">
        <f t="shared" ca="1" si="4"/>
        <v>16</v>
      </c>
      <c r="I296" s="126" t="s">
        <v>1979</v>
      </c>
      <c r="J296" s="127">
        <v>26790</v>
      </c>
      <c r="K296" s="128">
        <v>2</v>
      </c>
    </row>
    <row r="297" spans="1:11" x14ac:dyDescent="0.25">
      <c r="A297" s="121" t="s">
        <v>1090</v>
      </c>
      <c r="B297" s="122" t="s">
        <v>376</v>
      </c>
      <c r="C297" s="121" t="s">
        <v>398</v>
      </c>
      <c r="D297" s="123">
        <v>765836666</v>
      </c>
      <c r="E297" s="124">
        <v>2525013435</v>
      </c>
      <c r="F297" s="121" t="s">
        <v>383</v>
      </c>
      <c r="G297" s="108">
        <v>37776</v>
      </c>
      <c r="H297" s="103">
        <f t="shared" ca="1" si="4"/>
        <v>12</v>
      </c>
      <c r="I297" s="126" t="s">
        <v>1979</v>
      </c>
      <c r="J297" s="127">
        <v>43600</v>
      </c>
      <c r="K297" s="128">
        <v>5</v>
      </c>
    </row>
    <row r="298" spans="1:11" x14ac:dyDescent="0.25">
      <c r="A298" s="121" t="s">
        <v>721</v>
      </c>
      <c r="B298" s="122" t="s">
        <v>1170</v>
      </c>
      <c r="C298" s="121" t="s">
        <v>391</v>
      </c>
      <c r="D298" s="123">
        <v>220781349</v>
      </c>
      <c r="E298" s="124">
        <v>2525185281</v>
      </c>
      <c r="F298" s="121" t="s">
        <v>382</v>
      </c>
      <c r="G298" s="108">
        <v>36309</v>
      </c>
      <c r="H298" s="103">
        <f t="shared" ca="1" si="4"/>
        <v>16</v>
      </c>
      <c r="I298" s="126"/>
      <c r="J298" s="127">
        <v>45770</v>
      </c>
      <c r="K298" s="128">
        <v>5</v>
      </c>
    </row>
    <row r="299" spans="1:11" x14ac:dyDescent="0.25">
      <c r="A299" s="121" t="s">
        <v>919</v>
      </c>
      <c r="B299" s="122" t="s">
        <v>1294</v>
      </c>
      <c r="C299" s="121" t="s">
        <v>396</v>
      </c>
      <c r="D299" s="123">
        <v>297806507</v>
      </c>
      <c r="E299" s="124">
        <v>9197312659</v>
      </c>
      <c r="F299" s="121" t="s">
        <v>383</v>
      </c>
      <c r="G299" s="108">
        <v>36309</v>
      </c>
      <c r="H299" s="103">
        <f t="shared" ca="1" si="4"/>
        <v>16</v>
      </c>
      <c r="I299" s="126" t="s">
        <v>1980</v>
      </c>
      <c r="J299" s="127">
        <v>77840</v>
      </c>
      <c r="K299" s="128">
        <v>2</v>
      </c>
    </row>
    <row r="300" spans="1:11" x14ac:dyDescent="0.25">
      <c r="A300" s="121" t="s">
        <v>845</v>
      </c>
      <c r="B300" s="122" t="s">
        <v>1172</v>
      </c>
      <c r="C300" s="121" t="s">
        <v>393</v>
      </c>
      <c r="D300" s="123">
        <v>479081328</v>
      </c>
      <c r="E300" s="124">
        <v>2525368383</v>
      </c>
      <c r="F300" s="121" t="s">
        <v>382</v>
      </c>
      <c r="G300" s="108">
        <v>38033</v>
      </c>
      <c r="H300" s="103">
        <f t="shared" ca="1" si="4"/>
        <v>12</v>
      </c>
      <c r="I300" s="126"/>
      <c r="J300" s="127">
        <v>63850</v>
      </c>
      <c r="K300" s="128">
        <v>2</v>
      </c>
    </row>
    <row r="301" spans="1:11" x14ac:dyDescent="0.25">
      <c r="A301" s="121" t="s">
        <v>1176</v>
      </c>
      <c r="B301" s="122" t="s">
        <v>1172</v>
      </c>
      <c r="C301" s="121" t="s">
        <v>1733</v>
      </c>
      <c r="D301" s="123">
        <v>183135788</v>
      </c>
      <c r="E301" s="124">
        <v>2521198851</v>
      </c>
      <c r="F301" s="121" t="s">
        <v>382</v>
      </c>
      <c r="G301" s="108">
        <v>36685</v>
      </c>
      <c r="H301" s="103">
        <f t="shared" ca="1" si="4"/>
        <v>15</v>
      </c>
      <c r="I301" s="126"/>
      <c r="J301" s="127">
        <v>60760</v>
      </c>
      <c r="K301" s="128">
        <v>2</v>
      </c>
    </row>
    <row r="302" spans="1:11" x14ac:dyDescent="0.25">
      <c r="A302" s="121" t="s">
        <v>705</v>
      </c>
      <c r="B302" s="122" t="s">
        <v>1170</v>
      </c>
      <c r="C302" s="121" t="s">
        <v>1175</v>
      </c>
      <c r="D302" s="123">
        <v>904790184</v>
      </c>
      <c r="E302" s="124">
        <v>9191876990</v>
      </c>
      <c r="F302" s="121" t="s">
        <v>383</v>
      </c>
      <c r="G302" s="108">
        <v>37157</v>
      </c>
      <c r="H302" s="103">
        <f t="shared" ca="1" si="4"/>
        <v>14</v>
      </c>
      <c r="I302" s="126" t="s">
        <v>1979</v>
      </c>
      <c r="J302" s="127">
        <v>77720</v>
      </c>
      <c r="K302" s="128">
        <v>3</v>
      </c>
    </row>
    <row r="303" spans="1:11" x14ac:dyDescent="0.25">
      <c r="A303" s="121" t="s">
        <v>759</v>
      </c>
      <c r="B303" s="122" t="s">
        <v>1172</v>
      </c>
      <c r="C303" s="121" t="s">
        <v>391</v>
      </c>
      <c r="D303" s="123">
        <v>594680949</v>
      </c>
      <c r="E303" s="124">
        <v>9192375580</v>
      </c>
      <c r="F303" s="121" t="s">
        <v>384</v>
      </c>
      <c r="G303" s="108">
        <v>37064</v>
      </c>
      <c r="H303" s="103">
        <f t="shared" ca="1" si="4"/>
        <v>14</v>
      </c>
      <c r="I303" s="126" t="s">
        <v>1979</v>
      </c>
      <c r="J303" s="127">
        <v>17270</v>
      </c>
      <c r="K303" s="128">
        <v>5</v>
      </c>
    </row>
    <row r="304" spans="1:11" x14ac:dyDescent="0.25">
      <c r="A304" s="121" t="s">
        <v>639</v>
      </c>
      <c r="B304" s="122" t="s">
        <v>1172</v>
      </c>
      <c r="C304" s="121" t="s">
        <v>390</v>
      </c>
      <c r="D304" s="123">
        <v>771953685</v>
      </c>
      <c r="E304" s="124">
        <v>2526739978</v>
      </c>
      <c r="F304" s="121" t="s">
        <v>385</v>
      </c>
      <c r="G304" s="108">
        <v>37186</v>
      </c>
      <c r="H304" s="103">
        <f t="shared" ca="1" si="4"/>
        <v>14</v>
      </c>
      <c r="I304" s="126" t="s">
        <v>1982</v>
      </c>
      <c r="J304" s="127">
        <v>85130</v>
      </c>
      <c r="K304" s="128">
        <v>5</v>
      </c>
    </row>
    <row r="305" spans="1:11" x14ac:dyDescent="0.25">
      <c r="A305" s="121" t="s">
        <v>1056</v>
      </c>
      <c r="B305" s="122" t="s">
        <v>1294</v>
      </c>
      <c r="C305" s="121" t="s">
        <v>398</v>
      </c>
      <c r="D305" s="123">
        <v>313648228</v>
      </c>
      <c r="E305" s="124">
        <v>2524998145</v>
      </c>
      <c r="F305" s="121" t="s">
        <v>383</v>
      </c>
      <c r="G305" s="108">
        <v>37780</v>
      </c>
      <c r="H305" s="103">
        <f t="shared" ca="1" si="4"/>
        <v>12</v>
      </c>
      <c r="I305" s="126" t="s">
        <v>1979</v>
      </c>
      <c r="J305" s="127">
        <v>82490</v>
      </c>
      <c r="K305" s="128">
        <v>5</v>
      </c>
    </row>
    <row r="306" spans="1:11" x14ac:dyDescent="0.25">
      <c r="A306" s="121" t="s">
        <v>587</v>
      </c>
      <c r="B306" s="122" t="s">
        <v>1172</v>
      </c>
      <c r="C306" s="121" t="s">
        <v>1731</v>
      </c>
      <c r="D306" s="123">
        <v>124203063</v>
      </c>
      <c r="E306" s="124">
        <v>9192229885</v>
      </c>
      <c r="F306" s="121" t="s">
        <v>384</v>
      </c>
      <c r="G306" s="108">
        <v>37781</v>
      </c>
      <c r="H306" s="103">
        <f t="shared" ca="1" si="4"/>
        <v>12</v>
      </c>
      <c r="I306" s="126" t="s">
        <v>1979</v>
      </c>
      <c r="J306" s="127">
        <v>10520</v>
      </c>
      <c r="K306" s="128">
        <v>4</v>
      </c>
    </row>
    <row r="307" spans="1:11" x14ac:dyDescent="0.25">
      <c r="A307" s="121" t="s">
        <v>1953</v>
      </c>
      <c r="B307" s="122" t="s">
        <v>1172</v>
      </c>
      <c r="C307" s="121" t="s">
        <v>391</v>
      </c>
      <c r="D307" s="123">
        <v>251824309</v>
      </c>
      <c r="E307" s="124">
        <v>9197950668</v>
      </c>
      <c r="F307" s="121" t="s">
        <v>382</v>
      </c>
      <c r="G307" s="108">
        <v>37004</v>
      </c>
      <c r="H307" s="103">
        <f t="shared" ca="1" si="4"/>
        <v>15</v>
      </c>
      <c r="I307" s="126"/>
      <c r="J307" s="127">
        <v>45420</v>
      </c>
      <c r="K307" s="128">
        <v>1</v>
      </c>
    </row>
    <row r="308" spans="1:11" x14ac:dyDescent="0.25">
      <c r="A308" s="121" t="s">
        <v>814</v>
      </c>
      <c r="B308" s="122" t="s">
        <v>1294</v>
      </c>
      <c r="C308" s="121" t="s">
        <v>392</v>
      </c>
      <c r="D308" s="123">
        <v>380343690</v>
      </c>
      <c r="E308" s="124">
        <v>2523906310</v>
      </c>
      <c r="F308" s="121" t="s">
        <v>382</v>
      </c>
      <c r="G308" s="108">
        <v>38341</v>
      </c>
      <c r="H308" s="103">
        <f t="shared" ca="1" si="4"/>
        <v>11</v>
      </c>
      <c r="I308" s="126"/>
      <c r="J308" s="127">
        <v>61890</v>
      </c>
      <c r="K308" s="128">
        <v>2</v>
      </c>
    </row>
    <row r="309" spans="1:11" x14ac:dyDescent="0.25">
      <c r="A309" s="121" t="s">
        <v>1128</v>
      </c>
      <c r="B309" s="122" t="s">
        <v>1172</v>
      </c>
      <c r="C309" s="121" t="s">
        <v>399</v>
      </c>
      <c r="D309" s="123">
        <v>144722757</v>
      </c>
      <c r="E309" s="124">
        <v>9196060038</v>
      </c>
      <c r="F309" s="121" t="s">
        <v>382</v>
      </c>
      <c r="G309" s="108">
        <v>37271</v>
      </c>
      <c r="H309" s="103">
        <f t="shared" ca="1" si="4"/>
        <v>14</v>
      </c>
      <c r="I309" s="126"/>
      <c r="J309" s="127">
        <v>57500</v>
      </c>
      <c r="K309" s="128">
        <v>1</v>
      </c>
    </row>
    <row r="310" spans="1:11" x14ac:dyDescent="0.25">
      <c r="A310" s="121" t="s">
        <v>1001</v>
      </c>
      <c r="B310" s="122" t="s">
        <v>376</v>
      </c>
      <c r="C310" s="121" t="s">
        <v>397</v>
      </c>
      <c r="D310" s="123">
        <v>106686151</v>
      </c>
      <c r="E310" s="124">
        <v>2521246633</v>
      </c>
      <c r="F310" s="121" t="s">
        <v>382</v>
      </c>
      <c r="G310" s="108">
        <v>37793</v>
      </c>
      <c r="H310" s="103">
        <f t="shared" ca="1" si="4"/>
        <v>12</v>
      </c>
      <c r="I310" s="126"/>
      <c r="J310" s="127">
        <v>47520</v>
      </c>
      <c r="K310" s="128">
        <v>1</v>
      </c>
    </row>
    <row r="311" spans="1:11" x14ac:dyDescent="0.25">
      <c r="A311" s="121" t="s">
        <v>981</v>
      </c>
      <c r="B311" s="122" t="s">
        <v>376</v>
      </c>
      <c r="C311" s="121" t="s">
        <v>397</v>
      </c>
      <c r="D311" s="123">
        <v>643979374</v>
      </c>
      <c r="E311" s="124">
        <v>2521230519</v>
      </c>
      <c r="F311" s="121" t="s">
        <v>382</v>
      </c>
      <c r="G311" s="108">
        <v>36917</v>
      </c>
      <c r="H311" s="103">
        <f t="shared" ca="1" si="4"/>
        <v>15</v>
      </c>
      <c r="I311" s="126"/>
      <c r="J311" s="127">
        <v>49530</v>
      </c>
      <c r="K311" s="128">
        <v>4</v>
      </c>
    </row>
    <row r="312" spans="1:11" x14ac:dyDescent="0.25">
      <c r="A312" s="121" t="s">
        <v>734</v>
      </c>
      <c r="B312" s="122" t="s">
        <v>376</v>
      </c>
      <c r="C312" s="121" t="s">
        <v>391</v>
      </c>
      <c r="D312" s="123">
        <v>159117255</v>
      </c>
      <c r="E312" s="124">
        <v>9198426889</v>
      </c>
      <c r="F312" s="121" t="s">
        <v>382</v>
      </c>
      <c r="G312" s="108">
        <v>37192</v>
      </c>
      <c r="H312" s="103">
        <f t="shared" ca="1" si="4"/>
        <v>14</v>
      </c>
      <c r="I312" s="126"/>
      <c r="J312" s="127">
        <v>78520</v>
      </c>
      <c r="K312" s="128">
        <v>4</v>
      </c>
    </row>
    <row r="313" spans="1:11" x14ac:dyDescent="0.25">
      <c r="A313" s="121" t="s">
        <v>1179</v>
      </c>
      <c r="B313" s="122" t="s">
        <v>1169</v>
      </c>
      <c r="C313" s="121" t="s">
        <v>399</v>
      </c>
      <c r="D313" s="123">
        <v>120361975</v>
      </c>
      <c r="E313" s="124">
        <v>2521789943</v>
      </c>
      <c r="F313" s="121" t="s">
        <v>383</v>
      </c>
      <c r="G313" s="108">
        <v>37192</v>
      </c>
      <c r="H313" s="103">
        <f t="shared" ca="1" si="4"/>
        <v>14</v>
      </c>
      <c r="I313" s="126" t="s">
        <v>1983</v>
      </c>
      <c r="J313" s="127">
        <v>60300</v>
      </c>
      <c r="K313" s="128">
        <v>2</v>
      </c>
    </row>
    <row r="314" spans="1:11" x14ac:dyDescent="0.25">
      <c r="A314" s="121" t="s">
        <v>883</v>
      </c>
      <c r="B314" s="122" t="s">
        <v>1170</v>
      </c>
      <c r="C314" s="121" t="s">
        <v>394</v>
      </c>
      <c r="D314" s="123">
        <v>122440839</v>
      </c>
      <c r="E314" s="124">
        <v>2526525807</v>
      </c>
      <c r="F314" s="121" t="s">
        <v>384</v>
      </c>
      <c r="G314" s="108">
        <v>37123</v>
      </c>
      <c r="H314" s="103">
        <f t="shared" ca="1" si="4"/>
        <v>14</v>
      </c>
      <c r="I314" s="126" t="s">
        <v>1982</v>
      </c>
      <c r="J314" s="127">
        <v>20500</v>
      </c>
      <c r="K314" s="128">
        <v>3</v>
      </c>
    </row>
    <row r="315" spans="1:11" x14ac:dyDescent="0.25">
      <c r="A315" s="121" t="s">
        <v>1083</v>
      </c>
      <c r="B315" s="122" t="s">
        <v>463</v>
      </c>
      <c r="C315" s="121" t="s">
        <v>398</v>
      </c>
      <c r="D315" s="123">
        <v>619456809</v>
      </c>
      <c r="E315" s="124">
        <v>9196865606</v>
      </c>
      <c r="F315" s="121" t="s">
        <v>384</v>
      </c>
      <c r="G315" s="108">
        <v>39289</v>
      </c>
      <c r="H315" s="103">
        <f t="shared" ca="1" si="4"/>
        <v>8</v>
      </c>
      <c r="I315" s="126" t="s">
        <v>1980</v>
      </c>
      <c r="J315" s="127">
        <v>39530</v>
      </c>
      <c r="K315" s="128">
        <v>5</v>
      </c>
    </row>
    <row r="316" spans="1:11" x14ac:dyDescent="0.25">
      <c r="A316" s="121" t="s">
        <v>737</v>
      </c>
      <c r="B316" s="122" t="s">
        <v>1172</v>
      </c>
      <c r="C316" s="121" t="s">
        <v>391</v>
      </c>
      <c r="D316" s="123">
        <v>564908088</v>
      </c>
      <c r="E316" s="124">
        <v>9193386758</v>
      </c>
      <c r="F316" s="121" t="s">
        <v>383</v>
      </c>
      <c r="G316" s="108">
        <v>37795</v>
      </c>
      <c r="H316" s="103">
        <f t="shared" ca="1" si="4"/>
        <v>12</v>
      </c>
      <c r="I316" s="126" t="s">
        <v>1982</v>
      </c>
      <c r="J316" s="127">
        <v>87760</v>
      </c>
      <c r="K316" s="128">
        <v>1</v>
      </c>
    </row>
    <row r="317" spans="1:11" x14ac:dyDescent="0.25">
      <c r="A317" s="121" t="s">
        <v>1012</v>
      </c>
      <c r="B317" s="122" t="s">
        <v>376</v>
      </c>
      <c r="C317" s="121" t="s">
        <v>397</v>
      </c>
      <c r="D317" s="123">
        <v>991221095</v>
      </c>
      <c r="E317" s="124">
        <v>9194630903</v>
      </c>
      <c r="F317" s="121" t="s">
        <v>383</v>
      </c>
      <c r="G317" s="108">
        <v>37851</v>
      </c>
      <c r="H317" s="103">
        <f t="shared" ca="1" si="4"/>
        <v>12</v>
      </c>
      <c r="I317" s="126" t="s">
        <v>1983</v>
      </c>
      <c r="J317" s="127">
        <v>29760</v>
      </c>
      <c r="K317" s="128">
        <v>2</v>
      </c>
    </row>
    <row r="318" spans="1:11" x14ac:dyDescent="0.25">
      <c r="A318" s="121" t="s">
        <v>735</v>
      </c>
      <c r="B318" s="122" t="s">
        <v>1170</v>
      </c>
      <c r="C318" s="121" t="s">
        <v>391</v>
      </c>
      <c r="D318" s="123">
        <v>931105030</v>
      </c>
      <c r="E318" s="124">
        <v>9191397811</v>
      </c>
      <c r="F318" s="121" t="s">
        <v>383</v>
      </c>
      <c r="G318" s="108">
        <v>37851</v>
      </c>
      <c r="H318" s="103">
        <f t="shared" ca="1" si="4"/>
        <v>12</v>
      </c>
      <c r="I318" s="126" t="s">
        <v>1979</v>
      </c>
      <c r="J318" s="127">
        <v>61330</v>
      </c>
      <c r="K318" s="128">
        <v>4</v>
      </c>
    </row>
    <row r="319" spans="1:11" x14ac:dyDescent="0.25">
      <c r="A319" s="121" t="s">
        <v>1202</v>
      </c>
      <c r="B319" s="122" t="s">
        <v>1172</v>
      </c>
      <c r="C319" s="121" t="s">
        <v>399</v>
      </c>
      <c r="D319" s="123">
        <v>771110153</v>
      </c>
      <c r="E319" s="124">
        <v>9196799516</v>
      </c>
      <c r="F319" s="121" t="s">
        <v>383</v>
      </c>
      <c r="G319" s="108">
        <v>37868</v>
      </c>
      <c r="H319" s="103">
        <f t="shared" ca="1" si="4"/>
        <v>12</v>
      </c>
      <c r="I319" s="126" t="s">
        <v>1982</v>
      </c>
      <c r="J319" s="127">
        <v>24980</v>
      </c>
      <c r="K319" s="128">
        <v>3</v>
      </c>
    </row>
    <row r="320" spans="1:11" x14ac:dyDescent="0.25">
      <c r="A320" s="121" t="s">
        <v>1201</v>
      </c>
      <c r="B320" s="122" t="s">
        <v>1170</v>
      </c>
      <c r="C320" s="121" t="s">
        <v>399</v>
      </c>
      <c r="D320" s="123">
        <v>111616346</v>
      </c>
      <c r="E320" s="124">
        <v>2525717431</v>
      </c>
      <c r="F320" s="121" t="s">
        <v>382</v>
      </c>
      <c r="G320" s="108">
        <v>37605</v>
      </c>
      <c r="H320" s="103">
        <f t="shared" ca="1" si="4"/>
        <v>13</v>
      </c>
      <c r="I320" s="126"/>
      <c r="J320" s="127">
        <v>61134</v>
      </c>
      <c r="K320" s="128">
        <v>4</v>
      </c>
    </row>
    <row r="321" spans="1:11" x14ac:dyDescent="0.25">
      <c r="A321" s="121" t="s">
        <v>806</v>
      </c>
      <c r="B321" s="122" t="s">
        <v>376</v>
      </c>
      <c r="C321" s="121" t="s">
        <v>391</v>
      </c>
      <c r="D321" s="123">
        <v>354619285</v>
      </c>
      <c r="E321" s="124">
        <v>2526657361</v>
      </c>
      <c r="F321" s="121" t="s">
        <v>383</v>
      </c>
      <c r="G321" s="108">
        <v>37235</v>
      </c>
      <c r="H321" s="103">
        <f t="shared" ca="1" si="4"/>
        <v>14</v>
      </c>
      <c r="I321" s="126" t="s">
        <v>1981</v>
      </c>
      <c r="J321" s="127">
        <v>22660</v>
      </c>
      <c r="K321" s="128">
        <v>2</v>
      </c>
    </row>
    <row r="322" spans="1:11" x14ac:dyDescent="0.25">
      <c r="A322" s="121" t="s">
        <v>625</v>
      </c>
      <c r="B322" s="122" t="s">
        <v>1170</v>
      </c>
      <c r="C322" s="121" t="s">
        <v>389</v>
      </c>
      <c r="D322" s="123">
        <v>282972141</v>
      </c>
      <c r="E322" s="124">
        <v>2527135797</v>
      </c>
      <c r="F322" s="121" t="s">
        <v>382</v>
      </c>
      <c r="G322" s="108">
        <v>37610</v>
      </c>
      <c r="H322" s="103">
        <f t="shared" ref="H322:H385" ca="1" si="5">DATEDIF(G322,TODAY(),"Y")</f>
        <v>13</v>
      </c>
      <c r="I322" s="126"/>
      <c r="J322" s="127">
        <v>25120</v>
      </c>
      <c r="K322" s="128">
        <v>5</v>
      </c>
    </row>
    <row r="323" spans="1:11" x14ac:dyDescent="0.25">
      <c r="A323" s="121" t="s">
        <v>601</v>
      </c>
      <c r="B323" s="122" t="s">
        <v>1170</v>
      </c>
      <c r="C323" s="121" t="s">
        <v>389</v>
      </c>
      <c r="D323" s="123">
        <v>249760737</v>
      </c>
      <c r="E323" s="124">
        <v>2522969056</v>
      </c>
      <c r="F323" s="121" t="s">
        <v>382</v>
      </c>
      <c r="G323" s="108">
        <v>37038</v>
      </c>
      <c r="H323" s="103">
        <f t="shared" ca="1" si="5"/>
        <v>15</v>
      </c>
      <c r="I323" s="126"/>
      <c r="J323" s="127">
        <v>81070</v>
      </c>
      <c r="K323" s="128">
        <v>5</v>
      </c>
    </row>
    <row r="324" spans="1:11" x14ac:dyDescent="0.25">
      <c r="A324" s="121" t="s">
        <v>1118</v>
      </c>
      <c r="B324" s="122" t="s">
        <v>1172</v>
      </c>
      <c r="C324" s="121" t="s">
        <v>399</v>
      </c>
      <c r="D324" s="123">
        <v>471064761</v>
      </c>
      <c r="E324" s="124">
        <v>9191800673</v>
      </c>
      <c r="F324" s="121" t="s">
        <v>385</v>
      </c>
      <c r="G324" s="108">
        <v>37831</v>
      </c>
      <c r="H324" s="103">
        <f t="shared" ca="1" si="5"/>
        <v>12</v>
      </c>
      <c r="I324" s="126"/>
      <c r="J324" s="127">
        <v>26944</v>
      </c>
      <c r="K324" s="128">
        <v>4</v>
      </c>
    </row>
    <row r="325" spans="1:11" x14ac:dyDescent="0.25">
      <c r="A325" s="121" t="s">
        <v>572</v>
      </c>
      <c r="B325" s="122" t="s">
        <v>1170</v>
      </c>
      <c r="C325" s="121" t="s">
        <v>1174</v>
      </c>
      <c r="D325" s="123">
        <v>907491320</v>
      </c>
      <c r="E325" s="124">
        <v>2525724528</v>
      </c>
      <c r="F325" s="121" t="s">
        <v>384</v>
      </c>
      <c r="G325" s="108">
        <v>37081</v>
      </c>
      <c r="H325" s="103">
        <f t="shared" ca="1" si="5"/>
        <v>14</v>
      </c>
      <c r="I325" s="126" t="s">
        <v>1983</v>
      </c>
      <c r="J325" s="127">
        <v>42905</v>
      </c>
      <c r="K325" s="128">
        <v>1</v>
      </c>
    </row>
    <row r="326" spans="1:11" x14ac:dyDescent="0.25">
      <c r="A326" s="121" t="s">
        <v>480</v>
      </c>
      <c r="B326" s="122" t="s">
        <v>376</v>
      </c>
      <c r="C326" s="121" t="s">
        <v>1171</v>
      </c>
      <c r="D326" s="123">
        <v>297852686</v>
      </c>
      <c r="E326" s="124">
        <v>2525832994</v>
      </c>
      <c r="F326" s="121" t="s">
        <v>383</v>
      </c>
      <c r="G326" s="108">
        <v>37885</v>
      </c>
      <c r="H326" s="103">
        <f t="shared" ca="1" si="5"/>
        <v>12</v>
      </c>
      <c r="I326" s="126" t="s">
        <v>1983</v>
      </c>
      <c r="J326" s="127">
        <v>58290</v>
      </c>
      <c r="K326" s="128">
        <v>5</v>
      </c>
    </row>
    <row r="327" spans="1:11" x14ac:dyDescent="0.25">
      <c r="A327" s="121" t="s">
        <v>979</v>
      </c>
      <c r="B327" s="122" t="s">
        <v>1172</v>
      </c>
      <c r="C327" s="121" t="s">
        <v>397</v>
      </c>
      <c r="D327" s="123">
        <v>349174221</v>
      </c>
      <c r="E327" s="124">
        <v>2521220758</v>
      </c>
      <c r="F327" s="121" t="s">
        <v>384</v>
      </c>
      <c r="G327" s="108">
        <v>35860</v>
      </c>
      <c r="H327" s="103">
        <f t="shared" ca="1" si="5"/>
        <v>18</v>
      </c>
      <c r="I327" s="126" t="s">
        <v>1981</v>
      </c>
      <c r="J327" s="127">
        <v>45750</v>
      </c>
      <c r="K327" s="128">
        <v>5</v>
      </c>
    </row>
    <row r="328" spans="1:11" x14ac:dyDescent="0.25">
      <c r="A328" s="121" t="s">
        <v>866</v>
      </c>
      <c r="B328" s="122" t="s">
        <v>1172</v>
      </c>
      <c r="C328" s="121" t="s">
        <v>393</v>
      </c>
      <c r="D328" s="123">
        <v>385074661</v>
      </c>
      <c r="E328" s="124">
        <v>2527451745</v>
      </c>
      <c r="F328" s="121" t="s">
        <v>383</v>
      </c>
      <c r="G328" s="108">
        <v>37248</v>
      </c>
      <c r="H328" s="103">
        <f t="shared" ca="1" si="5"/>
        <v>14</v>
      </c>
      <c r="I328" s="126" t="s">
        <v>1983</v>
      </c>
      <c r="J328" s="127">
        <v>66920</v>
      </c>
      <c r="K328" s="128">
        <v>2</v>
      </c>
    </row>
    <row r="329" spans="1:11" x14ac:dyDescent="0.25">
      <c r="A329" s="121" t="s">
        <v>581</v>
      </c>
      <c r="B329" s="122" t="s">
        <v>1169</v>
      </c>
      <c r="C329" s="121" t="s">
        <v>1732</v>
      </c>
      <c r="D329" s="123">
        <v>640301378</v>
      </c>
      <c r="E329" s="124">
        <v>2524663056</v>
      </c>
      <c r="F329" s="121" t="s">
        <v>384</v>
      </c>
      <c r="G329" s="108">
        <v>37906</v>
      </c>
      <c r="H329" s="103">
        <f t="shared" ca="1" si="5"/>
        <v>12</v>
      </c>
      <c r="I329" s="126" t="s">
        <v>1979</v>
      </c>
      <c r="J329" s="127">
        <v>46230</v>
      </c>
      <c r="K329" s="128">
        <v>2</v>
      </c>
    </row>
    <row r="330" spans="1:11" x14ac:dyDescent="0.25">
      <c r="A330" s="121" t="s">
        <v>890</v>
      </c>
      <c r="B330" s="122" t="s">
        <v>1172</v>
      </c>
      <c r="C330" s="121" t="s">
        <v>394</v>
      </c>
      <c r="D330" s="123">
        <v>557568959</v>
      </c>
      <c r="E330" s="124">
        <v>9192783818</v>
      </c>
      <c r="F330" s="121" t="s">
        <v>382</v>
      </c>
      <c r="G330" s="108">
        <v>37961</v>
      </c>
      <c r="H330" s="103">
        <f t="shared" ca="1" si="5"/>
        <v>12</v>
      </c>
      <c r="I330" s="126"/>
      <c r="J330" s="127">
        <v>54190</v>
      </c>
      <c r="K330" s="128">
        <v>4</v>
      </c>
    </row>
    <row r="331" spans="1:11" x14ac:dyDescent="0.25">
      <c r="A331" s="121" t="s">
        <v>592</v>
      </c>
      <c r="B331" s="122" t="s">
        <v>1170</v>
      </c>
      <c r="C331" s="121" t="s">
        <v>1731</v>
      </c>
      <c r="D331" s="123">
        <v>324622113</v>
      </c>
      <c r="E331" s="124">
        <v>9198824849</v>
      </c>
      <c r="F331" s="121" t="s">
        <v>384</v>
      </c>
      <c r="G331" s="108">
        <v>37066</v>
      </c>
      <c r="H331" s="103">
        <f t="shared" ca="1" si="5"/>
        <v>14</v>
      </c>
      <c r="I331" s="126" t="s">
        <v>1979</v>
      </c>
      <c r="J331" s="127">
        <v>28625</v>
      </c>
      <c r="K331" s="128">
        <v>1</v>
      </c>
    </row>
    <row r="332" spans="1:11" x14ac:dyDescent="0.25">
      <c r="A332" s="121" t="s">
        <v>491</v>
      </c>
      <c r="B332" s="122" t="s">
        <v>1172</v>
      </c>
      <c r="C332" s="121" t="s">
        <v>1173</v>
      </c>
      <c r="D332" s="123">
        <v>533976888</v>
      </c>
      <c r="E332" s="124">
        <v>9192572783</v>
      </c>
      <c r="F332" s="121" t="s">
        <v>383</v>
      </c>
      <c r="G332" s="108">
        <v>37091</v>
      </c>
      <c r="H332" s="103">
        <f t="shared" ca="1" si="5"/>
        <v>14</v>
      </c>
      <c r="I332" s="126" t="s">
        <v>1983</v>
      </c>
      <c r="J332" s="127">
        <v>47850</v>
      </c>
      <c r="K332" s="128">
        <v>1</v>
      </c>
    </row>
    <row r="333" spans="1:11" x14ac:dyDescent="0.25">
      <c r="A333" s="121" t="s">
        <v>764</v>
      </c>
      <c r="B333" s="122" t="s">
        <v>1172</v>
      </c>
      <c r="C333" s="121" t="s">
        <v>391</v>
      </c>
      <c r="D333" s="123">
        <v>561737107</v>
      </c>
      <c r="E333" s="124">
        <v>9198294156</v>
      </c>
      <c r="F333" s="121" t="s">
        <v>383</v>
      </c>
      <c r="G333" s="108">
        <v>37982</v>
      </c>
      <c r="H333" s="103">
        <f t="shared" ca="1" si="5"/>
        <v>12</v>
      </c>
      <c r="I333" s="126" t="s">
        <v>1979</v>
      </c>
      <c r="J333" s="127">
        <v>73072</v>
      </c>
      <c r="K333" s="128">
        <v>5</v>
      </c>
    </row>
    <row r="334" spans="1:11" x14ac:dyDescent="0.25">
      <c r="A334" s="121" t="s">
        <v>916</v>
      </c>
      <c r="B334" s="122" t="s">
        <v>1170</v>
      </c>
      <c r="C334" s="121" t="s">
        <v>396</v>
      </c>
      <c r="D334" s="123">
        <v>972086665</v>
      </c>
      <c r="E334" s="124">
        <v>2526007063</v>
      </c>
      <c r="F334" s="121" t="s">
        <v>383</v>
      </c>
      <c r="G334" s="108">
        <v>37457</v>
      </c>
      <c r="H334" s="103">
        <f t="shared" ca="1" si="5"/>
        <v>13</v>
      </c>
      <c r="I334" s="126" t="s">
        <v>1979</v>
      </c>
      <c r="J334" s="127">
        <v>86200</v>
      </c>
      <c r="K334" s="128">
        <v>3</v>
      </c>
    </row>
    <row r="335" spans="1:11" x14ac:dyDescent="0.25">
      <c r="A335" s="121" t="s">
        <v>1017</v>
      </c>
      <c r="B335" s="122" t="s">
        <v>1294</v>
      </c>
      <c r="C335" s="121" t="s">
        <v>397</v>
      </c>
      <c r="D335" s="123">
        <v>289103201</v>
      </c>
      <c r="E335" s="124">
        <v>9192921836</v>
      </c>
      <c r="F335" s="121" t="s">
        <v>383</v>
      </c>
      <c r="G335" s="108">
        <v>37302</v>
      </c>
      <c r="H335" s="103">
        <f t="shared" ca="1" si="5"/>
        <v>14</v>
      </c>
      <c r="I335" s="126" t="s">
        <v>1982</v>
      </c>
      <c r="J335" s="127">
        <v>73830</v>
      </c>
      <c r="K335" s="128">
        <v>2</v>
      </c>
    </row>
    <row r="336" spans="1:11" x14ac:dyDescent="0.25">
      <c r="A336" s="121" t="s">
        <v>1161</v>
      </c>
      <c r="B336" s="122" t="s">
        <v>376</v>
      </c>
      <c r="C336" s="121" t="s">
        <v>399</v>
      </c>
      <c r="D336" s="123">
        <v>610340294</v>
      </c>
      <c r="E336" s="124">
        <v>9198443818</v>
      </c>
      <c r="F336" s="121" t="s">
        <v>382</v>
      </c>
      <c r="G336" s="108">
        <v>35064</v>
      </c>
      <c r="H336" s="103">
        <f t="shared" ca="1" si="5"/>
        <v>20</v>
      </c>
      <c r="I336" s="126"/>
      <c r="J336" s="127">
        <v>70300</v>
      </c>
      <c r="K336" s="128">
        <v>3</v>
      </c>
    </row>
    <row r="337" spans="1:11" x14ac:dyDescent="0.25">
      <c r="A337" s="121" t="s">
        <v>648</v>
      </c>
      <c r="B337" s="122" t="s">
        <v>1294</v>
      </c>
      <c r="C337" s="121" t="s">
        <v>391</v>
      </c>
      <c r="D337" s="123">
        <v>523758324</v>
      </c>
      <c r="E337" s="124">
        <v>9191308831</v>
      </c>
      <c r="F337" s="121" t="s">
        <v>383</v>
      </c>
      <c r="G337" s="108">
        <v>37702</v>
      </c>
      <c r="H337" s="103">
        <f t="shared" ca="1" si="5"/>
        <v>13</v>
      </c>
      <c r="I337" s="126" t="s">
        <v>1982</v>
      </c>
      <c r="J337" s="127">
        <v>59320</v>
      </c>
      <c r="K337" s="128">
        <v>4</v>
      </c>
    </row>
    <row r="338" spans="1:11" x14ac:dyDescent="0.25">
      <c r="A338" s="121" t="s">
        <v>1135</v>
      </c>
      <c r="B338" s="122" t="s">
        <v>1172</v>
      </c>
      <c r="C338" s="121" t="s">
        <v>399</v>
      </c>
      <c r="D338" s="123">
        <v>656572514</v>
      </c>
      <c r="E338" s="124">
        <v>9193679666</v>
      </c>
      <c r="F338" s="121" t="s">
        <v>382</v>
      </c>
      <c r="G338" s="108">
        <v>39191</v>
      </c>
      <c r="H338" s="103">
        <f t="shared" ca="1" si="5"/>
        <v>9</v>
      </c>
      <c r="I338" s="126"/>
      <c r="J338" s="127">
        <v>70150</v>
      </c>
      <c r="K338" s="128">
        <v>2</v>
      </c>
    </row>
    <row r="339" spans="1:11" x14ac:dyDescent="0.25">
      <c r="A339" s="121" t="s">
        <v>1071</v>
      </c>
      <c r="B339" s="122" t="s">
        <v>1172</v>
      </c>
      <c r="C339" s="121" t="s">
        <v>398</v>
      </c>
      <c r="D339" s="123">
        <v>744830329</v>
      </c>
      <c r="E339" s="124">
        <v>9196098293</v>
      </c>
      <c r="F339" s="121" t="s">
        <v>383</v>
      </c>
      <c r="G339" s="108">
        <v>37122</v>
      </c>
      <c r="H339" s="103">
        <f t="shared" ca="1" si="5"/>
        <v>14</v>
      </c>
      <c r="I339" s="126" t="s">
        <v>1981</v>
      </c>
      <c r="J339" s="127">
        <v>82700</v>
      </c>
      <c r="K339" s="128">
        <v>3</v>
      </c>
    </row>
    <row r="340" spans="1:11" x14ac:dyDescent="0.25">
      <c r="A340" s="121" t="s">
        <v>697</v>
      </c>
      <c r="B340" s="122" t="s">
        <v>1172</v>
      </c>
      <c r="C340" s="121" t="s">
        <v>1175</v>
      </c>
      <c r="D340" s="123">
        <v>292693795</v>
      </c>
      <c r="E340" s="124">
        <v>9195990139</v>
      </c>
      <c r="F340" s="121" t="s">
        <v>383</v>
      </c>
      <c r="G340" s="108">
        <v>37148</v>
      </c>
      <c r="H340" s="103">
        <f t="shared" ca="1" si="5"/>
        <v>14</v>
      </c>
      <c r="I340" s="126" t="s">
        <v>1982</v>
      </c>
      <c r="J340" s="127">
        <v>87950</v>
      </c>
      <c r="K340" s="128">
        <v>4</v>
      </c>
    </row>
    <row r="341" spans="1:11" x14ac:dyDescent="0.25">
      <c r="A341" s="121" t="s">
        <v>1046</v>
      </c>
      <c r="B341" s="122" t="s">
        <v>1172</v>
      </c>
      <c r="C341" s="121" t="s">
        <v>398</v>
      </c>
      <c r="D341" s="123">
        <v>932553359</v>
      </c>
      <c r="E341" s="124">
        <v>9192376215</v>
      </c>
      <c r="F341" s="121" t="s">
        <v>382</v>
      </c>
      <c r="G341" s="108">
        <v>37730</v>
      </c>
      <c r="H341" s="103">
        <f t="shared" ca="1" si="5"/>
        <v>13</v>
      </c>
      <c r="I341" s="126"/>
      <c r="J341" s="127">
        <v>43320</v>
      </c>
      <c r="K341" s="128">
        <v>5</v>
      </c>
    </row>
    <row r="342" spans="1:11" x14ac:dyDescent="0.25">
      <c r="A342" s="121" t="s">
        <v>891</v>
      </c>
      <c r="B342" s="122" t="s">
        <v>1170</v>
      </c>
      <c r="C342" s="121" t="s">
        <v>394</v>
      </c>
      <c r="D342" s="123">
        <v>332302868</v>
      </c>
      <c r="E342" s="124">
        <v>9196109756</v>
      </c>
      <c r="F342" s="121" t="s">
        <v>383</v>
      </c>
      <c r="G342" s="108">
        <v>37521</v>
      </c>
      <c r="H342" s="103">
        <f t="shared" ca="1" si="5"/>
        <v>13</v>
      </c>
      <c r="I342" s="126" t="s">
        <v>1979</v>
      </c>
      <c r="J342" s="127">
        <v>23520</v>
      </c>
      <c r="K342" s="128">
        <v>2</v>
      </c>
    </row>
    <row r="343" spans="1:11" x14ac:dyDescent="0.25">
      <c r="A343" s="121" t="s">
        <v>603</v>
      </c>
      <c r="B343" s="122" t="s">
        <v>1172</v>
      </c>
      <c r="C343" s="121" t="s">
        <v>389</v>
      </c>
      <c r="D343" s="123">
        <v>659766304</v>
      </c>
      <c r="E343" s="124">
        <v>9195876028</v>
      </c>
      <c r="F343" s="121" t="s">
        <v>383</v>
      </c>
      <c r="G343" s="108">
        <v>37163</v>
      </c>
      <c r="H343" s="103">
        <f t="shared" ca="1" si="5"/>
        <v>14</v>
      </c>
      <c r="I343" s="126" t="s">
        <v>1979</v>
      </c>
      <c r="J343" s="127">
        <v>37750</v>
      </c>
      <c r="K343" s="128">
        <v>5</v>
      </c>
    </row>
    <row r="344" spans="1:11" x14ac:dyDescent="0.25">
      <c r="A344" s="121" t="s">
        <v>633</v>
      </c>
      <c r="B344" s="122" t="s">
        <v>1172</v>
      </c>
      <c r="C344" s="121" t="s">
        <v>389</v>
      </c>
      <c r="D344" s="123">
        <v>116869057</v>
      </c>
      <c r="E344" s="124">
        <v>2521614846</v>
      </c>
      <c r="F344" s="121" t="s">
        <v>384</v>
      </c>
      <c r="G344" s="108">
        <v>37742</v>
      </c>
      <c r="H344" s="103">
        <f t="shared" ca="1" si="5"/>
        <v>13</v>
      </c>
      <c r="I344" s="126" t="s">
        <v>1980</v>
      </c>
      <c r="J344" s="127">
        <v>15005</v>
      </c>
      <c r="K344" s="128">
        <v>4</v>
      </c>
    </row>
    <row r="345" spans="1:11" x14ac:dyDescent="0.25">
      <c r="A345" s="121" t="s">
        <v>841</v>
      </c>
      <c r="B345" s="122" t="s">
        <v>1172</v>
      </c>
      <c r="C345" s="121" t="s">
        <v>393</v>
      </c>
      <c r="D345" s="123">
        <v>275102740</v>
      </c>
      <c r="E345" s="124">
        <v>2521620909</v>
      </c>
      <c r="F345" s="121" t="s">
        <v>383</v>
      </c>
      <c r="G345" s="108">
        <v>37250</v>
      </c>
      <c r="H345" s="103">
        <f t="shared" ca="1" si="5"/>
        <v>14</v>
      </c>
      <c r="I345" s="126" t="s">
        <v>1981</v>
      </c>
      <c r="J345" s="127">
        <v>60560</v>
      </c>
      <c r="K345" s="128">
        <v>4</v>
      </c>
    </row>
    <row r="346" spans="1:11" x14ac:dyDescent="0.25">
      <c r="A346" s="121" t="s">
        <v>710</v>
      </c>
      <c r="B346" s="122" t="s">
        <v>1170</v>
      </c>
      <c r="C346" s="121" t="s">
        <v>391</v>
      </c>
      <c r="D346" s="123">
        <v>280304785</v>
      </c>
      <c r="E346" s="124">
        <v>2525918708</v>
      </c>
      <c r="F346" s="121" t="s">
        <v>383</v>
      </c>
      <c r="G346" s="108">
        <v>40931</v>
      </c>
      <c r="H346" s="103">
        <f t="shared" ca="1" si="5"/>
        <v>4</v>
      </c>
      <c r="I346" s="126" t="s">
        <v>1982</v>
      </c>
      <c r="J346" s="127">
        <v>40340</v>
      </c>
      <c r="K346" s="128">
        <v>2</v>
      </c>
    </row>
    <row r="347" spans="1:11" x14ac:dyDescent="0.25">
      <c r="A347" s="121" t="s">
        <v>808</v>
      </c>
      <c r="B347" s="122" t="s">
        <v>1169</v>
      </c>
      <c r="C347" s="121" t="s">
        <v>391</v>
      </c>
      <c r="D347" s="123">
        <v>783624212</v>
      </c>
      <c r="E347" s="124">
        <v>9193164024</v>
      </c>
      <c r="F347" s="121" t="s">
        <v>384</v>
      </c>
      <c r="G347" s="108">
        <v>38053</v>
      </c>
      <c r="H347" s="103">
        <f t="shared" ca="1" si="5"/>
        <v>12</v>
      </c>
      <c r="I347" s="126" t="s">
        <v>1981</v>
      </c>
      <c r="J347" s="127">
        <v>15260</v>
      </c>
      <c r="K347" s="128">
        <v>2</v>
      </c>
    </row>
    <row r="348" spans="1:11" x14ac:dyDescent="0.25">
      <c r="A348" s="121" t="s">
        <v>1022</v>
      </c>
      <c r="B348" s="122" t="s">
        <v>1172</v>
      </c>
      <c r="C348" s="121" t="s">
        <v>397</v>
      </c>
      <c r="D348" s="123">
        <v>449987941</v>
      </c>
      <c r="E348" s="124">
        <v>2528742282</v>
      </c>
      <c r="F348" s="121" t="s">
        <v>383</v>
      </c>
      <c r="G348" s="108">
        <v>38053</v>
      </c>
      <c r="H348" s="103">
        <f t="shared" ca="1" si="5"/>
        <v>12</v>
      </c>
      <c r="I348" s="126" t="s">
        <v>1980</v>
      </c>
      <c r="J348" s="127">
        <v>63206</v>
      </c>
      <c r="K348" s="128">
        <v>1</v>
      </c>
    </row>
    <row r="349" spans="1:11" x14ac:dyDescent="0.25">
      <c r="A349" s="121" t="s">
        <v>711</v>
      </c>
      <c r="B349" s="122" t="s">
        <v>1170</v>
      </c>
      <c r="C349" s="121" t="s">
        <v>391</v>
      </c>
      <c r="D349" s="123">
        <v>665773893</v>
      </c>
      <c r="E349" s="124">
        <v>9198857217</v>
      </c>
      <c r="F349" s="121" t="s">
        <v>385</v>
      </c>
      <c r="G349" s="108">
        <v>37196</v>
      </c>
      <c r="H349" s="103">
        <f t="shared" ca="1" si="5"/>
        <v>14</v>
      </c>
      <c r="I349" s="126"/>
      <c r="J349" s="127">
        <v>28424</v>
      </c>
      <c r="K349" s="128">
        <v>4</v>
      </c>
    </row>
    <row r="350" spans="1:11" x14ac:dyDescent="0.25">
      <c r="A350" s="121" t="s">
        <v>820</v>
      </c>
      <c r="B350" s="122" t="s">
        <v>376</v>
      </c>
      <c r="C350" s="121" t="s">
        <v>392</v>
      </c>
      <c r="D350" s="123">
        <v>292006053</v>
      </c>
      <c r="E350" s="124">
        <v>9197045091</v>
      </c>
      <c r="F350" s="121" t="s">
        <v>382</v>
      </c>
      <c r="G350" s="108">
        <v>37774</v>
      </c>
      <c r="H350" s="103">
        <f t="shared" ca="1" si="5"/>
        <v>12</v>
      </c>
      <c r="I350" s="126"/>
      <c r="J350" s="127">
        <v>74500</v>
      </c>
      <c r="K350" s="128">
        <v>4</v>
      </c>
    </row>
    <row r="351" spans="1:11" x14ac:dyDescent="0.25">
      <c r="A351" s="121" t="s">
        <v>661</v>
      </c>
      <c r="B351" s="122" t="s">
        <v>463</v>
      </c>
      <c r="C351" s="121" t="s">
        <v>391</v>
      </c>
      <c r="D351" s="123">
        <v>312019803</v>
      </c>
      <c r="E351" s="124">
        <v>9197961953</v>
      </c>
      <c r="F351" s="121" t="s">
        <v>383</v>
      </c>
      <c r="G351" s="108">
        <v>37302</v>
      </c>
      <c r="H351" s="103">
        <f t="shared" ca="1" si="5"/>
        <v>14</v>
      </c>
      <c r="I351" s="126" t="s">
        <v>1979</v>
      </c>
      <c r="J351" s="127">
        <v>25310</v>
      </c>
      <c r="K351" s="128">
        <v>4</v>
      </c>
    </row>
    <row r="352" spans="1:11" x14ac:dyDescent="0.25">
      <c r="A352" s="121" t="s">
        <v>1156</v>
      </c>
      <c r="B352" s="122" t="s">
        <v>1172</v>
      </c>
      <c r="C352" s="121" t="s">
        <v>399</v>
      </c>
      <c r="D352" s="123">
        <v>249416723</v>
      </c>
      <c r="E352" s="124">
        <v>2521628807</v>
      </c>
      <c r="F352" s="121" t="s">
        <v>383</v>
      </c>
      <c r="G352" s="108">
        <v>37812</v>
      </c>
      <c r="H352" s="103">
        <f t="shared" ca="1" si="5"/>
        <v>12</v>
      </c>
      <c r="I352" s="126" t="s">
        <v>1981</v>
      </c>
      <c r="J352" s="127">
        <v>64470</v>
      </c>
      <c r="K352" s="128">
        <v>5</v>
      </c>
    </row>
    <row r="353" spans="1:11" x14ac:dyDescent="0.25">
      <c r="A353" s="121" t="s">
        <v>993</v>
      </c>
      <c r="B353" s="122" t="s">
        <v>376</v>
      </c>
      <c r="C353" s="121" t="s">
        <v>397</v>
      </c>
      <c r="D353" s="123">
        <v>570756015</v>
      </c>
      <c r="E353" s="124">
        <v>2522238535</v>
      </c>
      <c r="F353" s="121" t="s">
        <v>384</v>
      </c>
      <c r="G353" s="108">
        <v>36854</v>
      </c>
      <c r="H353" s="103">
        <f t="shared" ca="1" si="5"/>
        <v>15</v>
      </c>
      <c r="I353" s="126" t="s">
        <v>1981</v>
      </c>
      <c r="J353" s="127">
        <v>49355</v>
      </c>
      <c r="K353" s="128">
        <v>5</v>
      </c>
    </row>
    <row r="354" spans="1:11" x14ac:dyDescent="0.25">
      <c r="A354" s="121" t="s">
        <v>781</v>
      </c>
      <c r="B354" s="122" t="s">
        <v>1294</v>
      </c>
      <c r="C354" s="121" t="s">
        <v>391</v>
      </c>
      <c r="D354" s="123">
        <v>484217278</v>
      </c>
      <c r="E354" s="124">
        <v>9195627374</v>
      </c>
      <c r="F354" s="121" t="s">
        <v>385</v>
      </c>
      <c r="G354" s="108">
        <v>37281</v>
      </c>
      <c r="H354" s="103">
        <f t="shared" ca="1" si="5"/>
        <v>14</v>
      </c>
      <c r="I354" s="126"/>
      <c r="J354" s="127">
        <v>10572</v>
      </c>
      <c r="K354" s="128">
        <v>4</v>
      </c>
    </row>
    <row r="355" spans="1:11" x14ac:dyDescent="0.25">
      <c r="A355" s="121" t="s">
        <v>962</v>
      </c>
      <c r="B355" s="122" t="s">
        <v>1170</v>
      </c>
      <c r="C355" s="121" t="s">
        <v>397</v>
      </c>
      <c r="D355" s="123">
        <v>505680981</v>
      </c>
      <c r="E355" s="124">
        <v>2527557761</v>
      </c>
      <c r="F355" s="121" t="s">
        <v>383</v>
      </c>
      <c r="G355" s="108">
        <v>37360</v>
      </c>
      <c r="H355" s="103">
        <f t="shared" ca="1" si="5"/>
        <v>14</v>
      </c>
      <c r="I355" s="126" t="s">
        <v>1982</v>
      </c>
      <c r="J355" s="127">
        <v>29130</v>
      </c>
      <c r="K355" s="128">
        <v>1</v>
      </c>
    </row>
    <row r="356" spans="1:11" x14ac:dyDescent="0.25">
      <c r="A356" s="121" t="s">
        <v>1009</v>
      </c>
      <c r="B356" s="122" t="s">
        <v>1170</v>
      </c>
      <c r="C356" s="121" t="s">
        <v>397</v>
      </c>
      <c r="D356" s="123">
        <v>959750235</v>
      </c>
      <c r="E356" s="124">
        <v>2528488350</v>
      </c>
      <c r="F356" s="121" t="s">
        <v>383</v>
      </c>
      <c r="G356" s="108">
        <v>37353</v>
      </c>
      <c r="H356" s="103">
        <f t="shared" ca="1" si="5"/>
        <v>14</v>
      </c>
      <c r="I356" s="126" t="s">
        <v>1982</v>
      </c>
      <c r="J356" s="127">
        <v>54190</v>
      </c>
      <c r="K356" s="128">
        <v>4</v>
      </c>
    </row>
    <row r="357" spans="1:11" x14ac:dyDescent="0.25">
      <c r="A357" s="121" t="s">
        <v>1026</v>
      </c>
      <c r="B357" s="122" t="s">
        <v>1170</v>
      </c>
      <c r="C357" s="121" t="s">
        <v>397</v>
      </c>
      <c r="D357" s="123">
        <v>456809622</v>
      </c>
      <c r="E357" s="124">
        <v>2523046338</v>
      </c>
      <c r="F357" s="121" t="s">
        <v>383</v>
      </c>
      <c r="G357" s="108">
        <v>37472</v>
      </c>
      <c r="H357" s="103">
        <f t="shared" ca="1" si="5"/>
        <v>13</v>
      </c>
      <c r="I357" s="126" t="s">
        <v>1982</v>
      </c>
      <c r="J357" s="127">
        <v>48080</v>
      </c>
      <c r="K357" s="128">
        <v>2</v>
      </c>
    </row>
    <row r="358" spans="1:11" x14ac:dyDescent="0.25">
      <c r="A358" s="121" t="s">
        <v>476</v>
      </c>
      <c r="B358" s="122" t="s">
        <v>1172</v>
      </c>
      <c r="C358" s="121" t="s">
        <v>1171</v>
      </c>
      <c r="D358" s="123">
        <v>768681542</v>
      </c>
      <c r="E358" s="124">
        <v>2521973267</v>
      </c>
      <c r="F358" s="121" t="s">
        <v>383</v>
      </c>
      <c r="G358" s="108">
        <v>37687</v>
      </c>
      <c r="H358" s="103">
        <f t="shared" ca="1" si="5"/>
        <v>13</v>
      </c>
      <c r="I358" s="126" t="s">
        <v>1982</v>
      </c>
      <c r="J358" s="127">
        <v>60830</v>
      </c>
      <c r="K358" s="128">
        <v>1</v>
      </c>
    </row>
    <row r="359" spans="1:11" x14ac:dyDescent="0.25">
      <c r="A359" s="121" t="s">
        <v>728</v>
      </c>
      <c r="B359" s="122" t="s">
        <v>1172</v>
      </c>
      <c r="C359" s="121" t="s">
        <v>391</v>
      </c>
      <c r="D359" s="123">
        <v>482927373</v>
      </c>
      <c r="E359" s="124">
        <v>9198413271</v>
      </c>
      <c r="F359" s="121" t="s">
        <v>383</v>
      </c>
      <c r="G359" s="108">
        <v>37451</v>
      </c>
      <c r="H359" s="103">
        <f t="shared" ca="1" si="5"/>
        <v>13</v>
      </c>
      <c r="I359" s="126" t="s">
        <v>1979</v>
      </c>
      <c r="J359" s="127">
        <v>32390</v>
      </c>
      <c r="K359" s="128">
        <v>2</v>
      </c>
    </row>
    <row r="360" spans="1:11" x14ac:dyDescent="0.25">
      <c r="A360" s="121" t="s">
        <v>1187</v>
      </c>
      <c r="B360" s="122" t="s">
        <v>1172</v>
      </c>
      <c r="C360" s="121" t="s">
        <v>399</v>
      </c>
      <c r="D360" s="123">
        <v>212558012</v>
      </c>
      <c r="E360" s="124">
        <v>2526860208</v>
      </c>
      <c r="F360" s="121" t="s">
        <v>383</v>
      </c>
      <c r="G360" s="108">
        <v>38057</v>
      </c>
      <c r="H360" s="103">
        <f t="shared" ca="1" si="5"/>
        <v>12</v>
      </c>
      <c r="I360" s="126" t="s">
        <v>1982</v>
      </c>
      <c r="J360" s="127">
        <v>63060</v>
      </c>
      <c r="K360" s="128">
        <v>4</v>
      </c>
    </row>
    <row r="361" spans="1:11" x14ac:dyDescent="0.25">
      <c r="A361" s="121" t="s">
        <v>649</v>
      </c>
      <c r="B361" s="122" t="s">
        <v>1170</v>
      </c>
      <c r="C361" s="121" t="s">
        <v>391</v>
      </c>
      <c r="D361" s="123">
        <v>505966230</v>
      </c>
      <c r="E361" s="124">
        <v>9198038161</v>
      </c>
      <c r="F361" s="121" t="s">
        <v>383</v>
      </c>
      <c r="G361" s="108">
        <v>37613</v>
      </c>
      <c r="H361" s="103">
        <f t="shared" ca="1" si="5"/>
        <v>13</v>
      </c>
      <c r="I361" s="126" t="s">
        <v>1979</v>
      </c>
      <c r="J361" s="127">
        <v>45500</v>
      </c>
      <c r="K361" s="128">
        <v>3</v>
      </c>
    </row>
    <row r="362" spans="1:11" x14ac:dyDescent="0.25">
      <c r="A362" s="121" t="s">
        <v>624</v>
      </c>
      <c r="B362" s="122" t="s">
        <v>1172</v>
      </c>
      <c r="C362" s="121" t="s">
        <v>389</v>
      </c>
      <c r="D362" s="123">
        <v>393051351</v>
      </c>
      <c r="E362" s="124">
        <v>9197508998</v>
      </c>
      <c r="F362" s="121" t="s">
        <v>384</v>
      </c>
      <c r="G362" s="108">
        <v>37626</v>
      </c>
      <c r="H362" s="103">
        <f t="shared" ca="1" si="5"/>
        <v>13</v>
      </c>
      <c r="I362" s="126" t="s">
        <v>1983</v>
      </c>
      <c r="J362" s="127">
        <v>32835</v>
      </c>
      <c r="K362" s="128">
        <v>2</v>
      </c>
    </row>
    <row r="363" spans="1:11" x14ac:dyDescent="0.25">
      <c r="A363" s="121" t="s">
        <v>1116</v>
      </c>
      <c r="B363" s="122" t="s">
        <v>1172</v>
      </c>
      <c r="C363" s="121" t="s">
        <v>399</v>
      </c>
      <c r="D363" s="123">
        <v>892040187</v>
      </c>
      <c r="E363" s="124">
        <v>2524877123</v>
      </c>
      <c r="F363" s="121" t="s">
        <v>383</v>
      </c>
      <c r="G363" s="108">
        <v>35070</v>
      </c>
      <c r="H363" s="103">
        <f t="shared" ca="1" si="5"/>
        <v>20</v>
      </c>
      <c r="I363" s="126" t="s">
        <v>1979</v>
      </c>
      <c r="J363" s="127">
        <v>87220</v>
      </c>
      <c r="K363" s="128">
        <v>1</v>
      </c>
    </row>
    <row r="364" spans="1:11" x14ac:dyDescent="0.25">
      <c r="A364" s="121" t="s">
        <v>1053</v>
      </c>
      <c r="B364" s="122" t="s">
        <v>1172</v>
      </c>
      <c r="C364" s="121" t="s">
        <v>398</v>
      </c>
      <c r="D364" s="123">
        <v>784064156</v>
      </c>
      <c r="E364" s="124">
        <v>9193355152</v>
      </c>
      <c r="F364" s="121" t="s">
        <v>383</v>
      </c>
      <c r="G364" s="108">
        <v>37868</v>
      </c>
      <c r="H364" s="103">
        <f t="shared" ca="1" si="5"/>
        <v>12</v>
      </c>
      <c r="I364" s="126" t="s">
        <v>1982</v>
      </c>
      <c r="J364" s="127">
        <v>54830</v>
      </c>
      <c r="K364" s="128">
        <v>1</v>
      </c>
    </row>
    <row r="365" spans="1:11" x14ac:dyDescent="0.25">
      <c r="A365" s="121" t="s">
        <v>635</v>
      </c>
      <c r="B365" s="122" t="s">
        <v>376</v>
      </c>
      <c r="C365" s="121" t="s">
        <v>389</v>
      </c>
      <c r="D365" s="123">
        <v>304068732</v>
      </c>
      <c r="E365" s="124">
        <v>2523919445</v>
      </c>
      <c r="F365" s="121" t="s">
        <v>384</v>
      </c>
      <c r="G365" s="108">
        <v>37743</v>
      </c>
      <c r="H365" s="103">
        <f t="shared" ca="1" si="5"/>
        <v>13</v>
      </c>
      <c r="I365" s="126" t="s">
        <v>1982</v>
      </c>
      <c r="J365" s="127">
        <v>34110</v>
      </c>
      <c r="K365" s="128">
        <v>4</v>
      </c>
    </row>
    <row r="366" spans="1:11" x14ac:dyDescent="0.25">
      <c r="A366" s="121" t="s">
        <v>660</v>
      </c>
      <c r="B366" s="122" t="s">
        <v>1172</v>
      </c>
      <c r="C366" s="121" t="s">
        <v>391</v>
      </c>
      <c r="D366" s="123">
        <v>243062914</v>
      </c>
      <c r="E366" s="124">
        <v>9194018412</v>
      </c>
      <c r="F366" s="121" t="s">
        <v>383</v>
      </c>
      <c r="G366" s="108">
        <v>38067</v>
      </c>
      <c r="H366" s="103">
        <f t="shared" ca="1" si="5"/>
        <v>12</v>
      </c>
      <c r="I366" s="126" t="s">
        <v>1982</v>
      </c>
      <c r="J366" s="127">
        <v>73450</v>
      </c>
      <c r="K366" s="128">
        <v>3</v>
      </c>
    </row>
    <row r="367" spans="1:11" x14ac:dyDescent="0.25">
      <c r="A367" s="121" t="s">
        <v>913</v>
      </c>
      <c r="B367" s="122" t="s">
        <v>1170</v>
      </c>
      <c r="C367" s="121" t="s">
        <v>396</v>
      </c>
      <c r="D367" s="123">
        <v>931977751</v>
      </c>
      <c r="E367" s="124">
        <v>9194471952</v>
      </c>
      <c r="F367" s="121" t="s">
        <v>383</v>
      </c>
      <c r="G367" s="108">
        <v>37331</v>
      </c>
      <c r="H367" s="103">
        <f t="shared" ca="1" si="5"/>
        <v>14</v>
      </c>
      <c r="I367" s="126" t="s">
        <v>1982</v>
      </c>
      <c r="J367" s="127">
        <v>25830</v>
      </c>
      <c r="K367" s="128">
        <v>5</v>
      </c>
    </row>
    <row r="368" spans="1:11" x14ac:dyDescent="0.25">
      <c r="A368" s="121" t="s">
        <v>658</v>
      </c>
      <c r="B368" s="122" t="s">
        <v>1170</v>
      </c>
      <c r="C368" s="121" t="s">
        <v>391</v>
      </c>
      <c r="D368" s="123">
        <v>380653169</v>
      </c>
      <c r="E368" s="124">
        <v>9194743535</v>
      </c>
      <c r="F368" s="121" t="s">
        <v>383</v>
      </c>
      <c r="G368" s="108">
        <v>37331</v>
      </c>
      <c r="H368" s="103">
        <f t="shared" ca="1" si="5"/>
        <v>14</v>
      </c>
      <c r="I368" s="126" t="s">
        <v>1979</v>
      </c>
      <c r="J368" s="127">
        <v>81980</v>
      </c>
      <c r="K368" s="128">
        <v>2</v>
      </c>
    </row>
    <row r="369" spans="1:11" x14ac:dyDescent="0.25">
      <c r="A369" s="121" t="s">
        <v>490</v>
      </c>
      <c r="B369" s="122" t="s">
        <v>1170</v>
      </c>
      <c r="C369" s="121" t="s">
        <v>1173</v>
      </c>
      <c r="D369" s="123">
        <v>243350742</v>
      </c>
      <c r="E369" s="124">
        <v>2528304204</v>
      </c>
      <c r="F369" s="121" t="s">
        <v>385</v>
      </c>
      <c r="G369" s="108">
        <v>36868</v>
      </c>
      <c r="H369" s="103">
        <f t="shared" ca="1" si="5"/>
        <v>15</v>
      </c>
      <c r="I369" s="126"/>
      <c r="J369" s="127">
        <v>20028</v>
      </c>
      <c r="K369" s="128">
        <v>4</v>
      </c>
    </row>
    <row r="370" spans="1:11" x14ac:dyDescent="0.25">
      <c r="A370" s="121" t="s">
        <v>575</v>
      </c>
      <c r="B370" s="122" t="s">
        <v>1169</v>
      </c>
      <c r="C370" s="121" t="s">
        <v>1174</v>
      </c>
      <c r="D370" s="123">
        <v>843875501</v>
      </c>
      <c r="E370" s="124">
        <v>2522715355</v>
      </c>
      <c r="F370" s="121" t="s">
        <v>382</v>
      </c>
      <c r="G370" s="108">
        <v>38089</v>
      </c>
      <c r="H370" s="103">
        <f t="shared" ca="1" si="5"/>
        <v>12</v>
      </c>
      <c r="I370" s="126"/>
      <c r="J370" s="127">
        <v>32940</v>
      </c>
      <c r="K370" s="128">
        <v>5</v>
      </c>
    </row>
    <row r="371" spans="1:11" x14ac:dyDescent="0.25">
      <c r="A371" s="121" t="s">
        <v>507</v>
      </c>
      <c r="B371" s="122" t="s">
        <v>1172</v>
      </c>
      <c r="C371" s="121" t="s">
        <v>387</v>
      </c>
      <c r="D371" s="123">
        <v>496260023</v>
      </c>
      <c r="E371" s="124">
        <v>2523962015</v>
      </c>
      <c r="F371" s="121" t="s">
        <v>383</v>
      </c>
      <c r="G371" s="108">
        <v>37632</v>
      </c>
      <c r="H371" s="103">
        <f t="shared" ca="1" si="5"/>
        <v>13</v>
      </c>
      <c r="I371" s="126" t="s">
        <v>1981</v>
      </c>
      <c r="J371" s="127">
        <v>74670</v>
      </c>
      <c r="K371" s="128">
        <v>5</v>
      </c>
    </row>
    <row r="372" spans="1:11" x14ac:dyDescent="0.25">
      <c r="A372" s="121" t="s">
        <v>1985</v>
      </c>
      <c r="B372" s="122" t="s">
        <v>376</v>
      </c>
      <c r="C372" s="121" t="s">
        <v>399</v>
      </c>
      <c r="D372" s="123">
        <v>145495793</v>
      </c>
      <c r="E372" s="124">
        <v>2521603964</v>
      </c>
      <c r="F372" s="121" t="s">
        <v>384</v>
      </c>
      <c r="G372" s="108">
        <v>37632</v>
      </c>
      <c r="H372" s="103">
        <f t="shared" ca="1" si="5"/>
        <v>13</v>
      </c>
      <c r="I372" s="126" t="s">
        <v>1983</v>
      </c>
      <c r="J372" s="127">
        <v>23000</v>
      </c>
      <c r="K372" s="128">
        <v>4</v>
      </c>
    </row>
    <row r="373" spans="1:11" x14ac:dyDescent="0.25">
      <c r="A373" s="121" t="s">
        <v>1051</v>
      </c>
      <c r="B373" s="122" t="s">
        <v>1169</v>
      </c>
      <c r="C373" s="121" t="s">
        <v>398</v>
      </c>
      <c r="D373" s="123">
        <v>368385341</v>
      </c>
      <c r="E373" s="124">
        <v>9195526537</v>
      </c>
      <c r="F373" s="121" t="s">
        <v>382</v>
      </c>
      <c r="G373" s="108">
        <v>37243</v>
      </c>
      <c r="H373" s="103">
        <f t="shared" ca="1" si="5"/>
        <v>14</v>
      </c>
      <c r="I373" s="126"/>
      <c r="J373" s="127">
        <v>46780</v>
      </c>
      <c r="K373" s="128">
        <v>2</v>
      </c>
    </row>
    <row r="374" spans="1:11" x14ac:dyDescent="0.25">
      <c r="A374" s="121" t="s">
        <v>1138</v>
      </c>
      <c r="B374" s="122" t="s">
        <v>1294</v>
      </c>
      <c r="C374" s="121" t="s">
        <v>399</v>
      </c>
      <c r="D374" s="123">
        <v>929694686</v>
      </c>
      <c r="E374" s="124">
        <v>9194483888</v>
      </c>
      <c r="F374" s="121" t="s">
        <v>383</v>
      </c>
      <c r="G374" s="108">
        <v>37466</v>
      </c>
      <c r="H374" s="103">
        <f t="shared" ca="1" si="5"/>
        <v>13</v>
      </c>
      <c r="I374" s="126" t="s">
        <v>1979</v>
      </c>
      <c r="J374" s="127">
        <v>70730</v>
      </c>
      <c r="K374" s="128">
        <v>1</v>
      </c>
    </row>
    <row r="375" spans="1:11" x14ac:dyDescent="0.25">
      <c r="A375" s="121" t="s">
        <v>1060</v>
      </c>
      <c r="B375" s="122" t="s">
        <v>463</v>
      </c>
      <c r="C375" s="121" t="s">
        <v>398</v>
      </c>
      <c r="D375" s="123">
        <v>614562070</v>
      </c>
      <c r="E375" s="124">
        <v>9192485673</v>
      </c>
      <c r="F375" s="121" t="s">
        <v>384</v>
      </c>
      <c r="G375" s="108">
        <v>37411</v>
      </c>
      <c r="H375" s="103">
        <f t="shared" ca="1" si="5"/>
        <v>13</v>
      </c>
      <c r="I375" s="126" t="s">
        <v>1982</v>
      </c>
      <c r="J375" s="127">
        <v>48740</v>
      </c>
      <c r="K375" s="128">
        <v>1</v>
      </c>
    </row>
    <row r="376" spans="1:11" x14ac:dyDescent="0.25">
      <c r="A376" s="121" t="s">
        <v>989</v>
      </c>
      <c r="B376" s="122" t="s">
        <v>376</v>
      </c>
      <c r="C376" s="121" t="s">
        <v>397</v>
      </c>
      <c r="D376" s="123">
        <v>525699951</v>
      </c>
      <c r="E376" s="124">
        <v>9198400261</v>
      </c>
      <c r="F376" s="121" t="s">
        <v>385</v>
      </c>
      <c r="G376" s="108">
        <v>37560</v>
      </c>
      <c r="H376" s="103">
        <f t="shared" ca="1" si="5"/>
        <v>13</v>
      </c>
      <c r="I376" s="126"/>
      <c r="J376" s="127">
        <v>14332</v>
      </c>
      <c r="K376" s="128">
        <v>5</v>
      </c>
    </row>
    <row r="377" spans="1:11" x14ac:dyDescent="0.25">
      <c r="A377" s="121" t="s">
        <v>663</v>
      </c>
      <c r="B377" s="122" t="s">
        <v>1170</v>
      </c>
      <c r="C377" s="121" t="s">
        <v>391</v>
      </c>
      <c r="D377" s="123">
        <v>616417564</v>
      </c>
      <c r="E377" s="124">
        <v>9191806180</v>
      </c>
      <c r="F377" s="121" t="s">
        <v>382</v>
      </c>
      <c r="G377" s="108">
        <v>37499</v>
      </c>
      <c r="H377" s="103">
        <f t="shared" ca="1" si="5"/>
        <v>13</v>
      </c>
      <c r="I377" s="126"/>
      <c r="J377" s="127">
        <v>42150</v>
      </c>
      <c r="K377" s="128">
        <v>5</v>
      </c>
    </row>
    <row r="378" spans="1:11" x14ac:dyDescent="0.25">
      <c r="A378" s="121" t="s">
        <v>851</v>
      </c>
      <c r="B378" s="122" t="s">
        <v>1172</v>
      </c>
      <c r="C378" s="121" t="s">
        <v>393</v>
      </c>
      <c r="D378" s="123">
        <v>294161481</v>
      </c>
      <c r="E378" s="124">
        <v>2521201242</v>
      </c>
      <c r="F378" s="121" t="s">
        <v>384</v>
      </c>
      <c r="G378" s="108">
        <v>37705</v>
      </c>
      <c r="H378" s="103">
        <f t="shared" ca="1" si="5"/>
        <v>13</v>
      </c>
      <c r="I378" s="126" t="s">
        <v>1982</v>
      </c>
      <c r="J378" s="127">
        <v>47885</v>
      </c>
      <c r="K378" s="128">
        <v>1</v>
      </c>
    </row>
    <row r="379" spans="1:11" x14ac:dyDescent="0.25">
      <c r="A379" s="121" t="s">
        <v>1209</v>
      </c>
      <c r="B379" s="122" t="s">
        <v>376</v>
      </c>
      <c r="C379" s="121" t="s">
        <v>400</v>
      </c>
      <c r="D379" s="123">
        <v>776823797</v>
      </c>
      <c r="E379" s="124">
        <v>9193482736</v>
      </c>
      <c r="F379" s="121" t="s">
        <v>382</v>
      </c>
      <c r="G379" s="108">
        <v>37590</v>
      </c>
      <c r="H379" s="103">
        <f t="shared" ca="1" si="5"/>
        <v>13</v>
      </c>
      <c r="I379" s="126"/>
      <c r="J379" s="127">
        <v>85510</v>
      </c>
      <c r="K379" s="128">
        <v>4</v>
      </c>
    </row>
    <row r="380" spans="1:11" x14ac:dyDescent="0.25">
      <c r="A380" s="121" t="s">
        <v>766</v>
      </c>
      <c r="B380" s="122" t="s">
        <v>1170</v>
      </c>
      <c r="C380" s="121" t="s">
        <v>391</v>
      </c>
      <c r="D380" s="123">
        <v>569701716</v>
      </c>
      <c r="E380" s="124">
        <v>2527461285</v>
      </c>
      <c r="F380" s="121" t="s">
        <v>384</v>
      </c>
      <c r="G380" s="108">
        <v>38102</v>
      </c>
      <c r="H380" s="103">
        <f t="shared" ca="1" si="5"/>
        <v>12</v>
      </c>
      <c r="I380" s="126" t="s">
        <v>1980</v>
      </c>
      <c r="J380" s="127">
        <v>21670</v>
      </c>
      <c r="K380" s="128">
        <v>2</v>
      </c>
    </row>
    <row r="381" spans="1:11" x14ac:dyDescent="0.25">
      <c r="A381" s="121" t="s">
        <v>578</v>
      </c>
      <c r="B381" s="122" t="s">
        <v>1172</v>
      </c>
      <c r="C381" s="121" t="s">
        <v>1732</v>
      </c>
      <c r="D381" s="123">
        <v>272036635</v>
      </c>
      <c r="E381" s="124">
        <v>2521656242</v>
      </c>
      <c r="F381" s="121" t="s">
        <v>383</v>
      </c>
      <c r="G381" s="108">
        <v>37626</v>
      </c>
      <c r="H381" s="103">
        <f t="shared" ca="1" si="5"/>
        <v>13</v>
      </c>
      <c r="I381" s="126" t="s">
        <v>1982</v>
      </c>
      <c r="J381" s="127">
        <v>86530</v>
      </c>
      <c r="K381" s="128">
        <v>1</v>
      </c>
    </row>
    <row r="382" spans="1:11" x14ac:dyDescent="0.25">
      <c r="A382" s="121" t="s">
        <v>738</v>
      </c>
      <c r="B382" s="122" t="s">
        <v>1172</v>
      </c>
      <c r="C382" s="121" t="s">
        <v>391</v>
      </c>
      <c r="D382" s="123">
        <v>291715078</v>
      </c>
      <c r="E382" s="124">
        <v>9197662359</v>
      </c>
      <c r="F382" s="121" t="s">
        <v>383</v>
      </c>
      <c r="G382" s="108">
        <v>37645</v>
      </c>
      <c r="H382" s="103">
        <f t="shared" ca="1" si="5"/>
        <v>13</v>
      </c>
      <c r="I382" s="126" t="s">
        <v>1986</v>
      </c>
      <c r="J382" s="127">
        <v>56900</v>
      </c>
      <c r="K382" s="128">
        <v>5</v>
      </c>
    </row>
    <row r="383" spans="1:11" x14ac:dyDescent="0.25">
      <c r="A383" s="121" t="s">
        <v>903</v>
      </c>
      <c r="B383" s="122" t="s">
        <v>1172</v>
      </c>
      <c r="C383" s="121" t="s">
        <v>396</v>
      </c>
      <c r="D383" s="123">
        <v>210173249</v>
      </c>
      <c r="E383" s="124">
        <v>2525780571</v>
      </c>
      <c r="F383" s="121" t="s">
        <v>382</v>
      </c>
      <c r="G383" s="108">
        <v>37640</v>
      </c>
      <c r="H383" s="103">
        <f t="shared" ca="1" si="5"/>
        <v>13</v>
      </c>
      <c r="I383" s="126"/>
      <c r="J383" s="127">
        <v>32650</v>
      </c>
      <c r="K383" s="128">
        <v>1</v>
      </c>
    </row>
    <row r="384" spans="1:11" x14ac:dyDescent="0.25">
      <c r="A384" s="121" t="s">
        <v>1072</v>
      </c>
      <c r="B384" s="122" t="s">
        <v>1170</v>
      </c>
      <c r="C384" s="121" t="s">
        <v>398</v>
      </c>
      <c r="D384" s="123">
        <v>272659955</v>
      </c>
      <c r="E384" s="124">
        <v>9194127875</v>
      </c>
      <c r="F384" s="121" t="s">
        <v>383</v>
      </c>
      <c r="G384" s="108">
        <v>37560</v>
      </c>
      <c r="H384" s="103">
        <f t="shared" ca="1" si="5"/>
        <v>13</v>
      </c>
      <c r="I384" s="126" t="s">
        <v>1980</v>
      </c>
      <c r="J384" s="127">
        <v>48490</v>
      </c>
      <c r="K384" s="128">
        <v>2</v>
      </c>
    </row>
    <row r="385" spans="1:11" x14ac:dyDescent="0.25">
      <c r="A385" s="121" t="s">
        <v>669</v>
      </c>
      <c r="B385" s="122" t="s">
        <v>1294</v>
      </c>
      <c r="C385" s="121" t="s">
        <v>391</v>
      </c>
      <c r="D385" s="123">
        <v>906321388</v>
      </c>
      <c r="E385" s="124">
        <v>2527919826</v>
      </c>
      <c r="F385" s="121" t="s">
        <v>382</v>
      </c>
      <c r="G385" s="108">
        <v>38116</v>
      </c>
      <c r="H385" s="103">
        <f t="shared" ca="1" si="5"/>
        <v>12</v>
      </c>
      <c r="I385" s="126"/>
      <c r="J385" s="127">
        <v>28260</v>
      </c>
      <c r="K385" s="128">
        <v>5</v>
      </c>
    </row>
    <row r="386" spans="1:11" x14ac:dyDescent="0.25">
      <c r="A386" s="121" t="s">
        <v>1055</v>
      </c>
      <c r="B386" s="122" t="s">
        <v>1172</v>
      </c>
      <c r="C386" s="121" t="s">
        <v>398</v>
      </c>
      <c r="D386" s="123">
        <v>420739404</v>
      </c>
      <c r="E386" s="124">
        <v>9197785583</v>
      </c>
      <c r="F386" s="121" t="s">
        <v>383</v>
      </c>
      <c r="G386" s="108">
        <v>38134</v>
      </c>
      <c r="H386" s="103">
        <f t="shared" ref="H386:H449" ca="1" si="6">DATEDIF(G386,TODAY(),"Y")</f>
        <v>12</v>
      </c>
      <c r="I386" s="126" t="s">
        <v>1979</v>
      </c>
      <c r="J386" s="127">
        <v>24840</v>
      </c>
      <c r="K386" s="128">
        <v>1</v>
      </c>
    </row>
    <row r="387" spans="1:11" x14ac:dyDescent="0.25">
      <c r="A387" s="121" t="s">
        <v>998</v>
      </c>
      <c r="B387" s="122" t="s">
        <v>1170</v>
      </c>
      <c r="C387" s="121" t="s">
        <v>397</v>
      </c>
      <c r="D387" s="123">
        <v>191359642</v>
      </c>
      <c r="E387" s="124">
        <v>2528687353</v>
      </c>
      <c r="F387" s="121" t="s">
        <v>383</v>
      </c>
      <c r="G387" s="108">
        <v>37870</v>
      </c>
      <c r="H387" s="103">
        <f t="shared" ca="1" si="6"/>
        <v>12</v>
      </c>
      <c r="I387" s="126" t="s">
        <v>1982</v>
      </c>
      <c r="J387" s="127">
        <v>24090</v>
      </c>
      <c r="K387" s="128">
        <v>4</v>
      </c>
    </row>
    <row r="388" spans="1:11" x14ac:dyDescent="0.25">
      <c r="A388" s="121" t="s">
        <v>655</v>
      </c>
      <c r="B388" s="122" t="s">
        <v>1172</v>
      </c>
      <c r="C388" s="121" t="s">
        <v>391</v>
      </c>
      <c r="D388" s="123">
        <v>914330398</v>
      </c>
      <c r="E388" s="124">
        <v>9193498222</v>
      </c>
      <c r="F388" s="121" t="s">
        <v>383</v>
      </c>
      <c r="G388" s="108">
        <v>37868</v>
      </c>
      <c r="H388" s="103">
        <f t="shared" ca="1" si="6"/>
        <v>12</v>
      </c>
      <c r="I388" s="126" t="s">
        <v>1979</v>
      </c>
      <c r="J388" s="127">
        <v>65720</v>
      </c>
      <c r="K388" s="128">
        <v>1</v>
      </c>
    </row>
    <row r="389" spans="1:11" x14ac:dyDescent="0.25">
      <c r="A389" s="121" t="s">
        <v>1037</v>
      </c>
      <c r="B389" s="122" t="s">
        <v>376</v>
      </c>
      <c r="C389" s="121" t="s">
        <v>398</v>
      </c>
      <c r="D389" s="123">
        <v>518009092</v>
      </c>
      <c r="E389" s="124">
        <v>2528792521</v>
      </c>
      <c r="F389" s="121" t="s">
        <v>385</v>
      </c>
      <c r="G389" s="108">
        <v>37610</v>
      </c>
      <c r="H389" s="103">
        <f t="shared" ca="1" si="6"/>
        <v>13</v>
      </c>
      <c r="I389" s="126"/>
      <c r="J389" s="127">
        <v>17912</v>
      </c>
      <c r="K389" s="128">
        <v>5</v>
      </c>
    </row>
    <row r="390" spans="1:11" x14ac:dyDescent="0.25">
      <c r="A390" s="121" t="s">
        <v>783</v>
      </c>
      <c r="B390" s="122" t="s">
        <v>376</v>
      </c>
      <c r="C390" s="121" t="s">
        <v>391</v>
      </c>
      <c r="D390" s="123">
        <v>772163640</v>
      </c>
      <c r="E390" s="124">
        <v>9192474315</v>
      </c>
      <c r="F390" s="121" t="s">
        <v>383</v>
      </c>
      <c r="G390" s="108">
        <v>37653</v>
      </c>
      <c r="H390" s="103">
        <f t="shared" ca="1" si="6"/>
        <v>13</v>
      </c>
      <c r="I390" s="126" t="s">
        <v>1982</v>
      </c>
      <c r="J390" s="127">
        <v>67280</v>
      </c>
      <c r="K390" s="128">
        <v>3</v>
      </c>
    </row>
    <row r="391" spans="1:11" x14ac:dyDescent="0.25">
      <c r="A391" s="121" t="s">
        <v>999</v>
      </c>
      <c r="B391" s="122" t="s">
        <v>1172</v>
      </c>
      <c r="C391" s="121" t="s">
        <v>397</v>
      </c>
      <c r="D391" s="123">
        <v>828395582</v>
      </c>
      <c r="E391" s="124">
        <v>9198591986</v>
      </c>
      <c r="F391" s="121" t="s">
        <v>383</v>
      </c>
      <c r="G391" s="108">
        <v>38144</v>
      </c>
      <c r="H391" s="103">
        <f t="shared" ca="1" si="6"/>
        <v>11</v>
      </c>
      <c r="I391" s="126" t="s">
        <v>1983</v>
      </c>
      <c r="J391" s="127">
        <v>71680</v>
      </c>
      <c r="K391" s="128">
        <v>4</v>
      </c>
    </row>
    <row r="392" spans="1:11" x14ac:dyDescent="0.25">
      <c r="A392" s="121" t="s">
        <v>699</v>
      </c>
      <c r="B392" s="122" t="s">
        <v>1169</v>
      </c>
      <c r="C392" s="121" t="s">
        <v>1175</v>
      </c>
      <c r="D392" s="123">
        <v>264960848</v>
      </c>
      <c r="E392" s="124">
        <v>9195012757</v>
      </c>
      <c r="F392" s="121" t="s">
        <v>382</v>
      </c>
      <c r="G392" s="108">
        <v>38197</v>
      </c>
      <c r="H392" s="103">
        <f t="shared" ca="1" si="6"/>
        <v>11</v>
      </c>
      <c r="I392" s="126"/>
      <c r="J392" s="127">
        <v>49070</v>
      </c>
      <c r="K392" s="128">
        <v>3</v>
      </c>
    </row>
    <row r="393" spans="1:11" x14ac:dyDescent="0.25">
      <c r="A393" s="121" t="s">
        <v>634</v>
      </c>
      <c r="B393" s="122" t="s">
        <v>1172</v>
      </c>
      <c r="C393" s="121" t="s">
        <v>389</v>
      </c>
      <c r="D393" s="123">
        <v>302598687</v>
      </c>
      <c r="E393" s="124">
        <v>9195394899</v>
      </c>
      <c r="F393" s="121" t="s">
        <v>383</v>
      </c>
      <c r="G393" s="108">
        <v>37872</v>
      </c>
      <c r="H393" s="103">
        <f t="shared" ca="1" si="6"/>
        <v>12</v>
      </c>
      <c r="I393" s="126" t="s">
        <v>1982</v>
      </c>
      <c r="J393" s="127">
        <v>31840</v>
      </c>
      <c r="K393" s="128">
        <v>1</v>
      </c>
    </row>
    <row r="394" spans="1:11" x14ac:dyDescent="0.25">
      <c r="A394" s="121" t="s">
        <v>599</v>
      </c>
      <c r="B394" s="122" t="s">
        <v>376</v>
      </c>
      <c r="C394" s="121" t="s">
        <v>388</v>
      </c>
      <c r="D394" s="123">
        <v>914041569</v>
      </c>
      <c r="E394" s="124">
        <v>9196082608</v>
      </c>
      <c r="F394" s="121" t="s">
        <v>383</v>
      </c>
      <c r="G394" s="108">
        <v>37686</v>
      </c>
      <c r="H394" s="103">
        <f t="shared" ca="1" si="6"/>
        <v>13</v>
      </c>
      <c r="I394" s="126" t="s">
        <v>1979</v>
      </c>
      <c r="J394" s="127">
        <v>79150</v>
      </c>
      <c r="K394" s="128">
        <v>2</v>
      </c>
    </row>
    <row r="395" spans="1:11" x14ac:dyDescent="0.25">
      <c r="A395" s="121" t="s">
        <v>906</v>
      </c>
      <c r="B395" s="122" t="s">
        <v>376</v>
      </c>
      <c r="C395" s="121" t="s">
        <v>396</v>
      </c>
      <c r="D395" s="123">
        <v>724193735</v>
      </c>
      <c r="E395" s="124">
        <v>2528627048</v>
      </c>
      <c r="F395" s="121" t="s">
        <v>383</v>
      </c>
      <c r="G395" s="108">
        <v>37641</v>
      </c>
      <c r="H395" s="103">
        <f t="shared" ca="1" si="6"/>
        <v>13</v>
      </c>
      <c r="I395" s="126" t="s">
        <v>1979</v>
      </c>
      <c r="J395" s="127">
        <v>43190</v>
      </c>
      <c r="K395" s="128">
        <v>2</v>
      </c>
    </row>
    <row r="396" spans="1:11" x14ac:dyDescent="0.25">
      <c r="A396" s="121" t="s">
        <v>823</v>
      </c>
      <c r="B396" s="122" t="s">
        <v>1172</v>
      </c>
      <c r="C396" s="121" t="s">
        <v>393</v>
      </c>
      <c r="D396" s="123">
        <v>424800509</v>
      </c>
      <c r="E396" s="124">
        <v>2523986051</v>
      </c>
      <c r="F396" s="121" t="s">
        <v>383</v>
      </c>
      <c r="G396" s="108">
        <v>37680</v>
      </c>
      <c r="H396" s="103">
        <f t="shared" ca="1" si="6"/>
        <v>13</v>
      </c>
      <c r="I396" s="126" t="s">
        <v>1982</v>
      </c>
      <c r="J396" s="127">
        <v>44220</v>
      </c>
      <c r="K396" s="128">
        <v>3</v>
      </c>
    </row>
    <row r="397" spans="1:11" x14ac:dyDescent="0.25">
      <c r="A397" s="121" t="s">
        <v>692</v>
      </c>
      <c r="B397" s="122" t="s">
        <v>1172</v>
      </c>
      <c r="C397" s="121" t="s">
        <v>391</v>
      </c>
      <c r="D397" s="123">
        <v>337943008</v>
      </c>
      <c r="E397" s="124">
        <v>2521257896</v>
      </c>
      <c r="F397" s="121" t="s">
        <v>383</v>
      </c>
      <c r="G397" s="108">
        <v>37724</v>
      </c>
      <c r="H397" s="103">
        <f t="shared" ca="1" si="6"/>
        <v>13</v>
      </c>
      <c r="I397" s="126" t="s">
        <v>1982</v>
      </c>
      <c r="J397" s="127">
        <v>28970</v>
      </c>
      <c r="K397" s="128">
        <v>3</v>
      </c>
    </row>
    <row r="398" spans="1:11" x14ac:dyDescent="0.25">
      <c r="A398" s="121" t="s">
        <v>481</v>
      </c>
      <c r="B398" s="122" t="s">
        <v>1169</v>
      </c>
      <c r="C398" s="121" t="s">
        <v>1171</v>
      </c>
      <c r="D398" s="123">
        <v>975603308</v>
      </c>
      <c r="E398" s="124">
        <v>9192693355</v>
      </c>
      <c r="F398" s="121" t="s">
        <v>383</v>
      </c>
      <c r="G398" s="108">
        <v>36970</v>
      </c>
      <c r="H398" s="103">
        <f t="shared" ca="1" si="6"/>
        <v>15</v>
      </c>
      <c r="I398" s="126" t="s">
        <v>1982</v>
      </c>
      <c r="J398" s="127">
        <v>30780</v>
      </c>
      <c r="K398" s="128">
        <v>4</v>
      </c>
    </row>
    <row r="399" spans="1:11" x14ac:dyDescent="0.25">
      <c r="A399" s="121" t="s">
        <v>489</v>
      </c>
      <c r="B399" s="122" t="s">
        <v>1170</v>
      </c>
      <c r="C399" s="121" t="s">
        <v>1173</v>
      </c>
      <c r="D399" s="123">
        <v>216607562</v>
      </c>
      <c r="E399" s="124">
        <v>2521593705</v>
      </c>
      <c r="F399" s="121" t="s">
        <v>383</v>
      </c>
      <c r="G399" s="108">
        <v>37809</v>
      </c>
      <c r="H399" s="103">
        <f t="shared" ca="1" si="6"/>
        <v>12</v>
      </c>
      <c r="I399" s="126" t="s">
        <v>1979</v>
      </c>
      <c r="J399" s="127">
        <v>49360</v>
      </c>
      <c r="K399" s="128">
        <v>2</v>
      </c>
    </row>
    <row r="400" spans="1:11" x14ac:dyDescent="0.25">
      <c r="A400" s="121" t="s">
        <v>830</v>
      </c>
      <c r="B400" s="122" t="s">
        <v>1169</v>
      </c>
      <c r="C400" s="121" t="s">
        <v>393</v>
      </c>
      <c r="D400" s="123">
        <v>788451186</v>
      </c>
      <c r="E400" s="124">
        <v>9191682521</v>
      </c>
      <c r="F400" s="121" t="s">
        <v>382</v>
      </c>
      <c r="G400" s="108">
        <v>37920</v>
      </c>
      <c r="H400" s="103">
        <f t="shared" ca="1" si="6"/>
        <v>12</v>
      </c>
      <c r="I400" s="126"/>
      <c r="J400" s="127">
        <v>57520</v>
      </c>
      <c r="K400" s="128">
        <v>3</v>
      </c>
    </row>
    <row r="401" spans="1:11" x14ac:dyDescent="0.25">
      <c r="A401" s="121" t="s">
        <v>747</v>
      </c>
      <c r="B401" s="122" t="s">
        <v>1294</v>
      </c>
      <c r="C401" s="121" t="s">
        <v>391</v>
      </c>
      <c r="D401" s="123">
        <v>596641549</v>
      </c>
      <c r="E401" s="124">
        <v>9196194175</v>
      </c>
      <c r="F401" s="121" t="s">
        <v>382</v>
      </c>
      <c r="G401" s="108">
        <v>38206</v>
      </c>
      <c r="H401" s="103">
        <f t="shared" ca="1" si="6"/>
        <v>11</v>
      </c>
      <c r="I401" s="126"/>
      <c r="J401" s="127">
        <v>27380</v>
      </c>
      <c r="K401" s="128">
        <v>3</v>
      </c>
    </row>
    <row r="402" spans="1:11" x14ac:dyDescent="0.25">
      <c r="A402" s="121" t="s">
        <v>900</v>
      </c>
      <c r="B402" s="122" t="s">
        <v>1169</v>
      </c>
      <c r="C402" s="121" t="s">
        <v>396</v>
      </c>
      <c r="D402" s="123">
        <v>302854692</v>
      </c>
      <c r="E402" s="124">
        <v>2528651774</v>
      </c>
      <c r="F402" s="121" t="s">
        <v>384</v>
      </c>
      <c r="G402" s="108">
        <v>39720</v>
      </c>
      <c r="H402" s="103">
        <f t="shared" ca="1" si="6"/>
        <v>7</v>
      </c>
      <c r="I402" s="126" t="s">
        <v>1982</v>
      </c>
      <c r="J402" s="127">
        <v>13435</v>
      </c>
      <c r="K402" s="128">
        <v>1</v>
      </c>
    </row>
    <row r="403" spans="1:11" x14ac:dyDescent="0.25">
      <c r="A403" s="121" t="s">
        <v>790</v>
      </c>
      <c r="B403" s="122" t="s">
        <v>1172</v>
      </c>
      <c r="C403" s="121" t="s">
        <v>391</v>
      </c>
      <c r="D403" s="123">
        <v>930282755</v>
      </c>
      <c r="E403" s="124">
        <v>9192380636</v>
      </c>
      <c r="F403" s="121" t="s">
        <v>384</v>
      </c>
      <c r="G403" s="108">
        <v>37837</v>
      </c>
      <c r="H403" s="103">
        <f t="shared" ca="1" si="6"/>
        <v>12</v>
      </c>
      <c r="I403" s="126" t="s">
        <v>1982</v>
      </c>
      <c r="J403" s="127">
        <v>46285</v>
      </c>
      <c r="K403" s="128">
        <v>5</v>
      </c>
    </row>
    <row r="404" spans="1:11" x14ac:dyDescent="0.25">
      <c r="A404" s="121" t="s">
        <v>534</v>
      </c>
      <c r="B404" s="122" t="s">
        <v>1172</v>
      </c>
      <c r="C404" s="121" t="s">
        <v>387</v>
      </c>
      <c r="D404" s="123">
        <v>129397083</v>
      </c>
      <c r="E404" s="124">
        <v>2521391475</v>
      </c>
      <c r="F404" s="121" t="s">
        <v>383</v>
      </c>
      <c r="G404" s="108">
        <v>37864</v>
      </c>
      <c r="H404" s="103">
        <f t="shared" ca="1" si="6"/>
        <v>12</v>
      </c>
      <c r="I404" s="126" t="s">
        <v>1980</v>
      </c>
      <c r="J404" s="127">
        <v>68910</v>
      </c>
      <c r="K404" s="128">
        <v>5</v>
      </c>
    </row>
    <row r="405" spans="1:11" x14ac:dyDescent="0.25">
      <c r="A405" s="121" t="s">
        <v>609</v>
      </c>
      <c r="B405" s="122" t="s">
        <v>1170</v>
      </c>
      <c r="C405" s="121" t="s">
        <v>389</v>
      </c>
      <c r="D405" s="123">
        <v>603301910</v>
      </c>
      <c r="E405" s="124">
        <v>9196514650</v>
      </c>
      <c r="F405" s="121" t="s">
        <v>383</v>
      </c>
      <c r="G405" s="108">
        <v>38215</v>
      </c>
      <c r="H405" s="103">
        <f t="shared" ca="1" si="6"/>
        <v>11</v>
      </c>
      <c r="I405" s="126" t="s">
        <v>1982</v>
      </c>
      <c r="J405" s="127">
        <v>72900</v>
      </c>
      <c r="K405" s="128">
        <v>3</v>
      </c>
    </row>
    <row r="406" spans="1:11" x14ac:dyDescent="0.25">
      <c r="A406" s="121" t="s">
        <v>854</v>
      </c>
      <c r="B406" s="122" t="s">
        <v>1170</v>
      </c>
      <c r="C406" s="121" t="s">
        <v>393</v>
      </c>
      <c r="D406" s="123">
        <v>597641409</v>
      </c>
      <c r="E406" s="124">
        <v>9196201509</v>
      </c>
      <c r="F406" s="121" t="s">
        <v>383</v>
      </c>
      <c r="G406" s="108">
        <v>37959</v>
      </c>
      <c r="H406" s="103">
        <f t="shared" ca="1" si="6"/>
        <v>12</v>
      </c>
      <c r="I406" s="126" t="s">
        <v>1979</v>
      </c>
      <c r="J406" s="127">
        <v>82110</v>
      </c>
      <c r="K406" s="128">
        <v>3</v>
      </c>
    </row>
    <row r="407" spans="1:11" x14ac:dyDescent="0.25">
      <c r="A407" s="121" t="s">
        <v>695</v>
      </c>
      <c r="B407" s="122" t="s">
        <v>376</v>
      </c>
      <c r="C407" s="121" t="s">
        <v>391</v>
      </c>
      <c r="D407" s="123">
        <v>684054281</v>
      </c>
      <c r="E407" s="124">
        <v>2522888726</v>
      </c>
      <c r="F407" s="121" t="s">
        <v>383</v>
      </c>
      <c r="G407" s="108">
        <v>38228</v>
      </c>
      <c r="H407" s="103">
        <f t="shared" ca="1" si="6"/>
        <v>11</v>
      </c>
      <c r="I407" s="126" t="s">
        <v>1982</v>
      </c>
      <c r="J407" s="127">
        <v>47340</v>
      </c>
      <c r="K407" s="128">
        <v>2</v>
      </c>
    </row>
    <row r="408" spans="1:11" x14ac:dyDescent="0.25">
      <c r="A408" s="121" t="s">
        <v>1003</v>
      </c>
      <c r="B408" s="122" t="s">
        <v>463</v>
      </c>
      <c r="C408" s="121" t="s">
        <v>397</v>
      </c>
      <c r="D408" s="123">
        <v>486016972</v>
      </c>
      <c r="E408" s="124">
        <v>9194532398</v>
      </c>
      <c r="F408" s="121" t="s">
        <v>384</v>
      </c>
      <c r="G408" s="108">
        <v>37878</v>
      </c>
      <c r="H408" s="103">
        <f t="shared" ca="1" si="6"/>
        <v>12</v>
      </c>
      <c r="I408" s="126" t="s">
        <v>1982</v>
      </c>
      <c r="J408" s="127">
        <v>45565</v>
      </c>
      <c r="K408" s="128">
        <v>1</v>
      </c>
    </row>
    <row r="409" spans="1:11" x14ac:dyDescent="0.25">
      <c r="A409" s="121" t="s">
        <v>923</v>
      </c>
      <c r="B409" s="122" t="s">
        <v>1172</v>
      </c>
      <c r="C409" s="121" t="s">
        <v>396</v>
      </c>
      <c r="D409" s="123">
        <v>145240921</v>
      </c>
      <c r="E409" s="124">
        <v>2525227751</v>
      </c>
      <c r="F409" s="121" t="s">
        <v>383</v>
      </c>
      <c r="G409" s="108">
        <v>37977</v>
      </c>
      <c r="H409" s="103">
        <f t="shared" ca="1" si="6"/>
        <v>12</v>
      </c>
      <c r="I409" s="126" t="s">
        <v>1980</v>
      </c>
      <c r="J409" s="127">
        <v>50990</v>
      </c>
      <c r="K409" s="128">
        <v>4</v>
      </c>
    </row>
    <row r="410" spans="1:11" x14ac:dyDescent="0.25">
      <c r="A410" s="121" t="s">
        <v>714</v>
      </c>
      <c r="B410" s="122" t="s">
        <v>1169</v>
      </c>
      <c r="C410" s="121" t="s">
        <v>391</v>
      </c>
      <c r="D410" s="123">
        <v>944793994</v>
      </c>
      <c r="E410" s="124">
        <v>2525725646</v>
      </c>
      <c r="F410" s="121" t="s">
        <v>383</v>
      </c>
      <c r="G410" s="108">
        <v>38239</v>
      </c>
      <c r="H410" s="103">
        <f t="shared" ca="1" si="6"/>
        <v>11</v>
      </c>
      <c r="I410" s="126" t="s">
        <v>1982</v>
      </c>
      <c r="J410" s="127">
        <v>24300</v>
      </c>
      <c r="K410" s="128">
        <v>3</v>
      </c>
    </row>
    <row r="411" spans="1:11" x14ac:dyDescent="0.25">
      <c r="A411" s="121" t="s">
        <v>499</v>
      </c>
      <c r="B411" s="122" t="s">
        <v>1170</v>
      </c>
      <c r="C411" s="121" t="s">
        <v>386</v>
      </c>
      <c r="D411" s="123">
        <v>601942708</v>
      </c>
      <c r="E411" s="124">
        <v>9198085402</v>
      </c>
      <c r="F411" s="121" t="s">
        <v>384</v>
      </c>
      <c r="G411" s="108">
        <v>37796</v>
      </c>
      <c r="H411" s="103">
        <f t="shared" ca="1" si="6"/>
        <v>12</v>
      </c>
      <c r="I411" s="126" t="s">
        <v>1979</v>
      </c>
      <c r="J411" s="127">
        <v>28680</v>
      </c>
      <c r="K411" s="128">
        <v>1</v>
      </c>
    </row>
    <row r="412" spans="1:11" x14ac:dyDescent="0.25">
      <c r="A412" s="121" t="s">
        <v>574</v>
      </c>
      <c r="B412" s="122" t="s">
        <v>1170</v>
      </c>
      <c r="C412" s="121" t="s">
        <v>1174</v>
      </c>
      <c r="D412" s="123">
        <v>197789466</v>
      </c>
      <c r="E412" s="124">
        <v>9191472895</v>
      </c>
      <c r="F412" s="121" t="s">
        <v>382</v>
      </c>
      <c r="G412" s="108">
        <v>37854</v>
      </c>
      <c r="H412" s="103">
        <f t="shared" ca="1" si="6"/>
        <v>12</v>
      </c>
      <c r="I412" s="126"/>
      <c r="J412" s="127">
        <v>76020</v>
      </c>
      <c r="K412" s="128">
        <v>1</v>
      </c>
    </row>
    <row r="413" spans="1:11" x14ac:dyDescent="0.25">
      <c r="A413" s="121" t="s">
        <v>471</v>
      </c>
      <c r="B413" s="122" t="s">
        <v>1294</v>
      </c>
      <c r="C413" s="121" t="s">
        <v>1171</v>
      </c>
      <c r="D413" s="123">
        <v>456946966</v>
      </c>
      <c r="E413" s="124">
        <v>9194680033</v>
      </c>
      <c r="F413" s="121" t="s">
        <v>383</v>
      </c>
      <c r="G413" s="108">
        <v>37979</v>
      </c>
      <c r="H413" s="103">
        <f t="shared" ca="1" si="6"/>
        <v>12</v>
      </c>
      <c r="I413" s="126" t="s">
        <v>1983</v>
      </c>
      <c r="J413" s="127">
        <v>74840</v>
      </c>
      <c r="K413" s="128">
        <v>4</v>
      </c>
    </row>
    <row r="414" spans="1:11" x14ac:dyDescent="0.25">
      <c r="A414" s="121" t="s">
        <v>519</v>
      </c>
      <c r="B414" s="122" t="s">
        <v>1170</v>
      </c>
      <c r="C414" s="121" t="s">
        <v>387</v>
      </c>
      <c r="D414" s="123">
        <v>513140687</v>
      </c>
      <c r="E414" s="124">
        <v>9192163497</v>
      </c>
      <c r="F414" s="121" t="s">
        <v>382</v>
      </c>
      <c r="G414" s="108">
        <v>37979</v>
      </c>
      <c r="H414" s="103">
        <f t="shared" ca="1" si="6"/>
        <v>12</v>
      </c>
      <c r="I414" s="126"/>
      <c r="J414" s="127">
        <v>42940</v>
      </c>
      <c r="K414" s="128">
        <v>1</v>
      </c>
    </row>
    <row r="415" spans="1:11" x14ac:dyDescent="0.25">
      <c r="A415" s="121" t="s">
        <v>1197</v>
      </c>
      <c r="B415" s="122" t="s">
        <v>463</v>
      </c>
      <c r="C415" s="121" t="s">
        <v>399</v>
      </c>
      <c r="D415" s="123">
        <v>733358713</v>
      </c>
      <c r="E415" s="124">
        <v>9196648050</v>
      </c>
      <c r="F415" s="121" t="s">
        <v>382</v>
      </c>
      <c r="G415" s="108">
        <v>39730</v>
      </c>
      <c r="H415" s="103">
        <f t="shared" ca="1" si="6"/>
        <v>7</v>
      </c>
      <c r="I415" s="126"/>
      <c r="J415" s="127">
        <v>87830</v>
      </c>
      <c r="K415" s="128">
        <v>2</v>
      </c>
    </row>
    <row r="416" spans="1:11" x14ac:dyDescent="0.25">
      <c r="A416" s="121" t="s">
        <v>641</v>
      </c>
      <c r="B416" s="122" t="s">
        <v>1170</v>
      </c>
      <c r="C416" s="121" t="s">
        <v>390</v>
      </c>
      <c r="D416" s="123">
        <v>244171882</v>
      </c>
      <c r="E416" s="124">
        <v>2527577867</v>
      </c>
      <c r="F416" s="121" t="s">
        <v>384</v>
      </c>
      <c r="G416" s="108">
        <v>38250</v>
      </c>
      <c r="H416" s="103">
        <f t="shared" ca="1" si="6"/>
        <v>11</v>
      </c>
      <c r="I416" s="126" t="s">
        <v>1980</v>
      </c>
      <c r="J416" s="127">
        <v>89780</v>
      </c>
      <c r="K416" s="128">
        <v>4</v>
      </c>
    </row>
    <row r="417" spans="1:11" x14ac:dyDescent="0.25">
      <c r="A417" s="121" t="s">
        <v>898</v>
      </c>
      <c r="B417" s="122" t="s">
        <v>1169</v>
      </c>
      <c r="C417" s="121" t="s">
        <v>396</v>
      </c>
      <c r="D417" s="123">
        <v>551132018</v>
      </c>
      <c r="E417" s="124">
        <v>2525796953</v>
      </c>
      <c r="F417" s="121" t="s">
        <v>383</v>
      </c>
      <c r="G417" s="108">
        <v>37526</v>
      </c>
      <c r="H417" s="103">
        <f t="shared" ca="1" si="6"/>
        <v>13</v>
      </c>
      <c r="I417" s="126" t="s">
        <v>1982</v>
      </c>
      <c r="J417" s="127">
        <v>66840</v>
      </c>
      <c r="K417" s="128">
        <v>4</v>
      </c>
    </row>
    <row r="418" spans="1:11" x14ac:dyDescent="0.25">
      <c r="A418" s="121" t="s">
        <v>1115</v>
      </c>
      <c r="B418" s="122" t="s">
        <v>1172</v>
      </c>
      <c r="C418" s="121" t="s">
        <v>399</v>
      </c>
      <c r="D418" s="123">
        <v>177324163</v>
      </c>
      <c r="E418" s="124">
        <v>2527091949</v>
      </c>
      <c r="F418" s="121" t="s">
        <v>383</v>
      </c>
      <c r="G418" s="108">
        <v>38027</v>
      </c>
      <c r="H418" s="103">
        <f t="shared" ca="1" si="6"/>
        <v>12</v>
      </c>
      <c r="I418" s="126" t="s">
        <v>1979</v>
      </c>
      <c r="J418" s="127">
        <v>48010</v>
      </c>
      <c r="K418" s="128">
        <v>3</v>
      </c>
    </row>
    <row r="419" spans="1:11" x14ac:dyDescent="0.25">
      <c r="A419" s="121" t="s">
        <v>628</v>
      </c>
      <c r="B419" s="122" t="s">
        <v>376</v>
      </c>
      <c r="C419" s="121" t="s">
        <v>389</v>
      </c>
      <c r="D419" s="123">
        <v>429283827</v>
      </c>
      <c r="E419" s="124">
        <v>9195508095</v>
      </c>
      <c r="F419" s="121" t="s">
        <v>383</v>
      </c>
      <c r="G419" s="108">
        <v>38287</v>
      </c>
      <c r="H419" s="103">
        <f t="shared" ca="1" si="6"/>
        <v>11</v>
      </c>
      <c r="I419" s="126" t="s">
        <v>1979</v>
      </c>
      <c r="J419" s="127">
        <v>71380</v>
      </c>
      <c r="K419" s="128">
        <v>2</v>
      </c>
    </row>
    <row r="420" spans="1:11" x14ac:dyDescent="0.25">
      <c r="A420" s="121" t="s">
        <v>1134</v>
      </c>
      <c r="B420" s="122" t="s">
        <v>1172</v>
      </c>
      <c r="C420" s="121" t="s">
        <v>399</v>
      </c>
      <c r="D420" s="123">
        <v>717503282</v>
      </c>
      <c r="E420" s="124">
        <v>2522400087</v>
      </c>
      <c r="F420" s="121" t="s">
        <v>382</v>
      </c>
      <c r="G420" s="108">
        <v>38114</v>
      </c>
      <c r="H420" s="103">
        <f t="shared" ca="1" si="6"/>
        <v>12</v>
      </c>
      <c r="I420" s="126"/>
      <c r="J420" s="127">
        <v>46570</v>
      </c>
      <c r="K420" s="128">
        <v>4</v>
      </c>
    </row>
    <row r="421" spans="1:11" x14ac:dyDescent="0.25">
      <c r="A421" s="121" t="s">
        <v>967</v>
      </c>
      <c r="B421" s="122" t="s">
        <v>376</v>
      </c>
      <c r="C421" s="121" t="s">
        <v>397</v>
      </c>
      <c r="D421" s="123">
        <v>378882665</v>
      </c>
      <c r="E421" s="124">
        <v>2526079829</v>
      </c>
      <c r="F421" s="121" t="s">
        <v>384</v>
      </c>
      <c r="G421" s="108">
        <v>37900</v>
      </c>
      <c r="H421" s="103">
        <f t="shared" ca="1" si="6"/>
        <v>12</v>
      </c>
      <c r="I421" s="126" t="s">
        <v>1982</v>
      </c>
      <c r="J421" s="127">
        <v>46380</v>
      </c>
      <c r="K421" s="128">
        <v>3</v>
      </c>
    </row>
    <row r="422" spans="1:11" x14ac:dyDescent="0.25">
      <c r="A422" s="121" t="s">
        <v>469</v>
      </c>
      <c r="B422" s="122" t="s">
        <v>463</v>
      </c>
      <c r="C422" s="121" t="s">
        <v>1171</v>
      </c>
      <c r="D422" s="123">
        <v>475256935</v>
      </c>
      <c r="E422" s="124">
        <v>2527852326</v>
      </c>
      <c r="F422" s="121" t="s">
        <v>383</v>
      </c>
      <c r="G422" s="108">
        <v>37905</v>
      </c>
      <c r="H422" s="103">
        <f t="shared" ca="1" si="6"/>
        <v>12</v>
      </c>
      <c r="I422" s="126" t="s">
        <v>1979</v>
      </c>
      <c r="J422" s="127">
        <v>85300</v>
      </c>
      <c r="K422" s="128">
        <v>2</v>
      </c>
    </row>
    <row r="423" spans="1:11" x14ac:dyDescent="0.25">
      <c r="A423" s="121" t="s">
        <v>1038</v>
      </c>
      <c r="B423" s="122" t="s">
        <v>463</v>
      </c>
      <c r="C423" s="121" t="s">
        <v>398</v>
      </c>
      <c r="D423" s="123">
        <v>269873478</v>
      </c>
      <c r="E423" s="124">
        <v>9198244224</v>
      </c>
      <c r="F423" s="121" t="s">
        <v>383</v>
      </c>
      <c r="G423" s="108">
        <v>37862</v>
      </c>
      <c r="H423" s="103">
        <f t="shared" ca="1" si="6"/>
        <v>12</v>
      </c>
      <c r="I423" s="126" t="s">
        <v>1979</v>
      </c>
      <c r="J423" s="127">
        <v>32120</v>
      </c>
      <c r="K423" s="128">
        <v>1</v>
      </c>
    </row>
    <row r="424" spans="1:11" x14ac:dyDescent="0.25">
      <c r="A424" s="121" t="s">
        <v>665</v>
      </c>
      <c r="B424" s="122" t="s">
        <v>1172</v>
      </c>
      <c r="C424" s="121" t="s">
        <v>391</v>
      </c>
      <c r="D424" s="123">
        <v>722630791</v>
      </c>
      <c r="E424" s="124">
        <v>2522263363</v>
      </c>
      <c r="F424" s="121" t="s">
        <v>385</v>
      </c>
      <c r="G424" s="108">
        <v>38149</v>
      </c>
      <c r="H424" s="103">
        <f t="shared" ca="1" si="6"/>
        <v>11</v>
      </c>
      <c r="I424" s="126"/>
      <c r="J424" s="127">
        <v>8904</v>
      </c>
      <c r="K424" s="128">
        <v>3</v>
      </c>
    </row>
    <row r="425" spans="1:11" x14ac:dyDescent="0.25">
      <c r="A425" s="121" t="s">
        <v>969</v>
      </c>
      <c r="B425" s="122" t="s">
        <v>463</v>
      </c>
      <c r="C425" s="121" t="s">
        <v>397</v>
      </c>
      <c r="D425" s="123">
        <v>422463024</v>
      </c>
      <c r="E425" s="124">
        <v>9193876146</v>
      </c>
      <c r="F425" s="121" t="s">
        <v>383</v>
      </c>
      <c r="G425" s="108">
        <v>37753</v>
      </c>
      <c r="H425" s="103">
        <f t="shared" ca="1" si="6"/>
        <v>13</v>
      </c>
      <c r="I425" s="126" t="s">
        <v>1981</v>
      </c>
      <c r="J425" s="127">
        <v>88820</v>
      </c>
      <c r="K425" s="128">
        <v>2</v>
      </c>
    </row>
    <row r="426" spans="1:11" x14ac:dyDescent="0.25">
      <c r="A426" s="121" t="s">
        <v>1093</v>
      </c>
      <c r="B426" s="122" t="s">
        <v>1172</v>
      </c>
      <c r="C426" s="121" t="s">
        <v>398</v>
      </c>
      <c r="D426" s="123">
        <v>110726520</v>
      </c>
      <c r="E426" s="124">
        <v>9197963782</v>
      </c>
      <c r="F426" s="121" t="s">
        <v>383</v>
      </c>
      <c r="G426" s="108">
        <v>38001</v>
      </c>
      <c r="H426" s="103">
        <f t="shared" ca="1" si="6"/>
        <v>12</v>
      </c>
      <c r="I426" s="126" t="s">
        <v>1982</v>
      </c>
      <c r="J426" s="127">
        <v>78710</v>
      </c>
      <c r="K426" s="128">
        <v>4</v>
      </c>
    </row>
    <row r="427" spans="1:11" x14ac:dyDescent="0.25">
      <c r="A427" s="121" t="s">
        <v>810</v>
      </c>
      <c r="B427" s="122" t="s">
        <v>1170</v>
      </c>
      <c r="C427" s="121" t="s">
        <v>391</v>
      </c>
      <c r="D427" s="123">
        <v>995858336</v>
      </c>
      <c r="E427" s="124">
        <v>2525035104</v>
      </c>
      <c r="F427" s="121" t="s">
        <v>382</v>
      </c>
      <c r="G427" s="108">
        <v>38113</v>
      </c>
      <c r="H427" s="103">
        <f t="shared" ca="1" si="6"/>
        <v>12</v>
      </c>
      <c r="I427" s="126"/>
      <c r="J427" s="127">
        <v>37840</v>
      </c>
      <c r="K427" s="128">
        <v>1</v>
      </c>
    </row>
    <row r="428" spans="1:11" x14ac:dyDescent="0.25">
      <c r="A428" s="121" t="s">
        <v>749</v>
      </c>
      <c r="B428" s="122" t="s">
        <v>1170</v>
      </c>
      <c r="C428" s="121" t="s">
        <v>391</v>
      </c>
      <c r="D428" s="123">
        <v>387517948</v>
      </c>
      <c r="E428" s="124">
        <v>9198213594</v>
      </c>
      <c r="F428" s="121" t="s">
        <v>383</v>
      </c>
      <c r="G428" s="108">
        <v>38319</v>
      </c>
      <c r="H428" s="103">
        <f t="shared" ca="1" si="6"/>
        <v>11</v>
      </c>
      <c r="I428" s="126" t="s">
        <v>1982</v>
      </c>
      <c r="J428" s="127">
        <v>47440</v>
      </c>
      <c r="K428" s="128">
        <v>3</v>
      </c>
    </row>
    <row r="429" spans="1:11" x14ac:dyDescent="0.25">
      <c r="A429" s="121" t="s">
        <v>796</v>
      </c>
      <c r="B429" s="122" t="s">
        <v>463</v>
      </c>
      <c r="C429" s="121" t="s">
        <v>391</v>
      </c>
      <c r="D429" s="123">
        <v>993383806</v>
      </c>
      <c r="E429" s="124">
        <v>2521810581</v>
      </c>
      <c r="F429" s="121" t="s">
        <v>385</v>
      </c>
      <c r="G429" s="108">
        <v>38081</v>
      </c>
      <c r="H429" s="103">
        <f t="shared" ca="1" si="6"/>
        <v>12</v>
      </c>
      <c r="I429" s="126"/>
      <c r="J429" s="127">
        <v>37612</v>
      </c>
      <c r="K429" s="128">
        <v>4</v>
      </c>
    </row>
    <row r="430" spans="1:11" x14ac:dyDescent="0.25">
      <c r="A430" s="121" t="s">
        <v>555</v>
      </c>
      <c r="B430" s="122" t="s">
        <v>1170</v>
      </c>
      <c r="C430" s="121" t="s">
        <v>387</v>
      </c>
      <c r="D430" s="123">
        <v>459522265</v>
      </c>
      <c r="E430" s="124">
        <v>2524633649</v>
      </c>
      <c r="F430" s="121" t="s">
        <v>383</v>
      </c>
      <c r="G430" s="108">
        <v>37976</v>
      </c>
      <c r="H430" s="103">
        <f t="shared" ca="1" si="6"/>
        <v>12</v>
      </c>
      <c r="I430" s="126" t="s">
        <v>1981</v>
      </c>
      <c r="J430" s="127">
        <v>61400</v>
      </c>
      <c r="K430" s="128">
        <v>5</v>
      </c>
    </row>
    <row r="431" spans="1:11" x14ac:dyDescent="0.25">
      <c r="A431" s="121" t="s">
        <v>726</v>
      </c>
      <c r="B431" s="122" t="s">
        <v>1169</v>
      </c>
      <c r="C431" s="121" t="s">
        <v>391</v>
      </c>
      <c r="D431" s="123">
        <v>311883362</v>
      </c>
      <c r="E431" s="124">
        <v>2526505454</v>
      </c>
      <c r="F431" s="121" t="s">
        <v>382</v>
      </c>
      <c r="G431" s="108">
        <v>38124</v>
      </c>
      <c r="H431" s="103">
        <f t="shared" ca="1" si="6"/>
        <v>12</v>
      </c>
      <c r="I431" s="126"/>
      <c r="J431" s="127">
        <v>52770</v>
      </c>
      <c r="K431" s="128">
        <v>2</v>
      </c>
    </row>
    <row r="432" spans="1:11" x14ac:dyDescent="0.25">
      <c r="A432" s="121" t="s">
        <v>483</v>
      </c>
      <c r="B432" s="122" t="s">
        <v>1169</v>
      </c>
      <c r="C432" s="121" t="s">
        <v>1168</v>
      </c>
      <c r="D432" s="123">
        <v>311526157</v>
      </c>
      <c r="E432" s="124">
        <v>9195818082</v>
      </c>
      <c r="F432" s="121" t="s">
        <v>385</v>
      </c>
      <c r="G432" s="108">
        <v>37037</v>
      </c>
      <c r="H432" s="103">
        <f t="shared" ca="1" si="6"/>
        <v>15</v>
      </c>
      <c r="I432" s="126"/>
      <c r="J432" s="127">
        <v>35680</v>
      </c>
      <c r="K432" s="128">
        <v>2</v>
      </c>
    </row>
    <row r="433" spans="1:11" x14ac:dyDescent="0.25">
      <c r="A433" s="121" t="s">
        <v>946</v>
      </c>
      <c r="B433" s="122" t="s">
        <v>463</v>
      </c>
      <c r="C433" s="121" t="s">
        <v>397</v>
      </c>
      <c r="D433" s="123">
        <v>886332647</v>
      </c>
      <c r="E433" s="124">
        <v>2526698101</v>
      </c>
      <c r="F433" s="121" t="s">
        <v>383</v>
      </c>
      <c r="G433" s="108">
        <v>38384</v>
      </c>
      <c r="H433" s="103">
        <f t="shared" ca="1" si="6"/>
        <v>11</v>
      </c>
      <c r="I433" s="126" t="s">
        <v>1981</v>
      </c>
      <c r="J433" s="127">
        <v>76910</v>
      </c>
      <c r="K433" s="128">
        <v>2</v>
      </c>
    </row>
    <row r="434" spans="1:11" x14ac:dyDescent="0.25">
      <c r="A434" s="121" t="s">
        <v>1159</v>
      </c>
      <c r="B434" s="122" t="s">
        <v>463</v>
      </c>
      <c r="C434" s="121" t="s">
        <v>399</v>
      </c>
      <c r="D434" s="123">
        <v>723066626</v>
      </c>
      <c r="E434" s="124">
        <v>2525399385</v>
      </c>
      <c r="F434" s="121" t="s">
        <v>382</v>
      </c>
      <c r="G434" s="108">
        <v>38159</v>
      </c>
      <c r="H434" s="103">
        <f t="shared" ca="1" si="6"/>
        <v>11</v>
      </c>
      <c r="I434" s="126"/>
      <c r="J434" s="127">
        <v>32880</v>
      </c>
      <c r="K434" s="128">
        <v>3</v>
      </c>
    </row>
    <row r="435" spans="1:11" x14ac:dyDescent="0.25">
      <c r="A435" s="121" t="s">
        <v>856</v>
      </c>
      <c r="B435" s="122" t="s">
        <v>376</v>
      </c>
      <c r="C435" s="121" t="s">
        <v>393</v>
      </c>
      <c r="D435" s="123">
        <v>372693786</v>
      </c>
      <c r="E435" s="124">
        <v>9198211050</v>
      </c>
      <c r="F435" s="121" t="s">
        <v>384</v>
      </c>
      <c r="G435" s="108">
        <v>37749</v>
      </c>
      <c r="H435" s="103">
        <f t="shared" ca="1" si="6"/>
        <v>13</v>
      </c>
      <c r="I435" s="126" t="s">
        <v>1981</v>
      </c>
      <c r="J435" s="127">
        <v>31110</v>
      </c>
      <c r="K435" s="128">
        <v>1</v>
      </c>
    </row>
    <row r="436" spans="1:11" x14ac:dyDescent="0.25">
      <c r="A436" s="121" t="s">
        <v>664</v>
      </c>
      <c r="B436" s="122" t="s">
        <v>1172</v>
      </c>
      <c r="C436" s="121" t="s">
        <v>391</v>
      </c>
      <c r="D436" s="123">
        <v>635767088</v>
      </c>
      <c r="E436" s="124">
        <v>2522153322</v>
      </c>
      <c r="F436" s="121" t="s">
        <v>382</v>
      </c>
      <c r="G436" s="108">
        <v>37285</v>
      </c>
      <c r="H436" s="103">
        <f t="shared" ca="1" si="6"/>
        <v>14</v>
      </c>
      <c r="I436" s="126"/>
      <c r="J436" s="127">
        <v>68510</v>
      </c>
      <c r="K436" s="128">
        <v>5</v>
      </c>
    </row>
    <row r="437" spans="1:11" x14ac:dyDescent="0.25">
      <c r="A437" s="121" t="s">
        <v>616</v>
      </c>
      <c r="B437" s="122" t="s">
        <v>1170</v>
      </c>
      <c r="C437" s="121" t="s">
        <v>389</v>
      </c>
      <c r="D437" s="123">
        <v>113699123</v>
      </c>
      <c r="E437" s="124">
        <v>2526563683</v>
      </c>
      <c r="F437" s="121" t="s">
        <v>383</v>
      </c>
      <c r="G437" s="108">
        <v>38351</v>
      </c>
      <c r="H437" s="103">
        <f t="shared" ca="1" si="6"/>
        <v>11</v>
      </c>
      <c r="I437" s="126" t="s">
        <v>1980</v>
      </c>
      <c r="J437" s="127">
        <v>35360</v>
      </c>
      <c r="K437" s="128">
        <v>5</v>
      </c>
    </row>
    <row r="438" spans="1:11" x14ac:dyDescent="0.25">
      <c r="A438" s="121" t="s">
        <v>681</v>
      </c>
      <c r="B438" s="122" t="s">
        <v>376</v>
      </c>
      <c r="C438" s="121" t="s">
        <v>391</v>
      </c>
      <c r="D438" s="123">
        <v>470935648</v>
      </c>
      <c r="E438" s="124">
        <v>9192053579</v>
      </c>
      <c r="F438" s="121" t="s">
        <v>382</v>
      </c>
      <c r="G438" s="108">
        <v>38388</v>
      </c>
      <c r="H438" s="103">
        <f t="shared" ca="1" si="6"/>
        <v>11</v>
      </c>
      <c r="I438" s="126"/>
      <c r="J438" s="127">
        <v>39680</v>
      </c>
      <c r="K438" s="128">
        <v>1</v>
      </c>
    </row>
    <row r="439" spans="1:11" x14ac:dyDescent="0.25">
      <c r="A439" s="121" t="s">
        <v>861</v>
      </c>
      <c r="B439" s="122" t="s">
        <v>376</v>
      </c>
      <c r="C439" s="121" t="s">
        <v>393</v>
      </c>
      <c r="D439" s="123">
        <v>499124019</v>
      </c>
      <c r="E439" s="124">
        <v>9195978858</v>
      </c>
      <c r="F439" s="121" t="s">
        <v>384</v>
      </c>
      <c r="G439" s="108">
        <v>38407</v>
      </c>
      <c r="H439" s="103">
        <f t="shared" ca="1" si="6"/>
        <v>11</v>
      </c>
      <c r="I439" s="126" t="s">
        <v>1979</v>
      </c>
      <c r="J439" s="127">
        <v>28880</v>
      </c>
      <c r="K439" s="128">
        <v>3</v>
      </c>
    </row>
    <row r="440" spans="1:11" x14ac:dyDescent="0.25">
      <c r="A440" s="121" t="s">
        <v>1195</v>
      </c>
      <c r="B440" s="122" t="s">
        <v>1172</v>
      </c>
      <c r="C440" s="121" t="s">
        <v>399</v>
      </c>
      <c r="D440" s="123">
        <v>800685434</v>
      </c>
      <c r="E440" s="124">
        <v>2525821616</v>
      </c>
      <c r="F440" s="121" t="s">
        <v>383</v>
      </c>
      <c r="G440" s="108">
        <v>38421</v>
      </c>
      <c r="H440" s="103">
        <f t="shared" ca="1" si="6"/>
        <v>11</v>
      </c>
      <c r="I440" s="126" t="s">
        <v>1983</v>
      </c>
      <c r="J440" s="127">
        <v>49930</v>
      </c>
      <c r="K440" s="128">
        <v>1</v>
      </c>
    </row>
    <row r="441" spans="1:11" x14ac:dyDescent="0.25">
      <c r="A441" s="121" t="s">
        <v>653</v>
      </c>
      <c r="B441" s="122" t="s">
        <v>1169</v>
      </c>
      <c r="C441" s="121" t="s">
        <v>391</v>
      </c>
      <c r="D441" s="123">
        <v>317844971</v>
      </c>
      <c r="E441" s="124">
        <v>9193557946</v>
      </c>
      <c r="F441" s="121" t="s">
        <v>382</v>
      </c>
      <c r="G441" s="108">
        <v>37983</v>
      </c>
      <c r="H441" s="103">
        <f t="shared" ca="1" si="6"/>
        <v>12</v>
      </c>
      <c r="I441" s="126"/>
      <c r="J441" s="127">
        <v>76910</v>
      </c>
      <c r="K441" s="128">
        <v>1</v>
      </c>
    </row>
    <row r="442" spans="1:11" x14ac:dyDescent="0.25">
      <c r="A442" s="121" t="s">
        <v>1186</v>
      </c>
      <c r="B442" s="122" t="s">
        <v>1169</v>
      </c>
      <c r="C442" s="121" t="s">
        <v>399</v>
      </c>
      <c r="D442" s="123">
        <v>995590510</v>
      </c>
      <c r="E442" s="124">
        <v>9191838930</v>
      </c>
      <c r="F442" s="121" t="s">
        <v>382</v>
      </c>
      <c r="G442" s="108">
        <v>38482</v>
      </c>
      <c r="H442" s="103">
        <f t="shared" ca="1" si="6"/>
        <v>11</v>
      </c>
      <c r="I442" s="126"/>
      <c r="J442" s="127">
        <v>42990</v>
      </c>
      <c r="K442" s="128">
        <v>4</v>
      </c>
    </row>
    <row r="443" spans="1:11" x14ac:dyDescent="0.25">
      <c r="A443" s="121" t="s">
        <v>672</v>
      </c>
      <c r="B443" s="122" t="s">
        <v>1172</v>
      </c>
      <c r="C443" s="121" t="s">
        <v>391</v>
      </c>
      <c r="D443" s="123">
        <v>542653222</v>
      </c>
      <c r="E443" s="124">
        <v>9193708610</v>
      </c>
      <c r="F443" s="121" t="s">
        <v>382</v>
      </c>
      <c r="G443" s="108">
        <v>38164</v>
      </c>
      <c r="H443" s="103">
        <f t="shared" ca="1" si="6"/>
        <v>11</v>
      </c>
      <c r="I443" s="126"/>
      <c r="J443" s="127">
        <v>72520</v>
      </c>
      <c r="K443" s="128">
        <v>3</v>
      </c>
    </row>
    <row r="444" spans="1:11" x14ac:dyDescent="0.25">
      <c r="A444" s="121" t="s">
        <v>690</v>
      </c>
      <c r="B444" s="122" t="s">
        <v>1294</v>
      </c>
      <c r="C444" s="121" t="s">
        <v>391</v>
      </c>
      <c r="D444" s="123">
        <v>143534593</v>
      </c>
      <c r="E444" s="124">
        <v>2527172882</v>
      </c>
      <c r="F444" s="121" t="s">
        <v>382</v>
      </c>
      <c r="G444" s="108">
        <v>37822</v>
      </c>
      <c r="H444" s="103">
        <f t="shared" ca="1" si="6"/>
        <v>12</v>
      </c>
      <c r="I444" s="126"/>
      <c r="J444" s="127">
        <v>75420</v>
      </c>
      <c r="K444" s="128">
        <v>1</v>
      </c>
    </row>
    <row r="445" spans="1:11" x14ac:dyDescent="0.25">
      <c r="A445" s="121" t="s">
        <v>832</v>
      </c>
      <c r="B445" s="122" t="s">
        <v>1170</v>
      </c>
      <c r="C445" s="121" t="s">
        <v>393</v>
      </c>
      <c r="D445" s="123">
        <v>555025137</v>
      </c>
      <c r="E445" s="124">
        <v>2526565171</v>
      </c>
      <c r="F445" s="121" t="s">
        <v>384</v>
      </c>
      <c r="G445" s="108">
        <v>38177</v>
      </c>
      <c r="H445" s="103">
        <f t="shared" ca="1" si="6"/>
        <v>11</v>
      </c>
      <c r="I445" s="126" t="s">
        <v>1980</v>
      </c>
      <c r="J445" s="127">
        <v>13090</v>
      </c>
      <c r="K445" s="128">
        <v>4</v>
      </c>
    </row>
    <row r="446" spans="1:11" x14ac:dyDescent="0.25">
      <c r="A446" s="121" t="s">
        <v>828</v>
      </c>
      <c r="B446" s="122" t="s">
        <v>376</v>
      </c>
      <c r="C446" s="121" t="s">
        <v>393</v>
      </c>
      <c r="D446" s="123">
        <v>132016163</v>
      </c>
      <c r="E446" s="124">
        <v>2527726916</v>
      </c>
      <c r="F446" s="121" t="s">
        <v>384</v>
      </c>
      <c r="G446" s="108">
        <v>37927</v>
      </c>
      <c r="H446" s="103">
        <f t="shared" ca="1" si="6"/>
        <v>12</v>
      </c>
      <c r="I446" s="126" t="s">
        <v>1980</v>
      </c>
      <c r="J446" s="127">
        <v>38575</v>
      </c>
      <c r="K446" s="128">
        <v>2</v>
      </c>
    </row>
    <row r="447" spans="1:11" x14ac:dyDescent="0.25">
      <c r="A447" s="121" t="s">
        <v>559</v>
      </c>
      <c r="B447" s="122" t="s">
        <v>1294</v>
      </c>
      <c r="C447" s="121" t="s">
        <v>387</v>
      </c>
      <c r="D447" s="123">
        <v>964243524</v>
      </c>
      <c r="E447" s="124">
        <v>2522339143</v>
      </c>
      <c r="F447" s="121" t="s">
        <v>383</v>
      </c>
      <c r="G447" s="108">
        <v>37843</v>
      </c>
      <c r="H447" s="103">
        <f t="shared" ca="1" si="6"/>
        <v>12</v>
      </c>
      <c r="I447" s="126" t="s">
        <v>1982</v>
      </c>
      <c r="J447" s="127">
        <v>67890</v>
      </c>
      <c r="K447" s="128">
        <v>5</v>
      </c>
    </row>
    <row r="448" spans="1:11" x14ac:dyDescent="0.25">
      <c r="A448" s="121" t="s">
        <v>1136</v>
      </c>
      <c r="B448" s="122" t="s">
        <v>1170</v>
      </c>
      <c r="C448" s="121" t="s">
        <v>399</v>
      </c>
      <c r="D448" s="123">
        <v>375875723</v>
      </c>
      <c r="E448" s="124">
        <v>2526026842</v>
      </c>
      <c r="F448" s="121" t="s">
        <v>382</v>
      </c>
      <c r="G448" s="108">
        <v>38320</v>
      </c>
      <c r="H448" s="103">
        <f t="shared" ca="1" si="6"/>
        <v>11</v>
      </c>
      <c r="I448" s="126"/>
      <c r="J448" s="127">
        <v>64263</v>
      </c>
      <c r="K448" s="128">
        <v>3</v>
      </c>
    </row>
    <row r="449" spans="1:11" x14ac:dyDescent="0.25">
      <c r="A449" s="121" t="s">
        <v>610</v>
      </c>
      <c r="B449" s="122" t="s">
        <v>376</v>
      </c>
      <c r="C449" s="121" t="s">
        <v>389</v>
      </c>
      <c r="D449" s="123">
        <v>870601943</v>
      </c>
      <c r="E449" s="124">
        <v>9196097340</v>
      </c>
      <c r="F449" s="121" t="s">
        <v>382</v>
      </c>
      <c r="G449" s="108">
        <v>41313</v>
      </c>
      <c r="H449" s="103">
        <f t="shared" ca="1" si="6"/>
        <v>3</v>
      </c>
      <c r="I449" s="126"/>
      <c r="J449" s="127">
        <v>45040</v>
      </c>
      <c r="K449" s="128">
        <v>5</v>
      </c>
    </row>
    <row r="450" spans="1:11" x14ac:dyDescent="0.25">
      <c r="A450" s="121" t="s">
        <v>1208</v>
      </c>
      <c r="B450" s="122" t="s">
        <v>1170</v>
      </c>
      <c r="C450" s="121" t="s">
        <v>400</v>
      </c>
      <c r="D450" s="123">
        <v>106099892</v>
      </c>
      <c r="E450" s="124">
        <v>9194436681</v>
      </c>
      <c r="F450" s="121" t="s">
        <v>382</v>
      </c>
      <c r="G450" s="108">
        <v>37861</v>
      </c>
      <c r="H450" s="103">
        <f t="shared" ref="H450:H513" ca="1" si="7">DATEDIF(G450,TODAY(),"Y")</f>
        <v>12</v>
      </c>
      <c r="I450" s="126"/>
      <c r="J450" s="127">
        <v>66132</v>
      </c>
      <c r="K450" s="128">
        <v>4</v>
      </c>
    </row>
    <row r="451" spans="1:11" x14ac:dyDescent="0.25">
      <c r="A451" s="121" t="s">
        <v>844</v>
      </c>
      <c r="B451" s="122" t="s">
        <v>1172</v>
      </c>
      <c r="C451" s="121" t="s">
        <v>393</v>
      </c>
      <c r="D451" s="123">
        <v>983891302</v>
      </c>
      <c r="E451" s="124">
        <v>9191462245</v>
      </c>
      <c r="F451" s="121" t="s">
        <v>383</v>
      </c>
      <c r="G451" s="108">
        <v>38081</v>
      </c>
      <c r="H451" s="103">
        <f t="shared" ca="1" si="7"/>
        <v>12</v>
      </c>
      <c r="I451" s="126" t="s">
        <v>1982</v>
      </c>
      <c r="J451" s="127">
        <v>81640</v>
      </c>
      <c r="K451" s="128">
        <v>4</v>
      </c>
    </row>
    <row r="452" spans="1:11" x14ac:dyDescent="0.25">
      <c r="A452" s="121" t="s">
        <v>905</v>
      </c>
      <c r="B452" s="122" t="s">
        <v>376</v>
      </c>
      <c r="C452" s="121" t="s">
        <v>396</v>
      </c>
      <c r="D452" s="123">
        <v>294130565</v>
      </c>
      <c r="E452" s="124">
        <v>9193744359</v>
      </c>
      <c r="F452" s="121" t="s">
        <v>383</v>
      </c>
      <c r="G452" s="108">
        <v>38242</v>
      </c>
      <c r="H452" s="103">
        <f t="shared" ca="1" si="7"/>
        <v>11</v>
      </c>
      <c r="I452" s="126" t="s">
        <v>1982</v>
      </c>
      <c r="J452" s="127">
        <v>26360</v>
      </c>
      <c r="K452" s="128">
        <v>1</v>
      </c>
    </row>
    <row r="453" spans="1:11" x14ac:dyDescent="0.25">
      <c r="A453" s="121" t="s">
        <v>493</v>
      </c>
      <c r="B453" s="122" t="s">
        <v>1169</v>
      </c>
      <c r="C453" s="121" t="s">
        <v>1173</v>
      </c>
      <c r="D453" s="123">
        <v>764375259</v>
      </c>
      <c r="E453" s="124">
        <v>2527515181</v>
      </c>
      <c r="F453" s="121" t="s">
        <v>383</v>
      </c>
      <c r="G453" s="108">
        <v>37865</v>
      </c>
      <c r="H453" s="103">
        <f t="shared" ca="1" si="7"/>
        <v>12</v>
      </c>
      <c r="I453" s="126" t="s">
        <v>1982</v>
      </c>
      <c r="J453" s="127">
        <v>30350</v>
      </c>
      <c r="K453" s="128">
        <v>1</v>
      </c>
    </row>
    <row r="454" spans="1:11" x14ac:dyDescent="0.25">
      <c r="A454" s="121" t="s">
        <v>698</v>
      </c>
      <c r="B454" s="122" t="s">
        <v>1294</v>
      </c>
      <c r="C454" s="121" t="s">
        <v>1175</v>
      </c>
      <c r="D454" s="123">
        <v>710460589</v>
      </c>
      <c r="E454" s="124">
        <v>2526104400</v>
      </c>
      <c r="F454" s="121" t="s">
        <v>383</v>
      </c>
      <c r="G454" s="108">
        <v>37980</v>
      </c>
      <c r="H454" s="103">
        <f t="shared" ca="1" si="7"/>
        <v>12</v>
      </c>
      <c r="I454" s="126" t="s">
        <v>1979</v>
      </c>
      <c r="J454" s="127">
        <v>43110</v>
      </c>
      <c r="K454" s="128">
        <v>2</v>
      </c>
    </row>
    <row r="455" spans="1:11" x14ac:dyDescent="0.25">
      <c r="A455" s="121" t="s">
        <v>465</v>
      </c>
      <c r="B455" s="122" t="s">
        <v>1170</v>
      </c>
      <c r="C455" s="121" t="s">
        <v>1171</v>
      </c>
      <c r="D455" s="123">
        <v>202815919</v>
      </c>
      <c r="E455" s="124">
        <v>2528467597</v>
      </c>
      <c r="F455" s="121" t="s">
        <v>382</v>
      </c>
      <c r="G455" s="108">
        <v>38457</v>
      </c>
      <c r="H455" s="103">
        <f t="shared" ca="1" si="7"/>
        <v>11</v>
      </c>
      <c r="I455" s="126"/>
      <c r="J455" s="127">
        <v>66580</v>
      </c>
      <c r="K455" s="128">
        <v>5</v>
      </c>
    </row>
    <row r="456" spans="1:11" x14ac:dyDescent="0.25">
      <c r="A456" s="121" t="s">
        <v>522</v>
      </c>
      <c r="B456" s="122" t="s">
        <v>376</v>
      </c>
      <c r="C456" s="121" t="s">
        <v>387</v>
      </c>
      <c r="D456" s="123">
        <v>787156286</v>
      </c>
      <c r="E456" s="124">
        <v>2524588703</v>
      </c>
      <c r="F456" s="121" t="s">
        <v>383</v>
      </c>
      <c r="G456" s="108">
        <v>37389</v>
      </c>
      <c r="H456" s="103">
        <f t="shared" ca="1" si="7"/>
        <v>14</v>
      </c>
      <c r="I456" s="126" t="s">
        <v>1983</v>
      </c>
      <c r="J456" s="127">
        <v>49810</v>
      </c>
      <c r="K456" s="128">
        <v>2</v>
      </c>
    </row>
    <row r="457" spans="1:11" x14ac:dyDescent="0.25">
      <c r="A457" s="121" t="s">
        <v>620</v>
      </c>
      <c r="B457" s="122" t="s">
        <v>1169</v>
      </c>
      <c r="C457" s="121" t="s">
        <v>389</v>
      </c>
      <c r="D457" s="123">
        <v>212136062</v>
      </c>
      <c r="E457" s="124">
        <v>9197226463</v>
      </c>
      <c r="F457" s="121" t="s">
        <v>383</v>
      </c>
      <c r="G457" s="108">
        <v>37998</v>
      </c>
      <c r="H457" s="103">
        <f t="shared" ca="1" si="7"/>
        <v>12</v>
      </c>
      <c r="I457" s="126" t="s">
        <v>1979</v>
      </c>
      <c r="J457" s="127">
        <v>82400</v>
      </c>
      <c r="K457" s="128">
        <v>2</v>
      </c>
    </row>
    <row r="458" spans="1:11" x14ac:dyDescent="0.25">
      <c r="A458" s="121" t="s">
        <v>810</v>
      </c>
      <c r="B458" s="122" t="s">
        <v>1170</v>
      </c>
      <c r="C458" s="121" t="s">
        <v>391</v>
      </c>
      <c r="D458" s="123">
        <v>995858336</v>
      </c>
      <c r="E458" s="124">
        <v>2525035104</v>
      </c>
      <c r="F458" s="121" t="s">
        <v>382</v>
      </c>
      <c r="G458" s="108">
        <v>38155</v>
      </c>
      <c r="H458" s="103">
        <f t="shared" ca="1" si="7"/>
        <v>11</v>
      </c>
      <c r="I458" s="126"/>
      <c r="J458" s="127">
        <v>37840</v>
      </c>
      <c r="K458" s="128">
        <v>1</v>
      </c>
    </row>
    <row r="459" spans="1:11" x14ac:dyDescent="0.25">
      <c r="A459" s="121" t="s">
        <v>1094</v>
      </c>
      <c r="B459" s="122" t="s">
        <v>376</v>
      </c>
      <c r="C459" s="121" t="s">
        <v>398</v>
      </c>
      <c r="D459" s="123">
        <v>649292883</v>
      </c>
      <c r="E459" s="124">
        <v>9198413896</v>
      </c>
      <c r="F459" s="121" t="s">
        <v>383</v>
      </c>
      <c r="G459" s="108">
        <v>38571</v>
      </c>
      <c r="H459" s="103">
        <f t="shared" ca="1" si="7"/>
        <v>10</v>
      </c>
      <c r="I459" s="126" t="s">
        <v>1979</v>
      </c>
      <c r="J459" s="127">
        <v>31910</v>
      </c>
      <c r="K459" s="128">
        <v>5</v>
      </c>
    </row>
    <row r="460" spans="1:11" x14ac:dyDescent="0.25">
      <c r="A460" s="121" t="s">
        <v>911</v>
      </c>
      <c r="B460" s="122" t="s">
        <v>376</v>
      </c>
      <c r="C460" s="121" t="s">
        <v>396</v>
      </c>
      <c r="D460" s="123">
        <v>869524136</v>
      </c>
      <c r="E460" s="124">
        <v>9193640748</v>
      </c>
      <c r="F460" s="121" t="s">
        <v>383</v>
      </c>
      <c r="G460" s="108">
        <v>38922</v>
      </c>
      <c r="H460" s="103">
        <f t="shared" ca="1" si="7"/>
        <v>9</v>
      </c>
      <c r="I460" s="126" t="s">
        <v>1979</v>
      </c>
      <c r="J460" s="127">
        <v>43410</v>
      </c>
      <c r="K460" s="128">
        <v>1</v>
      </c>
    </row>
    <row r="461" spans="1:11" x14ac:dyDescent="0.25">
      <c r="A461" s="121" t="s">
        <v>651</v>
      </c>
      <c r="B461" s="122" t="s">
        <v>376</v>
      </c>
      <c r="C461" s="121" t="s">
        <v>391</v>
      </c>
      <c r="D461" s="123">
        <v>318068637</v>
      </c>
      <c r="E461" s="124">
        <v>9193709408</v>
      </c>
      <c r="F461" s="121" t="s">
        <v>382</v>
      </c>
      <c r="G461" s="108">
        <v>37960</v>
      </c>
      <c r="H461" s="103">
        <f t="shared" ca="1" si="7"/>
        <v>12</v>
      </c>
      <c r="I461" s="126"/>
      <c r="J461" s="127">
        <v>62780</v>
      </c>
      <c r="K461" s="128">
        <v>4</v>
      </c>
    </row>
    <row r="462" spans="1:11" x14ac:dyDescent="0.25">
      <c r="A462" s="121" t="s">
        <v>939</v>
      </c>
      <c r="B462" s="122" t="s">
        <v>1170</v>
      </c>
      <c r="C462" s="121" t="s">
        <v>396</v>
      </c>
      <c r="D462" s="123">
        <v>290385638</v>
      </c>
      <c r="E462" s="124">
        <v>9194518022</v>
      </c>
      <c r="F462" s="121" t="s">
        <v>384</v>
      </c>
      <c r="G462" s="108">
        <v>38176</v>
      </c>
      <c r="H462" s="103">
        <f t="shared" ca="1" si="7"/>
        <v>11</v>
      </c>
      <c r="I462" s="126" t="s">
        <v>1981</v>
      </c>
      <c r="J462" s="127">
        <v>35045</v>
      </c>
      <c r="K462" s="128">
        <v>4</v>
      </c>
    </row>
    <row r="463" spans="1:11" x14ac:dyDescent="0.25">
      <c r="A463" s="121" t="s">
        <v>556</v>
      </c>
      <c r="B463" s="122" t="s">
        <v>1170</v>
      </c>
      <c r="C463" s="121" t="s">
        <v>387</v>
      </c>
      <c r="D463" s="123">
        <v>148899089</v>
      </c>
      <c r="E463" s="124">
        <v>2524734960</v>
      </c>
      <c r="F463" s="121" t="s">
        <v>384</v>
      </c>
      <c r="G463" s="108">
        <v>38029</v>
      </c>
      <c r="H463" s="103">
        <f t="shared" ca="1" si="7"/>
        <v>12</v>
      </c>
      <c r="I463" s="126" t="s">
        <v>1982</v>
      </c>
      <c r="J463" s="127">
        <v>26890</v>
      </c>
      <c r="K463" s="128">
        <v>3</v>
      </c>
    </row>
    <row r="464" spans="1:11" x14ac:dyDescent="0.25">
      <c r="A464" s="121" t="s">
        <v>1190</v>
      </c>
      <c r="B464" s="122" t="s">
        <v>1170</v>
      </c>
      <c r="C464" s="121" t="s">
        <v>399</v>
      </c>
      <c r="D464" s="123">
        <v>318723704</v>
      </c>
      <c r="E464" s="124">
        <v>9196526117</v>
      </c>
      <c r="F464" s="121" t="s">
        <v>383</v>
      </c>
      <c r="G464" s="108">
        <v>38488</v>
      </c>
      <c r="H464" s="103">
        <f t="shared" ca="1" si="7"/>
        <v>11</v>
      </c>
      <c r="I464" s="126" t="s">
        <v>1979</v>
      </c>
      <c r="J464" s="127">
        <v>73850</v>
      </c>
      <c r="K464" s="128">
        <v>2</v>
      </c>
    </row>
    <row r="465" spans="1:11" x14ac:dyDescent="0.25">
      <c r="A465" s="121" t="s">
        <v>668</v>
      </c>
      <c r="B465" s="122" t="s">
        <v>463</v>
      </c>
      <c r="C465" s="121" t="s">
        <v>391</v>
      </c>
      <c r="D465" s="123">
        <v>504914685</v>
      </c>
      <c r="E465" s="124">
        <v>9195250630</v>
      </c>
      <c r="F465" s="121" t="s">
        <v>383</v>
      </c>
      <c r="G465" s="108">
        <v>38246</v>
      </c>
      <c r="H465" s="103">
        <f t="shared" ca="1" si="7"/>
        <v>11</v>
      </c>
      <c r="I465" s="126" t="s">
        <v>1982</v>
      </c>
      <c r="J465" s="127">
        <v>33210</v>
      </c>
      <c r="K465" s="128">
        <v>4</v>
      </c>
    </row>
    <row r="466" spans="1:11" x14ac:dyDescent="0.25">
      <c r="A466" s="121" t="s">
        <v>1131</v>
      </c>
      <c r="B466" s="122" t="s">
        <v>1172</v>
      </c>
      <c r="C466" s="121" t="s">
        <v>399</v>
      </c>
      <c r="D466" s="123">
        <v>695198896</v>
      </c>
      <c r="E466" s="124">
        <v>2523533906</v>
      </c>
      <c r="F466" s="121" t="s">
        <v>382</v>
      </c>
      <c r="G466" s="108">
        <v>38333</v>
      </c>
      <c r="H466" s="103">
        <f t="shared" ca="1" si="7"/>
        <v>11</v>
      </c>
      <c r="I466" s="126"/>
      <c r="J466" s="127">
        <v>45030</v>
      </c>
      <c r="K466" s="128">
        <v>3</v>
      </c>
    </row>
    <row r="467" spans="1:11" x14ac:dyDescent="0.25">
      <c r="A467" s="121" t="s">
        <v>816</v>
      </c>
      <c r="B467" s="122" t="s">
        <v>1169</v>
      </c>
      <c r="C467" s="121" t="s">
        <v>392</v>
      </c>
      <c r="D467" s="123">
        <v>370608224</v>
      </c>
      <c r="E467" s="124">
        <v>2521535362</v>
      </c>
      <c r="F467" s="121" t="s">
        <v>383</v>
      </c>
      <c r="G467" s="108">
        <v>37723</v>
      </c>
      <c r="H467" s="103">
        <f t="shared" ca="1" si="7"/>
        <v>13</v>
      </c>
      <c r="I467" s="126" t="s">
        <v>1982</v>
      </c>
      <c r="J467" s="127">
        <v>59140</v>
      </c>
      <c r="K467" s="128">
        <v>5</v>
      </c>
    </row>
    <row r="468" spans="1:11" x14ac:dyDescent="0.25">
      <c r="A468" s="121" t="s">
        <v>1035</v>
      </c>
      <c r="B468" s="122" t="s">
        <v>1170</v>
      </c>
      <c r="C468" s="121" t="s">
        <v>398</v>
      </c>
      <c r="D468" s="123">
        <v>627977314</v>
      </c>
      <c r="E468" s="124">
        <v>2521525844</v>
      </c>
      <c r="F468" s="121" t="s">
        <v>383</v>
      </c>
      <c r="G468" s="108">
        <v>38491</v>
      </c>
      <c r="H468" s="103">
        <f t="shared" ca="1" si="7"/>
        <v>11</v>
      </c>
      <c r="I468" s="126" t="s">
        <v>1983</v>
      </c>
      <c r="J468" s="127">
        <v>86240</v>
      </c>
      <c r="K468" s="128">
        <v>1</v>
      </c>
    </row>
    <row r="469" spans="1:11" x14ac:dyDescent="0.25">
      <c r="A469" s="121" t="s">
        <v>1210</v>
      </c>
      <c r="B469" s="122" t="s">
        <v>1294</v>
      </c>
      <c r="C469" s="121" t="s">
        <v>1733</v>
      </c>
      <c r="D469" s="123">
        <v>495372474</v>
      </c>
      <c r="E469" s="124">
        <v>9194137278</v>
      </c>
      <c r="F469" s="121" t="s">
        <v>384</v>
      </c>
      <c r="G469" s="108">
        <v>36598</v>
      </c>
      <c r="H469" s="103">
        <f t="shared" ca="1" si="7"/>
        <v>16</v>
      </c>
      <c r="I469" s="126" t="s">
        <v>1982</v>
      </c>
      <c r="J469" s="127">
        <v>31250</v>
      </c>
      <c r="K469" s="128">
        <v>2</v>
      </c>
    </row>
    <row r="470" spans="1:11" x14ac:dyDescent="0.25">
      <c r="A470" s="121" t="s">
        <v>859</v>
      </c>
      <c r="B470" s="122" t="s">
        <v>1294</v>
      </c>
      <c r="C470" s="121" t="s">
        <v>393</v>
      </c>
      <c r="D470" s="123">
        <v>355985853</v>
      </c>
      <c r="E470" s="124">
        <v>2525478716</v>
      </c>
      <c r="F470" s="121" t="s">
        <v>383</v>
      </c>
      <c r="G470" s="108">
        <v>38502</v>
      </c>
      <c r="H470" s="103">
        <f t="shared" ca="1" si="7"/>
        <v>10</v>
      </c>
      <c r="I470" s="126" t="s">
        <v>1982</v>
      </c>
      <c r="J470" s="127">
        <v>46030</v>
      </c>
      <c r="K470" s="128">
        <v>2</v>
      </c>
    </row>
    <row r="471" spans="1:11" x14ac:dyDescent="0.25">
      <c r="A471" s="121" t="s">
        <v>1185</v>
      </c>
      <c r="B471" s="122" t="s">
        <v>1170</v>
      </c>
      <c r="C471" s="121" t="s">
        <v>399</v>
      </c>
      <c r="D471" s="123">
        <v>876082195</v>
      </c>
      <c r="E471" s="124">
        <v>2526049607</v>
      </c>
      <c r="F471" s="121" t="s">
        <v>383</v>
      </c>
      <c r="G471" s="108">
        <v>37871</v>
      </c>
      <c r="H471" s="103">
        <f t="shared" ca="1" si="7"/>
        <v>12</v>
      </c>
      <c r="I471" s="126" t="s">
        <v>1983</v>
      </c>
      <c r="J471" s="127">
        <v>61850</v>
      </c>
      <c r="K471" s="128">
        <v>2</v>
      </c>
    </row>
    <row r="472" spans="1:11" x14ac:dyDescent="0.25">
      <c r="A472" s="121" t="s">
        <v>589</v>
      </c>
      <c r="B472" s="122" t="s">
        <v>1170</v>
      </c>
      <c r="C472" s="121" t="s">
        <v>1731</v>
      </c>
      <c r="D472" s="123">
        <v>943671719</v>
      </c>
      <c r="E472" s="124">
        <v>9193517837</v>
      </c>
      <c r="F472" s="121" t="s">
        <v>383</v>
      </c>
      <c r="G472" s="108">
        <v>38403</v>
      </c>
      <c r="H472" s="103">
        <f t="shared" ca="1" si="7"/>
        <v>11</v>
      </c>
      <c r="I472" s="126" t="s">
        <v>1979</v>
      </c>
      <c r="J472" s="127">
        <v>22920</v>
      </c>
      <c r="K472" s="128">
        <v>3</v>
      </c>
    </row>
    <row r="473" spans="1:11" x14ac:dyDescent="0.25">
      <c r="A473" s="121" t="s">
        <v>691</v>
      </c>
      <c r="B473" s="122" t="s">
        <v>1294</v>
      </c>
      <c r="C473" s="121" t="s">
        <v>391</v>
      </c>
      <c r="D473" s="123">
        <v>165917010</v>
      </c>
      <c r="E473" s="124">
        <v>2527038033</v>
      </c>
      <c r="F473" s="121" t="s">
        <v>382</v>
      </c>
      <c r="G473" s="108">
        <v>35104</v>
      </c>
      <c r="H473" s="103">
        <f t="shared" ca="1" si="7"/>
        <v>20</v>
      </c>
      <c r="I473" s="126"/>
      <c r="J473" s="127">
        <v>80690</v>
      </c>
      <c r="K473" s="128">
        <v>3</v>
      </c>
    </row>
    <row r="474" spans="1:11" x14ac:dyDescent="0.25">
      <c r="A474" s="121" t="s">
        <v>1147</v>
      </c>
      <c r="B474" s="122" t="s">
        <v>1169</v>
      </c>
      <c r="C474" s="121" t="s">
        <v>399</v>
      </c>
      <c r="D474" s="123">
        <v>332494481</v>
      </c>
      <c r="E474" s="124">
        <v>9192094386</v>
      </c>
      <c r="F474" s="121" t="s">
        <v>383</v>
      </c>
      <c r="G474" s="108">
        <v>38240</v>
      </c>
      <c r="H474" s="103">
        <f t="shared" ca="1" si="7"/>
        <v>11</v>
      </c>
      <c r="I474" s="126" t="s">
        <v>1979</v>
      </c>
      <c r="J474" s="127">
        <v>48410</v>
      </c>
      <c r="K474" s="128">
        <v>5</v>
      </c>
    </row>
    <row r="475" spans="1:11" x14ac:dyDescent="0.25">
      <c r="A475" s="121" t="s">
        <v>1057</v>
      </c>
      <c r="B475" s="122" t="s">
        <v>1172</v>
      </c>
      <c r="C475" s="121" t="s">
        <v>398</v>
      </c>
      <c r="D475" s="123">
        <v>622200296</v>
      </c>
      <c r="E475" s="124">
        <v>2526306545</v>
      </c>
      <c r="F475" s="121" t="s">
        <v>383</v>
      </c>
      <c r="G475" s="108">
        <v>38456</v>
      </c>
      <c r="H475" s="103">
        <f t="shared" ca="1" si="7"/>
        <v>11</v>
      </c>
      <c r="I475" s="126" t="s">
        <v>1982</v>
      </c>
      <c r="J475" s="127">
        <v>65571</v>
      </c>
      <c r="K475" s="128">
        <v>3</v>
      </c>
    </row>
    <row r="476" spans="1:11" x14ac:dyDescent="0.25">
      <c r="A476" s="121" t="s">
        <v>958</v>
      </c>
      <c r="B476" s="122" t="s">
        <v>1170</v>
      </c>
      <c r="C476" s="121" t="s">
        <v>397</v>
      </c>
      <c r="D476" s="123">
        <v>554029540</v>
      </c>
      <c r="E476" s="124">
        <v>2521544288</v>
      </c>
      <c r="F476" s="121" t="s">
        <v>382</v>
      </c>
      <c r="G476" s="108">
        <v>38513</v>
      </c>
      <c r="H476" s="103">
        <f t="shared" ca="1" si="7"/>
        <v>10</v>
      </c>
      <c r="I476" s="126"/>
      <c r="J476" s="127">
        <v>58650</v>
      </c>
      <c r="K476" s="128">
        <v>4</v>
      </c>
    </row>
    <row r="477" spans="1:11" x14ac:dyDescent="0.25">
      <c r="A477" s="121" t="s">
        <v>917</v>
      </c>
      <c r="B477" s="122" t="s">
        <v>463</v>
      </c>
      <c r="C477" s="121" t="s">
        <v>396</v>
      </c>
      <c r="D477" s="123">
        <v>291803431</v>
      </c>
      <c r="E477" s="124">
        <v>2525866679</v>
      </c>
      <c r="F477" s="121" t="s">
        <v>382</v>
      </c>
      <c r="G477" s="108">
        <v>37773</v>
      </c>
      <c r="H477" s="103">
        <f t="shared" ca="1" si="7"/>
        <v>12</v>
      </c>
      <c r="I477" s="126"/>
      <c r="J477" s="127">
        <v>54000</v>
      </c>
      <c r="K477" s="128">
        <v>3</v>
      </c>
    </row>
    <row r="478" spans="1:11" x14ac:dyDescent="0.25">
      <c r="A478" s="121" t="s">
        <v>809</v>
      </c>
      <c r="B478" s="122" t="s">
        <v>1294</v>
      </c>
      <c r="C478" s="121" t="s">
        <v>391</v>
      </c>
      <c r="D478" s="123">
        <v>292993080</v>
      </c>
      <c r="E478" s="124">
        <v>2525085320</v>
      </c>
      <c r="F478" s="121" t="s">
        <v>383</v>
      </c>
      <c r="G478" s="108">
        <v>39033</v>
      </c>
      <c r="H478" s="103">
        <f t="shared" ca="1" si="7"/>
        <v>9</v>
      </c>
      <c r="I478" s="126" t="s">
        <v>1979</v>
      </c>
      <c r="J478" s="127">
        <v>59420</v>
      </c>
      <c r="K478" s="128">
        <v>4</v>
      </c>
    </row>
    <row r="479" spans="1:11" x14ac:dyDescent="0.25">
      <c r="A479" s="121" t="s">
        <v>804</v>
      </c>
      <c r="B479" s="122" t="s">
        <v>463</v>
      </c>
      <c r="C479" s="121" t="s">
        <v>391</v>
      </c>
      <c r="D479" s="123">
        <v>366740174</v>
      </c>
      <c r="E479" s="124">
        <v>2521549933</v>
      </c>
      <c r="F479" s="121" t="s">
        <v>385</v>
      </c>
      <c r="G479" s="108">
        <v>37866</v>
      </c>
      <c r="H479" s="103">
        <f t="shared" ca="1" si="7"/>
        <v>12</v>
      </c>
      <c r="I479" s="126"/>
      <c r="J479" s="127">
        <v>30416</v>
      </c>
      <c r="K479" s="128">
        <v>1</v>
      </c>
    </row>
    <row r="480" spans="1:11" x14ac:dyDescent="0.25">
      <c r="A480" s="121" t="s">
        <v>793</v>
      </c>
      <c r="B480" s="122" t="s">
        <v>1170</v>
      </c>
      <c r="C480" s="121" t="s">
        <v>391</v>
      </c>
      <c r="D480" s="123">
        <v>962553692</v>
      </c>
      <c r="E480" s="124">
        <v>9196689962</v>
      </c>
      <c r="F480" s="121" t="s">
        <v>383</v>
      </c>
      <c r="G480" s="108">
        <v>38254</v>
      </c>
      <c r="H480" s="103">
        <f t="shared" ca="1" si="7"/>
        <v>11</v>
      </c>
      <c r="I480" s="126" t="s">
        <v>1979</v>
      </c>
      <c r="J480" s="127">
        <v>86260</v>
      </c>
      <c r="K480" s="128">
        <v>3</v>
      </c>
    </row>
    <row r="481" spans="1:11" x14ac:dyDescent="0.25">
      <c r="A481" s="121" t="s">
        <v>567</v>
      </c>
      <c r="B481" s="122" t="s">
        <v>1172</v>
      </c>
      <c r="C481" s="121" t="s">
        <v>1732</v>
      </c>
      <c r="D481" s="123">
        <v>207506781</v>
      </c>
      <c r="E481" s="124">
        <v>9194125294</v>
      </c>
      <c r="F481" s="121" t="s">
        <v>383</v>
      </c>
      <c r="G481" s="108">
        <v>41707</v>
      </c>
      <c r="H481" s="103">
        <f t="shared" ca="1" si="7"/>
        <v>2</v>
      </c>
      <c r="I481" s="126" t="s">
        <v>1982</v>
      </c>
      <c r="J481" s="127">
        <v>76440</v>
      </c>
      <c r="K481" s="128">
        <v>3</v>
      </c>
    </row>
    <row r="482" spans="1:11" x14ac:dyDescent="0.25">
      <c r="A482" s="121" t="s">
        <v>1044</v>
      </c>
      <c r="B482" s="122" t="s">
        <v>1172</v>
      </c>
      <c r="C482" s="121" t="s">
        <v>398</v>
      </c>
      <c r="D482" s="123">
        <v>100703382</v>
      </c>
      <c r="E482" s="124">
        <v>9195157047</v>
      </c>
      <c r="F482" s="121" t="s">
        <v>383</v>
      </c>
      <c r="G482" s="108">
        <v>38627</v>
      </c>
      <c r="H482" s="103">
        <f t="shared" ca="1" si="7"/>
        <v>10</v>
      </c>
      <c r="I482" s="126" t="s">
        <v>1982</v>
      </c>
      <c r="J482" s="127">
        <v>54200</v>
      </c>
      <c r="K482" s="128">
        <v>4</v>
      </c>
    </row>
    <row r="483" spans="1:11" x14ac:dyDescent="0.25">
      <c r="A483" s="121" t="s">
        <v>644</v>
      </c>
      <c r="B483" s="122" t="s">
        <v>463</v>
      </c>
      <c r="C483" s="121" t="s">
        <v>390</v>
      </c>
      <c r="D483" s="123">
        <v>477110649</v>
      </c>
      <c r="E483" s="124">
        <v>9191351512</v>
      </c>
      <c r="F483" s="121" t="s">
        <v>383</v>
      </c>
      <c r="G483" s="108">
        <v>40311</v>
      </c>
      <c r="H483" s="103">
        <f t="shared" ca="1" si="7"/>
        <v>6</v>
      </c>
      <c r="I483" s="126" t="s">
        <v>1981</v>
      </c>
      <c r="J483" s="127">
        <v>45150</v>
      </c>
      <c r="K483" s="128">
        <v>1</v>
      </c>
    </row>
    <row r="484" spans="1:11" x14ac:dyDescent="0.25">
      <c r="A484" s="121" t="s">
        <v>1132</v>
      </c>
      <c r="B484" s="122" t="s">
        <v>463</v>
      </c>
      <c r="C484" s="121" t="s">
        <v>399</v>
      </c>
      <c r="D484" s="123">
        <v>843299208</v>
      </c>
      <c r="E484" s="124">
        <v>9198631557</v>
      </c>
      <c r="F484" s="121" t="s">
        <v>384</v>
      </c>
      <c r="G484" s="108">
        <v>38479</v>
      </c>
      <c r="H484" s="103">
        <f t="shared" ca="1" si="7"/>
        <v>11</v>
      </c>
      <c r="I484" s="126" t="s">
        <v>1983</v>
      </c>
      <c r="J484" s="127">
        <v>49080</v>
      </c>
      <c r="K484" s="128">
        <v>5</v>
      </c>
    </row>
    <row r="485" spans="1:11" x14ac:dyDescent="0.25">
      <c r="A485" s="121" t="s">
        <v>1029</v>
      </c>
      <c r="B485" s="122" t="s">
        <v>1294</v>
      </c>
      <c r="C485" s="121" t="s">
        <v>398</v>
      </c>
      <c r="D485" s="123">
        <v>889210902</v>
      </c>
      <c r="E485" s="124">
        <v>2527422559</v>
      </c>
      <c r="F485" s="121" t="s">
        <v>383</v>
      </c>
      <c r="G485" s="108">
        <v>38001</v>
      </c>
      <c r="H485" s="103">
        <f t="shared" ca="1" si="7"/>
        <v>12</v>
      </c>
      <c r="I485" s="126" t="s">
        <v>1979</v>
      </c>
      <c r="J485" s="127">
        <v>48250</v>
      </c>
      <c r="K485" s="128">
        <v>3</v>
      </c>
    </row>
    <row r="486" spans="1:11" x14ac:dyDescent="0.25">
      <c r="A486" s="121" t="s">
        <v>571</v>
      </c>
      <c r="B486" s="122" t="s">
        <v>1170</v>
      </c>
      <c r="C486" s="121" t="s">
        <v>1174</v>
      </c>
      <c r="D486" s="123">
        <v>526188716</v>
      </c>
      <c r="E486" s="124">
        <v>2527230063</v>
      </c>
      <c r="F486" s="121" t="s">
        <v>382</v>
      </c>
      <c r="G486" s="108">
        <v>38702</v>
      </c>
      <c r="H486" s="103">
        <f t="shared" ca="1" si="7"/>
        <v>10</v>
      </c>
      <c r="I486" s="126"/>
      <c r="J486" s="127">
        <v>64470</v>
      </c>
      <c r="K486" s="128">
        <v>3</v>
      </c>
    </row>
    <row r="487" spans="1:11" x14ac:dyDescent="0.25">
      <c r="A487" s="121" t="s">
        <v>1045</v>
      </c>
      <c r="B487" s="122" t="s">
        <v>1172</v>
      </c>
      <c r="C487" s="121" t="s">
        <v>398</v>
      </c>
      <c r="D487" s="123">
        <v>135633006</v>
      </c>
      <c r="E487" s="124">
        <v>2526732103</v>
      </c>
      <c r="F487" s="121" t="s">
        <v>382</v>
      </c>
      <c r="G487" s="108">
        <v>38074</v>
      </c>
      <c r="H487" s="103">
        <f t="shared" ca="1" si="7"/>
        <v>12</v>
      </c>
      <c r="I487" s="126"/>
      <c r="J487" s="127">
        <v>54840</v>
      </c>
      <c r="K487" s="128">
        <v>4</v>
      </c>
    </row>
    <row r="488" spans="1:11" x14ac:dyDescent="0.25">
      <c r="A488" s="121" t="s">
        <v>604</v>
      </c>
      <c r="B488" s="122" t="s">
        <v>1172</v>
      </c>
      <c r="C488" s="121" t="s">
        <v>389</v>
      </c>
      <c r="D488" s="123">
        <v>541365827</v>
      </c>
      <c r="E488" s="124">
        <v>2525317859</v>
      </c>
      <c r="F488" s="121" t="s">
        <v>383</v>
      </c>
      <c r="G488" s="108">
        <v>38247</v>
      </c>
      <c r="H488" s="103">
        <f t="shared" ca="1" si="7"/>
        <v>11</v>
      </c>
      <c r="I488" s="126" t="s">
        <v>1980</v>
      </c>
      <c r="J488" s="127">
        <v>65560</v>
      </c>
      <c r="K488" s="128">
        <v>1</v>
      </c>
    </row>
    <row r="489" spans="1:11" x14ac:dyDescent="0.25">
      <c r="A489" s="121" t="s">
        <v>770</v>
      </c>
      <c r="B489" s="122" t="s">
        <v>1169</v>
      </c>
      <c r="C489" s="121" t="s">
        <v>391</v>
      </c>
      <c r="D489" s="123">
        <v>923123594</v>
      </c>
      <c r="E489" s="124">
        <v>2528669137</v>
      </c>
      <c r="F489" s="121" t="s">
        <v>383</v>
      </c>
      <c r="G489" s="108">
        <v>38761</v>
      </c>
      <c r="H489" s="103">
        <f t="shared" ca="1" si="7"/>
        <v>10</v>
      </c>
      <c r="I489" s="126" t="s">
        <v>1983</v>
      </c>
      <c r="J489" s="127">
        <v>81400</v>
      </c>
      <c r="K489" s="128">
        <v>2</v>
      </c>
    </row>
    <row r="490" spans="1:11" x14ac:dyDescent="0.25">
      <c r="A490" s="121" t="s">
        <v>1106</v>
      </c>
      <c r="B490" s="122" t="s">
        <v>376</v>
      </c>
      <c r="C490" s="121" t="s">
        <v>399</v>
      </c>
      <c r="D490" s="123">
        <v>502580266</v>
      </c>
      <c r="E490" s="124">
        <v>9197103200</v>
      </c>
      <c r="F490" s="121" t="s">
        <v>385</v>
      </c>
      <c r="G490" s="108">
        <v>39254</v>
      </c>
      <c r="H490" s="103">
        <f t="shared" ca="1" si="7"/>
        <v>8</v>
      </c>
      <c r="I490" s="126"/>
      <c r="J490" s="127">
        <v>37344</v>
      </c>
      <c r="K490" s="128">
        <v>2</v>
      </c>
    </row>
    <row r="491" spans="1:11" x14ac:dyDescent="0.25">
      <c r="A491" s="121" t="s">
        <v>833</v>
      </c>
      <c r="B491" s="122" t="s">
        <v>1170</v>
      </c>
      <c r="C491" s="121" t="s">
        <v>393</v>
      </c>
      <c r="D491" s="123">
        <v>626767704</v>
      </c>
      <c r="E491" s="124">
        <v>2526971022</v>
      </c>
      <c r="F491" s="121" t="s">
        <v>382</v>
      </c>
      <c r="G491" s="108">
        <v>38852</v>
      </c>
      <c r="H491" s="103">
        <f t="shared" ca="1" si="7"/>
        <v>10</v>
      </c>
      <c r="I491" s="126"/>
      <c r="J491" s="127">
        <v>77930</v>
      </c>
      <c r="K491" s="128">
        <v>5</v>
      </c>
    </row>
    <row r="492" spans="1:11" x14ac:dyDescent="0.25">
      <c r="A492" s="121" t="s">
        <v>1096</v>
      </c>
      <c r="B492" s="122" t="s">
        <v>1170</v>
      </c>
      <c r="C492" s="121" t="s">
        <v>398</v>
      </c>
      <c r="D492" s="123">
        <v>718930584</v>
      </c>
      <c r="E492" s="124">
        <v>9195804771</v>
      </c>
      <c r="F492" s="121" t="s">
        <v>384</v>
      </c>
      <c r="G492" s="108">
        <v>38053</v>
      </c>
      <c r="H492" s="103">
        <f t="shared" ca="1" si="7"/>
        <v>12</v>
      </c>
      <c r="I492" s="126" t="s">
        <v>1982</v>
      </c>
      <c r="J492" s="127">
        <v>34980</v>
      </c>
      <c r="K492" s="128">
        <v>2</v>
      </c>
    </row>
    <row r="493" spans="1:11" x14ac:dyDescent="0.25">
      <c r="A493" s="121" t="s">
        <v>1043</v>
      </c>
      <c r="B493" s="122" t="s">
        <v>1170</v>
      </c>
      <c r="C493" s="121" t="s">
        <v>398</v>
      </c>
      <c r="D493" s="123">
        <v>863736129</v>
      </c>
      <c r="E493" s="124">
        <v>2522778445</v>
      </c>
      <c r="F493" s="121" t="s">
        <v>384</v>
      </c>
      <c r="G493" s="108">
        <v>39495</v>
      </c>
      <c r="H493" s="103">
        <f t="shared" ca="1" si="7"/>
        <v>8</v>
      </c>
      <c r="I493" s="126" t="s">
        <v>1979</v>
      </c>
      <c r="J493" s="127">
        <v>42740</v>
      </c>
      <c r="K493" s="128">
        <v>2</v>
      </c>
    </row>
    <row r="494" spans="1:11" x14ac:dyDescent="0.25">
      <c r="A494" s="121" t="s">
        <v>757</v>
      </c>
      <c r="B494" s="122" t="s">
        <v>1172</v>
      </c>
      <c r="C494" s="121" t="s">
        <v>391</v>
      </c>
      <c r="D494" s="123">
        <v>399060898</v>
      </c>
      <c r="E494" s="124">
        <v>9195197037</v>
      </c>
      <c r="F494" s="121" t="s">
        <v>382</v>
      </c>
      <c r="G494" s="108">
        <v>42047</v>
      </c>
      <c r="H494" s="103">
        <f t="shared" ca="1" si="7"/>
        <v>1</v>
      </c>
      <c r="I494" s="126"/>
      <c r="J494" s="127">
        <v>37980</v>
      </c>
      <c r="K494" s="128">
        <v>4</v>
      </c>
    </row>
    <row r="495" spans="1:11" x14ac:dyDescent="0.25">
      <c r="A495" s="121" t="s">
        <v>1198</v>
      </c>
      <c r="B495" s="122" t="s">
        <v>1294</v>
      </c>
      <c r="C495" s="121" t="s">
        <v>399</v>
      </c>
      <c r="D495" s="123">
        <v>147683641</v>
      </c>
      <c r="E495" s="124">
        <v>9191657646</v>
      </c>
      <c r="F495" s="121" t="s">
        <v>382</v>
      </c>
      <c r="G495" s="108">
        <v>39188</v>
      </c>
      <c r="H495" s="103">
        <f t="shared" ca="1" si="7"/>
        <v>9</v>
      </c>
      <c r="I495" s="126"/>
      <c r="J495" s="127">
        <v>47280</v>
      </c>
      <c r="K495" s="128">
        <v>1</v>
      </c>
    </row>
    <row r="496" spans="1:11" x14ac:dyDescent="0.25">
      <c r="A496" s="121" t="s">
        <v>1180</v>
      </c>
      <c r="B496" s="122" t="s">
        <v>1172</v>
      </c>
      <c r="C496" s="121" t="s">
        <v>399</v>
      </c>
      <c r="D496" s="123">
        <v>483483618</v>
      </c>
      <c r="E496" s="124">
        <v>2526459263</v>
      </c>
      <c r="F496" s="121" t="s">
        <v>383</v>
      </c>
      <c r="G496" s="108">
        <v>38740</v>
      </c>
      <c r="H496" s="103">
        <f t="shared" ca="1" si="7"/>
        <v>10</v>
      </c>
      <c r="I496" s="126" t="s">
        <v>1979</v>
      </c>
      <c r="J496" s="127">
        <v>33590</v>
      </c>
      <c r="K496" s="128">
        <v>5</v>
      </c>
    </row>
    <row r="497" spans="1:11" x14ac:dyDescent="0.25">
      <c r="A497" s="121" t="s">
        <v>1127</v>
      </c>
      <c r="B497" s="122" t="s">
        <v>376</v>
      </c>
      <c r="C497" s="121" t="s">
        <v>399</v>
      </c>
      <c r="D497" s="123">
        <v>683670378</v>
      </c>
      <c r="E497" s="124">
        <v>9196259106</v>
      </c>
      <c r="F497" s="121" t="s">
        <v>383</v>
      </c>
      <c r="G497" s="108">
        <v>39928</v>
      </c>
      <c r="H497" s="103">
        <f t="shared" ca="1" si="7"/>
        <v>7</v>
      </c>
      <c r="I497" s="126" t="s">
        <v>1979</v>
      </c>
      <c r="J497" s="127">
        <v>81340</v>
      </c>
      <c r="K497" s="128">
        <v>2</v>
      </c>
    </row>
    <row r="498" spans="1:11" x14ac:dyDescent="0.25">
      <c r="A498" s="121" t="s">
        <v>813</v>
      </c>
      <c r="B498" s="122" t="s">
        <v>1170</v>
      </c>
      <c r="C498" s="121" t="s">
        <v>391</v>
      </c>
      <c r="D498" s="123">
        <v>470719383</v>
      </c>
      <c r="E498" s="124">
        <v>9197848542</v>
      </c>
      <c r="F498" s="121" t="s">
        <v>383</v>
      </c>
      <c r="G498" s="108">
        <v>39013</v>
      </c>
      <c r="H498" s="103">
        <f t="shared" ca="1" si="7"/>
        <v>9</v>
      </c>
      <c r="I498" s="126" t="s">
        <v>1982</v>
      </c>
      <c r="J498" s="127">
        <v>75120</v>
      </c>
      <c r="K498" s="128">
        <v>5</v>
      </c>
    </row>
    <row r="499" spans="1:11" x14ac:dyDescent="0.25">
      <c r="A499" s="121" t="s">
        <v>1181</v>
      </c>
      <c r="B499" s="122" t="s">
        <v>1172</v>
      </c>
      <c r="C499" s="121" t="s">
        <v>399</v>
      </c>
      <c r="D499" s="123">
        <v>324069262</v>
      </c>
      <c r="E499" s="124">
        <v>2525459665</v>
      </c>
      <c r="F499" s="121" t="s">
        <v>382</v>
      </c>
      <c r="G499" s="108">
        <v>38047</v>
      </c>
      <c r="H499" s="103">
        <f t="shared" ca="1" si="7"/>
        <v>12</v>
      </c>
      <c r="I499" s="126"/>
      <c r="J499" s="127">
        <v>45105</v>
      </c>
      <c r="K499" s="128">
        <v>1</v>
      </c>
    </row>
    <row r="500" spans="1:11" x14ac:dyDescent="0.25">
      <c r="A500" s="121" t="s">
        <v>560</v>
      </c>
      <c r="B500" s="122" t="s">
        <v>1170</v>
      </c>
      <c r="C500" s="121" t="s">
        <v>1174</v>
      </c>
      <c r="D500" s="123">
        <v>863161920</v>
      </c>
      <c r="E500" s="124">
        <v>2523748373</v>
      </c>
      <c r="F500" s="121" t="s">
        <v>383</v>
      </c>
      <c r="G500" s="108">
        <v>39110</v>
      </c>
      <c r="H500" s="103">
        <f t="shared" ca="1" si="7"/>
        <v>9</v>
      </c>
      <c r="I500" s="126" t="s">
        <v>1979</v>
      </c>
      <c r="J500" s="127">
        <v>50110</v>
      </c>
      <c r="K500" s="128">
        <v>1</v>
      </c>
    </row>
    <row r="501" spans="1:11" x14ac:dyDescent="0.25">
      <c r="A501" s="121" t="s">
        <v>755</v>
      </c>
      <c r="B501" s="122" t="s">
        <v>1170</v>
      </c>
      <c r="C501" s="121" t="s">
        <v>391</v>
      </c>
      <c r="D501" s="123">
        <v>506577536</v>
      </c>
      <c r="E501" s="124">
        <v>2524999647</v>
      </c>
      <c r="F501" s="121" t="s">
        <v>385</v>
      </c>
      <c r="G501" s="108">
        <v>40011</v>
      </c>
      <c r="H501" s="103">
        <f t="shared" ca="1" si="7"/>
        <v>6</v>
      </c>
      <c r="I501" s="126"/>
      <c r="J501" s="127">
        <v>9424</v>
      </c>
      <c r="K501" s="128">
        <v>4</v>
      </c>
    </row>
    <row r="502" spans="1:11" x14ac:dyDescent="0.25">
      <c r="A502" s="121" t="s">
        <v>582</v>
      </c>
      <c r="B502" s="122" t="s">
        <v>1294</v>
      </c>
      <c r="C502" s="121" t="s">
        <v>1174</v>
      </c>
      <c r="D502" s="123">
        <v>434927073</v>
      </c>
      <c r="E502" s="124">
        <v>2528440900</v>
      </c>
      <c r="F502" s="121" t="s">
        <v>383</v>
      </c>
      <c r="G502" s="108">
        <v>38044</v>
      </c>
      <c r="H502" s="103">
        <f t="shared" ca="1" si="7"/>
        <v>12</v>
      </c>
      <c r="I502" s="126" t="s">
        <v>1980</v>
      </c>
      <c r="J502" s="127">
        <v>39740</v>
      </c>
      <c r="K502" s="128">
        <v>1</v>
      </c>
    </row>
    <row r="503" spans="1:11" x14ac:dyDescent="0.25">
      <c r="A503" s="121" t="s">
        <v>774</v>
      </c>
      <c r="B503" s="122" t="s">
        <v>463</v>
      </c>
      <c r="C503" s="121" t="s">
        <v>391</v>
      </c>
      <c r="D503" s="123">
        <v>180095803</v>
      </c>
      <c r="E503" s="124">
        <v>2526503334</v>
      </c>
      <c r="F503" s="121" t="s">
        <v>383</v>
      </c>
      <c r="G503" s="108">
        <v>39115</v>
      </c>
      <c r="H503" s="103">
        <f t="shared" ca="1" si="7"/>
        <v>9</v>
      </c>
      <c r="I503" s="126" t="s">
        <v>1982</v>
      </c>
      <c r="J503" s="127">
        <v>78170</v>
      </c>
      <c r="K503" s="128">
        <v>5</v>
      </c>
    </row>
    <row r="504" spans="1:11" x14ac:dyDescent="0.25">
      <c r="A504" s="121" t="s">
        <v>950</v>
      </c>
      <c r="B504" s="122" t="s">
        <v>1170</v>
      </c>
      <c r="C504" s="121" t="s">
        <v>397</v>
      </c>
      <c r="D504" s="123">
        <v>387131597</v>
      </c>
      <c r="E504" s="124">
        <v>9191963194</v>
      </c>
      <c r="F504" s="121" t="s">
        <v>382</v>
      </c>
      <c r="G504" s="108">
        <v>38271</v>
      </c>
      <c r="H504" s="103">
        <f t="shared" ca="1" si="7"/>
        <v>11</v>
      </c>
      <c r="I504" s="126"/>
      <c r="J504" s="127">
        <v>52750</v>
      </c>
      <c r="K504" s="128">
        <v>1</v>
      </c>
    </row>
    <row r="505" spans="1:11" x14ac:dyDescent="0.25">
      <c r="A505" s="121" t="s">
        <v>815</v>
      </c>
      <c r="B505" s="122" t="s">
        <v>463</v>
      </c>
      <c r="C505" s="121" t="s">
        <v>392</v>
      </c>
      <c r="D505" s="123">
        <v>742946482</v>
      </c>
      <c r="E505" s="124">
        <v>9197077326</v>
      </c>
      <c r="F505" s="121" t="s">
        <v>383</v>
      </c>
      <c r="G505" s="108">
        <v>38290</v>
      </c>
      <c r="H505" s="103">
        <f t="shared" ca="1" si="7"/>
        <v>11</v>
      </c>
      <c r="I505" s="126" t="s">
        <v>1982</v>
      </c>
      <c r="J505" s="127">
        <v>39160</v>
      </c>
      <c r="K505" s="128">
        <v>3</v>
      </c>
    </row>
    <row r="506" spans="1:11" x14ac:dyDescent="0.25">
      <c r="A506" s="121" t="s">
        <v>955</v>
      </c>
      <c r="B506" s="122" t="s">
        <v>1170</v>
      </c>
      <c r="C506" s="121" t="s">
        <v>397</v>
      </c>
      <c r="D506" s="123">
        <v>503036433</v>
      </c>
      <c r="E506" s="124">
        <v>9192453666</v>
      </c>
      <c r="F506" s="121" t="s">
        <v>383</v>
      </c>
      <c r="G506" s="108">
        <v>38751</v>
      </c>
      <c r="H506" s="103">
        <f t="shared" ca="1" si="7"/>
        <v>10</v>
      </c>
      <c r="I506" s="126" t="s">
        <v>1980</v>
      </c>
      <c r="J506" s="127">
        <v>77740</v>
      </c>
      <c r="K506" s="128">
        <v>1</v>
      </c>
    </row>
    <row r="507" spans="1:11" x14ac:dyDescent="0.25">
      <c r="A507" s="121" t="s">
        <v>811</v>
      </c>
      <c r="B507" s="122" t="s">
        <v>1172</v>
      </c>
      <c r="C507" s="121" t="s">
        <v>391</v>
      </c>
      <c r="D507" s="123">
        <v>428024993</v>
      </c>
      <c r="E507" s="124">
        <v>9196410575</v>
      </c>
      <c r="F507" s="121" t="s">
        <v>382</v>
      </c>
      <c r="G507" s="108">
        <v>39310</v>
      </c>
      <c r="H507" s="103">
        <f t="shared" ca="1" si="7"/>
        <v>8</v>
      </c>
      <c r="I507" s="126"/>
      <c r="J507" s="127">
        <v>32190</v>
      </c>
      <c r="K507" s="128">
        <v>3</v>
      </c>
    </row>
    <row r="508" spans="1:11" x14ac:dyDescent="0.25">
      <c r="A508" s="121" t="s">
        <v>1091</v>
      </c>
      <c r="B508" s="122" t="s">
        <v>1172</v>
      </c>
      <c r="C508" s="121" t="s">
        <v>398</v>
      </c>
      <c r="D508" s="123">
        <v>984881714</v>
      </c>
      <c r="E508" s="124">
        <v>9196973131</v>
      </c>
      <c r="F508" s="121" t="s">
        <v>383</v>
      </c>
      <c r="G508" s="108">
        <v>37348</v>
      </c>
      <c r="H508" s="103">
        <f t="shared" ca="1" si="7"/>
        <v>14</v>
      </c>
      <c r="I508" s="126" t="s">
        <v>1979</v>
      </c>
      <c r="J508" s="127">
        <v>34330</v>
      </c>
      <c r="K508" s="128">
        <v>3</v>
      </c>
    </row>
    <row r="509" spans="1:11" x14ac:dyDescent="0.25">
      <c r="A509" s="121" t="s">
        <v>505</v>
      </c>
      <c r="B509" s="122" t="s">
        <v>1170</v>
      </c>
      <c r="C509" s="121" t="s">
        <v>387</v>
      </c>
      <c r="D509" s="123">
        <v>147261161</v>
      </c>
      <c r="E509" s="124">
        <v>9197692593</v>
      </c>
      <c r="F509" s="121" t="s">
        <v>383</v>
      </c>
      <c r="G509" s="108">
        <v>38793</v>
      </c>
      <c r="H509" s="103">
        <f t="shared" ca="1" si="7"/>
        <v>10</v>
      </c>
      <c r="I509" s="126" t="s">
        <v>1982</v>
      </c>
      <c r="J509" s="127">
        <v>31910</v>
      </c>
      <c r="K509" s="128">
        <v>5</v>
      </c>
    </row>
    <row r="510" spans="1:11" x14ac:dyDescent="0.25">
      <c r="A510" s="121" t="s">
        <v>803</v>
      </c>
      <c r="B510" s="122" t="s">
        <v>1170</v>
      </c>
      <c r="C510" s="121" t="s">
        <v>391</v>
      </c>
      <c r="D510" s="123">
        <v>415299442</v>
      </c>
      <c r="E510" s="124">
        <v>2521408985</v>
      </c>
      <c r="F510" s="121" t="s">
        <v>383</v>
      </c>
      <c r="G510" s="108">
        <v>38096</v>
      </c>
      <c r="H510" s="103">
        <f t="shared" ca="1" si="7"/>
        <v>12</v>
      </c>
      <c r="I510" s="126" t="s">
        <v>1982</v>
      </c>
      <c r="J510" s="127">
        <v>69320</v>
      </c>
      <c r="K510" s="128">
        <v>3</v>
      </c>
    </row>
    <row r="511" spans="1:11" x14ac:dyDescent="0.25">
      <c r="A511" s="121" t="s">
        <v>927</v>
      </c>
      <c r="B511" s="122" t="s">
        <v>1172</v>
      </c>
      <c r="C511" s="121" t="s">
        <v>396</v>
      </c>
      <c r="D511" s="123">
        <v>555718765</v>
      </c>
      <c r="E511" s="124">
        <v>2524618773</v>
      </c>
      <c r="F511" s="121" t="s">
        <v>383</v>
      </c>
      <c r="G511" s="108">
        <v>39178</v>
      </c>
      <c r="H511" s="103">
        <f t="shared" ca="1" si="7"/>
        <v>9</v>
      </c>
      <c r="I511" s="126" t="s">
        <v>1982</v>
      </c>
      <c r="J511" s="127">
        <v>88850</v>
      </c>
      <c r="K511" s="128">
        <v>3</v>
      </c>
    </row>
    <row r="512" spans="1:11" x14ac:dyDescent="0.25">
      <c r="A512" s="121" t="s">
        <v>1212</v>
      </c>
      <c r="B512" s="122" t="s">
        <v>1172</v>
      </c>
      <c r="C512" s="121" t="s">
        <v>1733</v>
      </c>
      <c r="D512" s="123">
        <v>978092408</v>
      </c>
      <c r="E512" s="124">
        <v>9191888279</v>
      </c>
      <c r="F512" s="121" t="s">
        <v>382</v>
      </c>
      <c r="G512" s="108">
        <v>38144</v>
      </c>
      <c r="H512" s="103">
        <f t="shared" ca="1" si="7"/>
        <v>11</v>
      </c>
      <c r="I512" s="126"/>
      <c r="J512" s="127">
        <v>64720</v>
      </c>
      <c r="K512" s="128">
        <v>5</v>
      </c>
    </row>
    <row r="513" spans="1:11" x14ac:dyDescent="0.25">
      <c r="A513" s="121" t="s">
        <v>622</v>
      </c>
      <c r="B513" s="122" t="s">
        <v>1170</v>
      </c>
      <c r="C513" s="121" t="s">
        <v>389</v>
      </c>
      <c r="D513" s="123">
        <v>707553376</v>
      </c>
      <c r="E513" s="124">
        <v>9194194193</v>
      </c>
      <c r="F513" s="121" t="s">
        <v>383</v>
      </c>
      <c r="G513" s="108">
        <v>39220</v>
      </c>
      <c r="H513" s="103">
        <f t="shared" ca="1" si="7"/>
        <v>9</v>
      </c>
      <c r="I513" s="126" t="s">
        <v>1983</v>
      </c>
      <c r="J513" s="127">
        <v>49260</v>
      </c>
      <c r="K513" s="128">
        <v>3</v>
      </c>
    </row>
    <row r="514" spans="1:11" x14ac:dyDescent="0.25">
      <c r="A514" s="121" t="s">
        <v>1005</v>
      </c>
      <c r="B514" s="122" t="s">
        <v>1170</v>
      </c>
      <c r="C514" s="121" t="s">
        <v>397</v>
      </c>
      <c r="D514" s="123">
        <v>558903229</v>
      </c>
      <c r="E514" s="124">
        <v>9195699651</v>
      </c>
      <c r="F514" s="121" t="s">
        <v>383</v>
      </c>
      <c r="G514" s="108">
        <v>38198</v>
      </c>
      <c r="H514" s="103">
        <f t="shared" ref="H514:H577" ca="1" si="8">DATEDIF(G514,TODAY(),"Y")</f>
        <v>11</v>
      </c>
      <c r="I514" s="126" t="s">
        <v>1982</v>
      </c>
      <c r="J514" s="127">
        <v>23320</v>
      </c>
      <c r="K514" s="128">
        <v>4</v>
      </c>
    </row>
    <row r="515" spans="1:11" x14ac:dyDescent="0.25">
      <c r="A515" s="121" t="s">
        <v>717</v>
      </c>
      <c r="B515" s="122" t="s">
        <v>1169</v>
      </c>
      <c r="C515" s="121" t="s">
        <v>391</v>
      </c>
      <c r="D515" s="123">
        <v>240272873</v>
      </c>
      <c r="E515" s="124">
        <v>9198912054</v>
      </c>
      <c r="F515" s="121" t="s">
        <v>382</v>
      </c>
      <c r="G515" s="108">
        <v>38190</v>
      </c>
      <c r="H515" s="103">
        <f t="shared" ca="1" si="8"/>
        <v>11</v>
      </c>
      <c r="I515" s="126"/>
      <c r="J515" s="127">
        <v>80330</v>
      </c>
      <c r="K515" s="128">
        <v>4</v>
      </c>
    </row>
    <row r="516" spans="1:11" x14ac:dyDescent="0.25">
      <c r="A516" s="121" t="s">
        <v>1041</v>
      </c>
      <c r="B516" s="122" t="s">
        <v>463</v>
      </c>
      <c r="C516" s="121" t="s">
        <v>398</v>
      </c>
      <c r="D516" s="123">
        <v>666194498</v>
      </c>
      <c r="E516" s="124">
        <v>2526593848</v>
      </c>
      <c r="F516" s="121" t="s">
        <v>383</v>
      </c>
      <c r="G516" s="108">
        <v>39293</v>
      </c>
      <c r="H516" s="103">
        <f t="shared" ca="1" si="8"/>
        <v>8</v>
      </c>
      <c r="I516" s="126" t="s">
        <v>1979</v>
      </c>
      <c r="J516" s="127">
        <v>83710</v>
      </c>
      <c r="K516" s="128">
        <v>3</v>
      </c>
    </row>
    <row r="517" spans="1:11" x14ac:dyDescent="0.25">
      <c r="A517" s="121" t="s">
        <v>965</v>
      </c>
      <c r="B517" s="122" t="s">
        <v>1170</v>
      </c>
      <c r="C517" s="121" t="s">
        <v>397</v>
      </c>
      <c r="D517" s="123">
        <v>978154935</v>
      </c>
      <c r="E517" s="124">
        <v>2521384592</v>
      </c>
      <c r="F517" s="121" t="s">
        <v>383</v>
      </c>
      <c r="G517" s="108">
        <v>42037</v>
      </c>
      <c r="H517" s="103">
        <f t="shared" ca="1" si="8"/>
        <v>1</v>
      </c>
      <c r="I517" s="126" t="s">
        <v>1980</v>
      </c>
      <c r="J517" s="127">
        <v>46360</v>
      </c>
      <c r="K517" s="128">
        <v>5</v>
      </c>
    </row>
    <row r="518" spans="1:11" x14ac:dyDescent="0.25">
      <c r="A518" s="121" t="s">
        <v>954</v>
      </c>
      <c r="B518" s="122" t="s">
        <v>1172</v>
      </c>
      <c r="C518" s="121" t="s">
        <v>397</v>
      </c>
      <c r="D518" s="123">
        <v>160662505</v>
      </c>
      <c r="E518" s="124">
        <v>2526427045</v>
      </c>
      <c r="F518" s="121" t="s">
        <v>382</v>
      </c>
      <c r="G518" s="108">
        <v>38427</v>
      </c>
      <c r="H518" s="103">
        <f t="shared" ca="1" si="8"/>
        <v>11</v>
      </c>
      <c r="I518" s="126"/>
      <c r="J518" s="127">
        <v>61580</v>
      </c>
      <c r="K518" s="128">
        <v>3</v>
      </c>
    </row>
    <row r="519" spans="1:11" x14ac:dyDescent="0.25">
      <c r="A519" s="121" t="s">
        <v>585</v>
      </c>
      <c r="B519" s="122" t="s">
        <v>1172</v>
      </c>
      <c r="C519" s="121" t="s">
        <v>1174</v>
      </c>
      <c r="D519" s="123">
        <v>685953695</v>
      </c>
      <c r="E519" s="124">
        <v>9196756847</v>
      </c>
      <c r="F519" s="121" t="s">
        <v>383</v>
      </c>
      <c r="G519" s="108">
        <v>38126</v>
      </c>
      <c r="H519" s="103">
        <f t="shared" ca="1" si="8"/>
        <v>12</v>
      </c>
      <c r="I519" s="126" t="s">
        <v>1979</v>
      </c>
      <c r="J519" s="127">
        <v>82760</v>
      </c>
      <c r="K519" s="128">
        <v>4</v>
      </c>
    </row>
    <row r="520" spans="1:11" x14ac:dyDescent="0.25">
      <c r="A520" s="121" t="s">
        <v>1155</v>
      </c>
      <c r="B520" s="122" t="s">
        <v>1172</v>
      </c>
      <c r="C520" s="121" t="s">
        <v>399</v>
      </c>
      <c r="D520" s="123">
        <v>891224981</v>
      </c>
      <c r="E520" s="124">
        <v>2526391402</v>
      </c>
      <c r="F520" s="121" t="s">
        <v>384</v>
      </c>
      <c r="G520" s="108">
        <v>40822</v>
      </c>
      <c r="H520" s="103">
        <f t="shared" ca="1" si="8"/>
        <v>4</v>
      </c>
      <c r="I520" s="126" t="s">
        <v>1983</v>
      </c>
      <c r="J520" s="127">
        <v>11230</v>
      </c>
      <c r="K520" s="128">
        <v>4</v>
      </c>
    </row>
    <row r="521" spans="1:11" x14ac:dyDescent="0.25">
      <c r="A521" s="121" t="s">
        <v>786</v>
      </c>
      <c r="B521" s="122" t="s">
        <v>1170</v>
      </c>
      <c r="C521" s="121" t="s">
        <v>391</v>
      </c>
      <c r="D521" s="123">
        <v>914326052</v>
      </c>
      <c r="E521" s="124">
        <v>2524249228</v>
      </c>
      <c r="F521" s="121" t="s">
        <v>383</v>
      </c>
      <c r="G521" s="108">
        <v>38386</v>
      </c>
      <c r="H521" s="103">
        <f t="shared" ca="1" si="8"/>
        <v>11</v>
      </c>
      <c r="I521" s="126" t="s">
        <v>1982</v>
      </c>
      <c r="J521" s="127">
        <v>76192</v>
      </c>
      <c r="K521" s="128">
        <v>4</v>
      </c>
    </row>
    <row r="522" spans="1:11" x14ac:dyDescent="0.25">
      <c r="A522" s="121" t="s">
        <v>504</v>
      </c>
      <c r="B522" s="122" t="s">
        <v>463</v>
      </c>
      <c r="C522" s="121" t="s">
        <v>387</v>
      </c>
      <c r="D522" s="123">
        <v>163292583</v>
      </c>
      <c r="E522" s="124">
        <v>2522005810</v>
      </c>
      <c r="F522" s="121" t="s">
        <v>382</v>
      </c>
      <c r="G522" s="108">
        <v>38191</v>
      </c>
      <c r="H522" s="103">
        <f t="shared" ca="1" si="8"/>
        <v>11</v>
      </c>
      <c r="I522" s="126"/>
      <c r="J522" s="127">
        <v>30340</v>
      </c>
      <c r="K522" s="128">
        <v>3</v>
      </c>
    </row>
    <row r="523" spans="1:11" x14ac:dyDescent="0.25">
      <c r="A523" s="121" t="s">
        <v>561</v>
      </c>
      <c r="B523" s="122" t="s">
        <v>1169</v>
      </c>
      <c r="C523" s="121" t="s">
        <v>1174</v>
      </c>
      <c r="D523" s="123">
        <v>938508346</v>
      </c>
      <c r="E523" s="124">
        <v>2526738901</v>
      </c>
      <c r="F523" s="121" t="s">
        <v>382</v>
      </c>
      <c r="G523" s="108">
        <v>38680</v>
      </c>
      <c r="H523" s="103">
        <f t="shared" ca="1" si="8"/>
        <v>10</v>
      </c>
      <c r="I523" s="126"/>
      <c r="J523" s="127">
        <v>80050</v>
      </c>
      <c r="K523" s="128">
        <v>2</v>
      </c>
    </row>
    <row r="524" spans="1:11" x14ac:dyDescent="0.25">
      <c r="A524" s="121" t="s">
        <v>1955</v>
      </c>
      <c r="B524" s="122" t="s">
        <v>463</v>
      </c>
      <c r="C524" s="121" t="s">
        <v>1732</v>
      </c>
      <c r="D524" s="123">
        <v>676831149</v>
      </c>
      <c r="E524" s="124">
        <v>9192824485</v>
      </c>
      <c r="F524" s="121" t="s">
        <v>383</v>
      </c>
      <c r="G524" s="108">
        <v>41201</v>
      </c>
      <c r="H524" s="103">
        <f t="shared" ca="1" si="8"/>
        <v>3</v>
      </c>
      <c r="I524" s="126" t="s">
        <v>1982</v>
      </c>
      <c r="J524" s="127">
        <v>71120</v>
      </c>
      <c r="K524" s="128">
        <v>4</v>
      </c>
    </row>
    <row r="525" spans="1:11" x14ac:dyDescent="0.25">
      <c r="A525" s="121" t="s">
        <v>606</v>
      </c>
      <c r="B525" s="122" t="s">
        <v>463</v>
      </c>
      <c r="C525" s="121" t="s">
        <v>389</v>
      </c>
      <c r="D525" s="123">
        <v>525507320</v>
      </c>
      <c r="E525" s="124">
        <v>2523938131</v>
      </c>
      <c r="F525" s="121" t="s">
        <v>383</v>
      </c>
      <c r="G525" s="108">
        <v>38792</v>
      </c>
      <c r="H525" s="103">
        <f t="shared" ca="1" si="8"/>
        <v>10</v>
      </c>
      <c r="I525" s="126" t="s">
        <v>1983</v>
      </c>
      <c r="J525" s="127">
        <v>39680</v>
      </c>
      <c r="K525" s="128">
        <v>5</v>
      </c>
    </row>
    <row r="526" spans="1:11" x14ac:dyDescent="0.25">
      <c r="A526" s="121" t="s">
        <v>869</v>
      </c>
      <c r="B526" s="122" t="s">
        <v>1170</v>
      </c>
      <c r="C526" s="121" t="s">
        <v>393</v>
      </c>
      <c r="D526" s="123">
        <v>999156829</v>
      </c>
      <c r="E526" s="124">
        <v>2521401774</v>
      </c>
      <c r="F526" s="121" t="s">
        <v>383</v>
      </c>
      <c r="G526" s="108">
        <v>42168</v>
      </c>
      <c r="H526" s="103">
        <f t="shared" ca="1" si="8"/>
        <v>0</v>
      </c>
      <c r="I526" s="126" t="s">
        <v>1982</v>
      </c>
      <c r="J526" s="127">
        <v>33970</v>
      </c>
      <c r="K526" s="128">
        <v>4</v>
      </c>
    </row>
    <row r="527" spans="1:11" x14ac:dyDescent="0.25">
      <c r="A527" s="121" t="s">
        <v>1148</v>
      </c>
      <c r="B527" s="122" t="s">
        <v>1172</v>
      </c>
      <c r="C527" s="121" t="s">
        <v>399</v>
      </c>
      <c r="D527" s="123">
        <v>186346711</v>
      </c>
      <c r="E527" s="124">
        <v>9194900514</v>
      </c>
      <c r="F527" s="121" t="s">
        <v>383</v>
      </c>
      <c r="G527" s="108">
        <v>38446</v>
      </c>
      <c r="H527" s="103">
        <f t="shared" ca="1" si="8"/>
        <v>11</v>
      </c>
      <c r="I527" s="126" t="s">
        <v>1981</v>
      </c>
      <c r="J527" s="127">
        <v>71970</v>
      </c>
      <c r="K527" s="128">
        <v>4</v>
      </c>
    </row>
    <row r="528" spans="1:11" x14ac:dyDescent="0.25">
      <c r="A528" s="121" t="s">
        <v>938</v>
      </c>
      <c r="B528" s="122" t="s">
        <v>1170</v>
      </c>
      <c r="C528" s="121" t="s">
        <v>396</v>
      </c>
      <c r="D528" s="123">
        <v>948252103</v>
      </c>
      <c r="E528" s="124">
        <v>9197430732</v>
      </c>
      <c r="F528" s="121" t="s">
        <v>385</v>
      </c>
      <c r="G528" s="108">
        <v>39352</v>
      </c>
      <c r="H528" s="103">
        <f t="shared" ca="1" si="8"/>
        <v>8</v>
      </c>
      <c r="I528" s="126"/>
      <c r="J528" s="127">
        <v>39764</v>
      </c>
      <c r="K528" s="128">
        <v>1</v>
      </c>
    </row>
    <row r="529" spans="1:11" x14ac:dyDescent="0.25">
      <c r="A529" s="121" t="s">
        <v>1013</v>
      </c>
      <c r="B529" s="122" t="s">
        <v>1170</v>
      </c>
      <c r="C529" s="121" t="s">
        <v>397</v>
      </c>
      <c r="D529" s="123">
        <v>990843236</v>
      </c>
      <c r="E529" s="124">
        <v>9196245634</v>
      </c>
      <c r="F529" s="121" t="s">
        <v>383</v>
      </c>
      <c r="G529" s="108">
        <v>38207</v>
      </c>
      <c r="H529" s="103">
        <f t="shared" ca="1" si="8"/>
        <v>11</v>
      </c>
      <c r="I529" s="126" t="s">
        <v>1979</v>
      </c>
      <c r="J529" s="127">
        <v>65880</v>
      </c>
      <c r="K529" s="128">
        <v>5</v>
      </c>
    </row>
    <row r="530" spans="1:11" x14ac:dyDescent="0.25">
      <c r="A530" s="121" t="s">
        <v>600</v>
      </c>
      <c r="B530" s="122" t="s">
        <v>1170</v>
      </c>
      <c r="C530" s="121" t="s">
        <v>388</v>
      </c>
      <c r="D530" s="123">
        <v>999789446</v>
      </c>
      <c r="E530" s="124">
        <v>2521696804</v>
      </c>
      <c r="F530" s="121" t="s">
        <v>383</v>
      </c>
      <c r="G530" s="108">
        <v>37235</v>
      </c>
      <c r="H530" s="103">
        <f t="shared" ca="1" si="8"/>
        <v>14</v>
      </c>
      <c r="I530" s="126" t="s">
        <v>1982</v>
      </c>
      <c r="J530" s="127">
        <v>66740</v>
      </c>
      <c r="K530" s="128">
        <v>2</v>
      </c>
    </row>
    <row r="531" spans="1:11" x14ac:dyDescent="0.25">
      <c r="A531" s="121" t="s">
        <v>1066</v>
      </c>
      <c r="B531" s="122" t="s">
        <v>1172</v>
      </c>
      <c r="C531" s="121" t="s">
        <v>398</v>
      </c>
      <c r="D531" s="123">
        <v>337411408</v>
      </c>
      <c r="E531" s="124">
        <v>9194729409</v>
      </c>
      <c r="F531" s="121" t="s">
        <v>383</v>
      </c>
      <c r="G531" s="108">
        <v>39485</v>
      </c>
      <c r="H531" s="103">
        <f t="shared" ca="1" si="8"/>
        <v>8</v>
      </c>
      <c r="I531" s="126" t="s">
        <v>1982</v>
      </c>
      <c r="J531" s="127">
        <v>29260</v>
      </c>
      <c r="K531" s="128">
        <v>4</v>
      </c>
    </row>
    <row r="532" spans="1:11" x14ac:dyDescent="0.25">
      <c r="A532" s="121" t="s">
        <v>659</v>
      </c>
      <c r="B532" s="122" t="s">
        <v>376</v>
      </c>
      <c r="C532" s="121" t="s">
        <v>391</v>
      </c>
      <c r="D532" s="123">
        <v>328787467</v>
      </c>
      <c r="E532" s="124">
        <v>9194897618</v>
      </c>
      <c r="F532" s="121" t="s">
        <v>385</v>
      </c>
      <c r="G532" s="108">
        <v>39404</v>
      </c>
      <c r="H532" s="103">
        <f t="shared" ca="1" si="8"/>
        <v>8</v>
      </c>
      <c r="I532" s="126"/>
      <c r="J532" s="127">
        <v>14416</v>
      </c>
      <c r="K532" s="128">
        <v>4</v>
      </c>
    </row>
    <row r="533" spans="1:11" x14ac:dyDescent="0.25">
      <c r="A533" s="121" t="s">
        <v>920</v>
      </c>
      <c r="B533" s="122" t="s">
        <v>463</v>
      </c>
      <c r="C533" s="121" t="s">
        <v>396</v>
      </c>
      <c r="D533" s="123">
        <v>542214575</v>
      </c>
      <c r="E533" s="124">
        <v>2522172913</v>
      </c>
      <c r="F533" s="121" t="s">
        <v>383</v>
      </c>
      <c r="G533" s="108">
        <v>39418</v>
      </c>
      <c r="H533" s="103">
        <f t="shared" ca="1" si="8"/>
        <v>8</v>
      </c>
      <c r="I533" s="126" t="s">
        <v>1982</v>
      </c>
      <c r="J533" s="127">
        <v>87030</v>
      </c>
      <c r="K533" s="128">
        <v>3</v>
      </c>
    </row>
    <row r="534" spans="1:11" x14ac:dyDescent="0.25">
      <c r="A534" s="121" t="s">
        <v>748</v>
      </c>
      <c r="B534" s="122" t="s">
        <v>1172</v>
      </c>
      <c r="C534" s="121" t="s">
        <v>391</v>
      </c>
      <c r="D534" s="123">
        <v>249929042</v>
      </c>
      <c r="E534" s="124">
        <v>2525790872</v>
      </c>
      <c r="F534" s="121" t="s">
        <v>383</v>
      </c>
      <c r="G534" s="108">
        <v>38802</v>
      </c>
      <c r="H534" s="103">
        <f t="shared" ca="1" si="8"/>
        <v>10</v>
      </c>
      <c r="I534" s="126" t="s">
        <v>1982</v>
      </c>
      <c r="J534" s="127">
        <v>61060</v>
      </c>
      <c r="K534" s="128">
        <v>5</v>
      </c>
    </row>
    <row r="535" spans="1:11" x14ac:dyDescent="0.25">
      <c r="A535" s="121" t="s">
        <v>1987</v>
      </c>
      <c r="B535" s="122" t="s">
        <v>1170</v>
      </c>
      <c r="C535" s="121" t="s">
        <v>387</v>
      </c>
      <c r="D535" s="123">
        <v>639314672</v>
      </c>
      <c r="E535" s="124">
        <v>9191919478</v>
      </c>
      <c r="F535" s="121" t="s">
        <v>384</v>
      </c>
      <c r="G535" s="108">
        <v>40591</v>
      </c>
      <c r="H535" s="103">
        <f t="shared" ca="1" si="8"/>
        <v>5</v>
      </c>
      <c r="I535" s="126" t="s">
        <v>1983</v>
      </c>
      <c r="J535" s="127">
        <v>23380</v>
      </c>
      <c r="K535" s="128">
        <v>4</v>
      </c>
    </row>
    <row r="536" spans="1:11" x14ac:dyDescent="0.25">
      <c r="A536" s="121" t="s">
        <v>1207</v>
      </c>
      <c r="B536" s="122" t="s">
        <v>376</v>
      </c>
      <c r="C536" s="121" t="s">
        <v>400</v>
      </c>
      <c r="D536" s="123">
        <v>797985708</v>
      </c>
      <c r="E536" s="124">
        <v>9193578185</v>
      </c>
      <c r="F536" s="121" t="s">
        <v>383</v>
      </c>
      <c r="G536" s="108">
        <v>35133</v>
      </c>
      <c r="H536" s="103">
        <f t="shared" ca="1" si="8"/>
        <v>20</v>
      </c>
      <c r="I536" s="126" t="s">
        <v>1983</v>
      </c>
      <c r="J536" s="127">
        <v>40680</v>
      </c>
      <c r="K536" s="128">
        <v>5</v>
      </c>
    </row>
    <row r="537" spans="1:11" x14ac:dyDescent="0.25">
      <c r="A537" s="121" t="s">
        <v>687</v>
      </c>
      <c r="B537" s="122" t="s">
        <v>1294</v>
      </c>
      <c r="C537" s="121" t="s">
        <v>391</v>
      </c>
      <c r="D537" s="123">
        <v>425634540</v>
      </c>
      <c r="E537" s="124">
        <v>9196969994</v>
      </c>
      <c r="F537" s="121" t="s">
        <v>383</v>
      </c>
      <c r="G537" s="108">
        <v>39632</v>
      </c>
      <c r="H537" s="103">
        <f t="shared" ca="1" si="8"/>
        <v>7</v>
      </c>
      <c r="I537" s="126" t="s">
        <v>1980</v>
      </c>
      <c r="J537" s="127">
        <v>34690</v>
      </c>
      <c r="K537" s="128">
        <v>2</v>
      </c>
    </row>
    <row r="538" spans="1:11" x14ac:dyDescent="0.25">
      <c r="A538" s="121" t="s">
        <v>1063</v>
      </c>
      <c r="B538" s="122" t="s">
        <v>1170</v>
      </c>
      <c r="C538" s="121" t="s">
        <v>398</v>
      </c>
      <c r="D538" s="123">
        <v>975857784</v>
      </c>
      <c r="E538" s="124">
        <v>9192390604</v>
      </c>
      <c r="F538" s="121" t="s">
        <v>382</v>
      </c>
      <c r="G538" s="108">
        <v>38849</v>
      </c>
      <c r="H538" s="103">
        <f t="shared" ca="1" si="8"/>
        <v>10</v>
      </c>
      <c r="I538" s="126"/>
      <c r="J538" s="127">
        <v>77760</v>
      </c>
      <c r="K538" s="128">
        <v>3</v>
      </c>
    </row>
    <row r="539" spans="1:11" x14ac:dyDescent="0.25">
      <c r="A539" s="121" t="s">
        <v>478</v>
      </c>
      <c r="B539" s="122" t="s">
        <v>1169</v>
      </c>
      <c r="C539" s="121" t="s">
        <v>1171</v>
      </c>
      <c r="D539" s="123">
        <v>481336564</v>
      </c>
      <c r="E539" s="124">
        <v>9196479087</v>
      </c>
      <c r="F539" s="121" t="s">
        <v>383</v>
      </c>
      <c r="G539" s="108">
        <v>38141</v>
      </c>
      <c r="H539" s="103">
        <f t="shared" ca="1" si="8"/>
        <v>11</v>
      </c>
      <c r="I539" s="126" t="s">
        <v>1979</v>
      </c>
      <c r="J539" s="127">
        <v>72090</v>
      </c>
      <c r="K539" s="128">
        <v>5</v>
      </c>
    </row>
    <row r="540" spans="1:11" x14ac:dyDescent="0.25">
      <c r="A540" s="121" t="s">
        <v>894</v>
      </c>
      <c r="B540" s="122" t="s">
        <v>1172</v>
      </c>
      <c r="C540" s="121" t="s">
        <v>395</v>
      </c>
      <c r="D540" s="123">
        <v>974912089</v>
      </c>
      <c r="E540" s="124">
        <v>9192601200</v>
      </c>
      <c r="F540" s="121" t="s">
        <v>383</v>
      </c>
      <c r="G540" s="108">
        <v>42097</v>
      </c>
      <c r="H540" s="103">
        <f t="shared" ca="1" si="8"/>
        <v>1</v>
      </c>
      <c r="I540" s="126" t="s">
        <v>1982</v>
      </c>
      <c r="J540" s="127">
        <v>63190</v>
      </c>
      <c r="K540" s="128">
        <v>1</v>
      </c>
    </row>
    <row r="541" spans="1:11" x14ac:dyDescent="0.25">
      <c r="A541" s="121" t="s">
        <v>1077</v>
      </c>
      <c r="B541" s="122" t="s">
        <v>1172</v>
      </c>
      <c r="C541" s="121" t="s">
        <v>398</v>
      </c>
      <c r="D541" s="123">
        <v>750722934</v>
      </c>
      <c r="E541" s="124">
        <v>2523631883</v>
      </c>
      <c r="F541" s="121" t="s">
        <v>383</v>
      </c>
      <c r="G541" s="108">
        <v>38883</v>
      </c>
      <c r="H541" s="103">
        <f t="shared" ca="1" si="8"/>
        <v>9</v>
      </c>
      <c r="I541" s="126" t="s">
        <v>1979</v>
      </c>
      <c r="J541" s="127">
        <v>37770</v>
      </c>
      <c r="K541" s="128">
        <v>5</v>
      </c>
    </row>
    <row r="542" spans="1:11" x14ac:dyDescent="0.25">
      <c r="A542" s="121" t="s">
        <v>1143</v>
      </c>
      <c r="B542" s="122" t="s">
        <v>1170</v>
      </c>
      <c r="C542" s="121" t="s">
        <v>399</v>
      </c>
      <c r="D542" s="123">
        <v>595022550</v>
      </c>
      <c r="E542" s="124">
        <v>9195621928</v>
      </c>
      <c r="F542" s="121" t="s">
        <v>383</v>
      </c>
      <c r="G542" s="108">
        <v>37458</v>
      </c>
      <c r="H542" s="103">
        <f t="shared" ca="1" si="8"/>
        <v>13</v>
      </c>
      <c r="I542" s="126" t="s">
        <v>1981</v>
      </c>
      <c r="J542" s="127">
        <v>59490</v>
      </c>
      <c r="K542" s="128">
        <v>3</v>
      </c>
    </row>
    <row r="543" spans="1:11" x14ac:dyDescent="0.25">
      <c r="A543" s="121" t="s">
        <v>1988</v>
      </c>
      <c r="B543" s="122" t="s">
        <v>1169</v>
      </c>
      <c r="C543" s="121" t="s">
        <v>1733</v>
      </c>
      <c r="D543" s="123">
        <v>383616821</v>
      </c>
      <c r="E543" s="124">
        <v>2524989537</v>
      </c>
      <c r="F543" s="121" t="s">
        <v>383</v>
      </c>
      <c r="G543" s="108">
        <v>39468</v>
      </c>
      <c r="H543" s="103">
        <f t="shared" ca="1" si="8"/>
        <v>8</v>
      </c>
      <c r="I543" s="126" t="s">
        <v>1982</v>
      </c>
      <c r="J543" s="127">
        <v>46680</v>
      </c>
      <c r="K543" s="128">
        <v>1</v>
      </c>
    </row>
    <row r="544" spans="1:11" x14ac:dyDescent="0.25">
      <c r="A544" s="121" t="s">
        <v>1081</v>
      </c>
      <c r="B544" s="122" t="s">
        <v>1172</v>
      </c>
      <c r="C544" s="121" t="s">
        <v>398</v>
      </c>
      <c r="D544" s="123">
        <v>983047016</v>
      </c>
      <c r="E544" s="124">
        <v>9198451642</v>
      </c>
      <c r="F544" s="121" t="s">
        <v>382</v>
      </c>
      <c r="G544" s="108">
        <v>39514</v>
      </c>
      <c r="H544" s="103">
        <f t="shared" ca="1" si="8"/>
        <v>8</v>
      </c>
      <c r="I544" s="126"/>
      <c r="J544" s="127">
        <v>85930</v>
      </c>
      <c r="K544" s="128">
        <v>2</v>
      </c>
    </row>
    <row r="545" spans="1:11" x14ac:dyDescent="0.25">
      <c r="A545" s="121" t="s">
        <v>1102</v>
      </c>
      <c r="B545" s="122" t="s">
        <v>1172</v>
      </c>
      <c r="C545" s="121" t="s">
        <v>399</v>
      </c>
      <c r="D545" s="123">
        <v>894855096</v>
      </c>
      <c r="E545" s="124">
        <v>9193936198</v>
      </c>
      <c r="F545" s="121" t="s">
        <v>384</v>
      </c>
      <c r="G545" s="108">
        <v>39072</v>
      </c>
      <c r="H545" s="103">
        <f t="shared" ca="1" si="8"/>
        <v>9</v>
      </c>
      <c r="I545" s="126" t="s">
        <v>1981</v>
      </c>
      <c r="J545" s="127">
        <v>37660</v>
      </c>
      <c r="K545" s="128">
        <v>4</v>
      </c>
    </row>
    <row r="546" spans="1:11" x14ac:dyDescent="0.25">
      <c r="A546" s="121" t="s">
        <v>984</v>
      </c>
      <c r="B546" s="122" t="s">
        <v>1170</v>
      </c>
      <c r="C546" s="121" t="s">
        <v>397</v>
      </c>
      <c r="D546" s="123">
        <v>339488599</v>
      </c>
      <c r="E546" s="124">
        <v>9191267946</v>
      </c>
      <c r="F546" s="121" t="s">
        <v>382</v>
      </c>
      <c r="G546" s="108">
        <v>42300</v>
      </c>
      <c r="H546" s="103">
        <f t="shared" ca="1" si="8"/>
        <v>0</v>
      </c>
      <c r="I546" s="126"/>
      <c r="J546" s="127">
        <v>60070</v>
      </c>
      <c r="K546" s="128">
        <v>3</v>
      </c>
    </row>
    <row r="547" spans="1:11" x14ac:dyDescent="0.25">
      <c r="A547" s="121" t="s">
        <v>621</v>
      </c>
      <c r="B547" s="122" t="s">
        <v>1170</v>
      </c>
      <c r="C547" s="121" t="s">
        <v>389</v>
      </c>
      <c r="D547" s="123">
        <v>232896341</v>
      </c>
      <c r="E547" s="124">
        <v>9197288082</v>
      </c>
      <c r="F547" s="121" t="s">
        <v>382</v>
      </c>
      <c r="G547" s="108">
        <v>39957</v>
      </c>
      <c r="H547" s="103">
        <f t="shared" ca="1" si="8"/>
        <v>7</v>
      </c>
      <c r="I547" s="126"/>
      <c r="J547" s="127">
        <v>45830</v>
      </c>
      <c r="K547" s="128">
        <v>4</v>
      </c>
    </row>
    <row r="548" spans="1:11" x14ac:dyDescent="0.25">
      <c r="A548" s="121" t="s">
        <v>707</v>
      </c>
      <c r="B548" s="122" t="s">
        <v>1169</v>
      </c>
      <c r="C548" s="121" t="s">
        <v>391</v>
      </c>
      <c r="D548" s="123">
        <v>720538680</v>
      </c>
      <c r="E548" s="124">
        <v>2522126686</v>
      </c>
      <c r="F548" s="121" t="s">
        <v>383</v>
      </c>
      <c r="G548" s="108">
        <v>39604</v>
      </c>
      <c r="H548" s="103">
        <f t="shared" ca="1" si="8"/>
        <v>7</v>
      </c>
      <c r="I548" s="126" t="s">
        <v>1982</v>
      </c>
      <c r="J548" s="127">
        <v>81010</v>
      </c>
      <c r="K548" s="128">
        <v>4</v>
      </c>
    </row>
    <row r="549" spans="1:11" x14ac:dyDescent="0.25">
      <c r="A549" s="121" t="s">
        <v>880</v>
      </c>
      <c r="B549" s="122" t="s">
        <v>1170</v>
      </c>
      <c r="C549" s="121" t="s">
        <v>394</v>
      </c>
      <c r="D549" s="123">
        <v>797431044</v>
      </c>
      <c r="E549" s="124">
        <v>2523820613</v>
      </c>
      <c r="F549" s="121" t="s">
        <v>385</v>
      </c>
      <c r="G549" s="108">
        <v>39425</v>
      </c>
      <c r="H549" s="103">
        <f t="shared" ca="1" si="8"/>
        <v>8</v>
      </c>
      <c r="I549" s="126"/>
      <c r="J549" s="127">
        <v>21668</v>
      </c>
      <c r="K549" s="128">
        <v>4</v>
      </c>
    </row>
    <row r="550" spans="1:11" x14ac:dyDescent="0.25">
      <c r="A550" s="121" t="s">
        <v>1191</v>
      </c>
      <c r="B550" s="122" t="s">
        <v>376</v>
      </c>
      <c r="C550" s="121" t="s">
        <v>399</v>
      </c>
      <c r="D550" s="123">
        <v>247422007</v>
      </c>
      <c r="E550" s="124">
        <v>2528012440</v>
      </c>
      <c r="F550" s="121" t="s">
        <v>382</v>
      </c>
      <c r="G550" s="108">
        <v>38960</v>
      </c>
      <c r="H550" s="103">
        <f t="shared" ca="1" si="8"/>
        <v>9</v>
      </c>
      <c r="I550" s="126"/>
      <c r="J550" s="127">
        <v>58250</v>
      </c>
      <c r="K550" s="128">
        <v>2</v>
      </c>
    </row>
    <row r="551" spans="1:11" x14ac:dyDescent="0.25">
      <c r="A551" s="121" t="s">
        <v>912</v>
      </c>
      <c r="B551" s="122" t="s">
        <v>1172</v>
      </c>
      <c r="C551" s="121" t="s">
        <v>396</v>
      </c>
      <c r="D551" s="123">
        <v>489013842</v>
      </c>
      <c r="E551" s="124">
        <v>2521658481</v>
      </c>
      <c r="F551" s="121" t="s">
        <v>384</v>
      </c>
      <c r="G551" s="108">
        <v>42076</v>
      </c>
      <c r="H551" s="103">
        <f t="shared" ca="1" si="8"/>
        <v>1</v>
      </c>
      <c r="I551" s="126" t="s">
        <v>1979</v>
      </c>
      <c r="J551" s="127">
        <v>29005</v>
      </c>
      <c r="K551" s="128">
        <v>1</v>
      </c>
    </row>
    <row r="552" spans="1:11" x14ac:dyDescent="0.25">
      <c r="A552" s="121" t="s">
        <v>593</v>
      </c>
      <c r="B552" s="122" t="s">
        <v>1172</v>
      </c>
      <c r="C552" s="121" t="s">
        <v>1731</v>
      </c>
      <c r="D552" s="123">
        <v>510190628</v>
      </c>
      <c r="E552" s="124">
        <v>2527405629</v>
      </c>
      <c r="F552" s="121" t="s">
        <v>383</v>
      </c>
      <c r="G552" s="108">
        <v>38487</v>
      </c>
      <c r="H552" s="103">
        <f t="shared" ca="1" si="8"/>
        <v>11</v>
      </c>
      <c r="I552" s="126" t="s">
        <v>1979</v>
      </c>
      <c r="J552" s="127">
        <v>43680</v>
      </c>
      <c r="K552" s="128">
        <v>5</v>
      </c>
    </row>
    <row r="553" spans="1:11" x14ac:dyDescent="0.25">
      <c r="A553" s="121" t="s">
        <v>1078</v>
      </c>
      <c r="B553" s="122" t="s">
        <v>463</v>
      </c>
      <c r="C553" s="121" t="s">
        <v>398</v>
      </c>
      <c r="D553" s="123">
        <v>491830893</v>
      </c>
      <c r="E553" s="124">
        <v>2524713634</v>
      </c>
      <c r="F553" s="121" t="s">
        <v>383</v>
      </c>
      <c r="G553" s="108">
        <v>38925</v>
      </c>
      <c r="H553" s="103">
        <f t="shared" ca="1" si="8"/>
        <v>9</v>
      </c>
      <c r="I553" s="126" t="s">
        <v>1979</v>
      </c>
      <c r="J553" s="127">
        <v>23190</v>
      </c>
      <c r="K553" s="128">
        <v>5</v>
      </c>
    </row>
    <row r="554" spans="1:11" x14ac:dyDescent="0.25">
      <c r="A554" s="121" t="s">
        <v>496</v>
      </c>
      <c r="B554" s="122" t="s">
        <v>376</v>
      </c>
      <c r="C554" s="121" t="s">
        <v>1173</v>
      </c>
      <c r="D554" s="123">
        <v>460412180</v>
      </c>
      <c r="E554" s="124">
        <v>9196822349</v>
      </c>
      <c r="F554" s="121" t="s">
        <v>383</v>
      </c>
      <c r="G554" s="108">
        <v>40207</v>
      </c>
      <c r="H554" s="103">
        <f t="shared" ca="1" si="8"/>
        <v>6</v>
      </c>
      <c r="I554" s="126" t="s">
        <v>1981</v>
      </c>
      <c r="J554" s="127">
        <v>51180</v>
      </c>
      <c r="K554" s="128">
        <v>3</v>
      </c>
    </row>
    <row r="555" spans="1:11" x14ac:dyDescent="0.25">
      <c r="A555" s="121" t="s">
        <v>563</v>
      </c>
      <c r="B555" s="122" t="s">
        <v>1172</v>
      </c>
      <c r="C555" s="121" t="s">
        <v>1174</v>
      </c>
      <c r="D555" s="123">
        <v>828996583</v>
      </c>
      <c r="E555" s="124">
        <v>2521282202</v>
      </c>
      <c r="F555" s="121" t="s">
        <v>385</v>
      </c>
      <c r="G555" s="108">
        <v>39025</v>
      </c>
      <c r="H555" s="103">
        <f t="shared" ca="1" si="8"/>
        <v>9</v>
      </c>
      <c r="I555" s="126"/>
      <c r="J555" s="127">
        <v>14712</v>
      </c>
      <c r="K555" s="128">
        <v>5</v>
      </c>
    </row>
    <row r="556" spans="1:11" x14ac:dyDescent="0.25">
      <c r="A556" s="121" t="s">
        <v>682</v>
      </c>
      <c r="B556" s="122" t="s">
        <v>1172</v>
      </c>
      <c r="C556" s="121" t="s">
        <v>391</v>
      </c>
      <c r="D556" s="123">
        <v>114005397</v>
      </c>
      <c r="E556" s="124">
        <v>2524694617</v>
      </c>
      <c r="F556" s="121" t="s">
        <v>382</v>
      </c>
      <c r="G556" s="108">
        <v>39650</v>
      </c>
      <c r="H556" s="103">
        <f t="shared" ca="1" si="8"/>
        <v>7</v>
      </c>
      <c r="I556" s="126"/>
      <c r="J556" s="127">
        <v>63850</v>
      </c>
      <c r="K556" s="128">
        <v>2</v>
      </c>
    </row>
    <row r="557" spans="1:11" x14ac:dyDescent="0.25">
      <c r="A557" s="121" t="s">
        <v>997</v>
      </c>
      <c r="B557" s="122" t="s">
        <v>1172</v>
      </c>
      <c r="C557" s="121" t="s">
        <v>397</v>
      </c>
      <c r="D557" s="123">
        <v>528258211</v>
      </c>
      <c r="E557" s="124">
        <v>9194727385</v>
      </c>
      <c r="F557" s="121" t="s">
        <v>383</v>
      </c>
      <c r="G557" s="108">
        <v>40700</v>
      </c>
      <c r="H557" s="103">
        <f t="shared" ca="1" si="8"/>
        <v>4</v>
      </c>
      <c r="I557" s="126" t="s">
        <v>1980</v>
      </c>
      <c r="J557" s="127">
        <v>46110</v>
      </c>
      <c r="K557" s="128">
        <v>4</v>
      </c>
    </row>
    <row r="558" spans="1:11" x14ac:dyDescent="0.25">
      <c r="A558" s="121" t="s">
        <v>1010</v>
      </c>
      <c r="B558" s="122" t="s">
        <v>1172</v>
      </c>
      <c r="C558" s="121" t="s">
        <v>397</v>
      </c>
      <c r="D558" s="123">
        <v>475671127</v>
      </c>
      <c r="E558" s="124">
        <v>9196650531</v>
      </c>
      <c r="F558" s="121" t="s">
        <v>383</v>
      </c>
      <c r="G558" s="108">
        <v>38263</v>
      </c>
      <c r="H558" s="103">
        <f t="shared" ca="1" si="8"/>
        <v>11</v>
      </c>
      <c r="I558" s="126" t="s">
        <v>1979</v>
      </c>
      <c r="J558" s="127">
        <v>61420</v>
      </c>
      <c r="K558" s="128">
        <v>4</v>
      </c>
    </row>
    <row r="559" spans="1:11" x14ac:dyDescent="0.25">
      <c r="A559" s="121" t="s">
        <v>886</v>
      </c>
      <c r="B559" s="122" t="s">
        <v>1172</v>
      </c>
      <c r="C559" s="121" t="s">
        <v>394</v>
      </c>
      <c r="D559" s="123">
        <v>802700229</v>
      </c>
      <c r="E559" s="124">
        <v>2524264889</v>
      </c>
      <c r="F559" s="121" t="s">
        <v>383</v>
      </c>
      <c r="G559" s="108">
        <v>35224</v>
      </c>
      <c r="H559" s="103">
        <f t="shared" ca="1" si="8"/>
        <v>19</v>
      </c>
      <c r="I559" s="126" t="s">
        <v>1981</v>
      </c>
      <c r="J559" s="127">
        <v>87980</v>
      </c>
      <c r="K559" s="128">
        <v>1</v>
      </c>
    </row>
    <row r="560" spans="1:11" x14ac:dyDescent="0.25">
      <c r="A560" s="121" t="s">
        <v>892</v>
      </c>
      <c r="B560" s="122" t="s">
        <v>1172</v>
      </c>
      <c r="C560" s="121" t="s">
        <v>394</v>
      </c>
      <c r="D560" s="123">
        <v>414905182</v>
      </c>
      <c r="E560" s="124">
        <v>9193820411</v>
      </c>
      <c r="F560" s="121" t="s">
        <v>383</v>
      </c>
      <c r="G560" s="108">
        <v>40507</v>
      </c>
      <c r="H560" s="103">
        <f t="shared" ca="1" si="8"/>
        <v>5</v>
      </c>
      <c r="I560" s="126" t="s">
        <v>1979</v>
      </c>
      <c r="J560" s="127">
        <v>22860</v>
      </c>
      <c r="K560" s="128">
        <v>5</v>
      </c>
    </row>
    <row r="561" spans="1:11" x14ac:dyDescent="0.25">
      <c r="A561" s="121" t="s">
        <v>973</v>
      </c>
      <c r="B561" s="122" t="s">
        <v>1172</v>
      </c>
      <c r="C561" s="121" t="s">
        <v>397</v>
      </c>
      <c r="D561" s="123">
        <v>556327593</v>
      </c>
      <c r="E561" s="124">
        <v>2523324762</v>
      </c>
      <c r="F561" s="121" t="s">
        <v>382</v>
      </c>
      <c r="G561" s="108">
        <v>38298</v>
      </c>
      <c r="H561" s="103">
        <f t="shared" ca="1" si="8"/>
        <v>11</v>
      </c>
      <c r="I561" s="126"/>
      <c r="J561" s="127">
        <v>60070</v>
      </c>
      <c r="K561" s="128">
        <v>2</v>
      </c>
    </row>
    <row r="562" spans="1:11" x14ac:dyDescent="0.25">
      <c r="A562" s="121" t="s">
        <v>500</v>
      </c>
      <c r="B562" s="122" t="s">
        <v>463</v>
      </c>
      <c r="C562" s="121" t="s">
        <v>386</v>
      </c>
      <c r="D562" s="123">
        <v>529609767</v>
      </c>
      <c r="E562" s="124">
        <v>2528006736</v>
      </c>
      <c r="F562" s="121" t="s">
        <v>382</v>
      </c>
      <c r="G562" s="108">
        <v>42356</v>
      </c>
      <c r="H562" s="103">
        <f t="shared" ca="1" si="8"/>
        <v>0</v>
      </c>
      <c r="I562" s="126"/>
      <c r="J562" s="127">
        <v>58130</v>
      </c>
      <c r="K562" s="128">
        <v>2</v>
      </c>
    </row>
    <row r="563" spans="1:11" x14ac:dyDescent="0.25">
      <c r="A563" s="121" t="s">
        <v>631</v>
      </c>
      <c r="B563" s="122" t="s">
        <v>1170</v>
      </c>
      <c r="C563" s="121" t="s">
        <v>389</v>
      </c>
      <c r="D563" s="123">
        <v>503349830</v>
      </c>
      <c r="E563" s="124">
        <v>9191999230</v>
      </c>
      <c r="F563" s="121" t="s">
        <v>383</v>
      </c>
      <c r="G563" s="108">
        <v>38310</v>
      </c>
      <c r="H563" s="103">
        <f t="shared" ca="1" si="8"/>
        <v>11</v>
      </c>
      <c r="I563" s="126" t="s">
        <v>1979</v>
      </c>
      <c r="J563" s="127">
        <v>32140</v>
      </c>
      <c r="K563" s="128">
        <v>2</v>
      </c>
    </row>
    <row r="564" spans="1:11" x14ac:dyDescent="0.25">
      <c r="A564" s="121" t="s">
        <v>908</v>
      </c>
      <c r="B564" s="122" t="s">
        <v>1170</v>
      </c>
      <c r="C564" s="121" t="s">
        <v>396</v>
      </c>
      <c r="D564" s="123">
        <v>934447306</v>
      </c>
      <c r="E564" s="124">
        <v>2525981242</v>
      </c>
      <c r="F564" s="121" t="s">
        <v>383</v>
      </c>
      <c r="G564" s="108">
        <v>40574</v>
      </c>
      <c r="H564" s="103">
        <f t="shared" ca="1" si="8"/>
        <v>5</v>
      </c>
      <c r="I564" s="126" t="s">
        <v>1979</v>
      </c>
      <c r="J564" s="127">
        <v>73030</v>
      </c>
      <c r="K564" s="128">
        <v>5</v>
      </c>
    </row>
    <row r="565" spans="1:11" x14ac:dyDescent="0.25">
      <c r="A565" s="121" t="s">
        <v>544</v>
      </c>
      <c r="B565" s="122" t="s">
        <v>1169</v>
      </c>
      <c r="C565" s="121" t="s">
        <v>387</v>
      </c>
      <c r="D565" s="123">
        <v>344090854</v>
      </c>
      <c r="E565" s="124">
        <v>2523542524</v>
      </c>
      <c r="F565" s="121" t="s">
        <v>383</v>
      </c>
      <c r="G565" s="108">
        <v>38548</v>
      </c>
      <c r="H565" s="103">
        <f t="shared" ca="1" si="8"/>
        <v>10</v>
      </c>
      <c r="I565" s="126" t="s">
        <v>1983</v>
      </c>
      <c r="J565" s="127">
        <v>82120</v>
      </c>
      <c r="K565" s="128">
        <v>5</v>
      </c>
    </row>
    <row r="566" spans="1:11" x14ac:dyDescent="0.25">
      <c r="A566" s="121" t="s">
        <v>1989</v>
      </c>
      <c r="B566" s="122" t="s">
        <v>1170</v>
      </c>
      <c r="C566" s="121" t="s">
        <v>1731</v>
      </c>
      <c r="D566" s="123">
        <v>651995963</v>
      </c>
      <c r="E566" s="124">
        <v>9194944945</v>
      </c>
      <c r="F566" s="121" t="s">
        <v>385</v>
      </c>
      <c r="G566" s="108">
        <v>39237</v>
      </c>
      <c r="H566" s="103">
        <f t="shared" ca="1" si="8"/>
        <v>8</v>
      </c>
      <c r="I566" s="126"/>
      <c r="J566" s="127">
        <v>27484</v>
      </c>
      <c r="K566" s="128">
        <v>4</v>
      </c>
    </row>
    <row r="567" spans="1:11" x14ac:dyDescent="0.25">
      <c r="A567" s="121" t="s">
        <v>1024</v>
      </c>
      <c r="B567" s="122" t="s">
        <v>1172</v>
      </c>
      <c r="C567" s="121" t="s">
        <v>397</v>
      </c>
      <c r="D567" s="123">
        <v>765512793</v>
      </c>
      <c r="E567" s="124">
        <v>9197686976</v>
      </c>
      <c r="F567" s="121" t="s">
        <v>383</v>
      </c>
      <c r="G567" s="108">
        <v>38315</v>
      </c>
      <c r="H567" s="103">
        <f t="shared" ca="1" si="8"/>
        <v>11</v>
      </c>
      <c r="I567" s="126" t="s">
        <v>1982</v>
      </c>
      <c r="J567" s="127">
        <v>64320</v>
      </c>
      <c r="K567" s="128">
        <v>5</v>
      </c>
    </row>
    <row r="568" spans="1:11" x14ac:dyDescent="0.25">
      <c r="A568" s="121" t="s">
        <v>826</v>
      </c>
      <c r="B568" s="122" t="s">
        <v>463</v>
      </c>
      <c r="C568" s="121" t="s">
        <v>393</v>
      </c>
      <c r="D568" s="123">
        <v>991764142</v>
      </c>
      <c r="E568" s="124">
        <v>9192490678</v>
      </c>
      <c r="F568" s="121" t="s">
        <v>382</v>
      </c>
      <c r="G568" s="108">
        <v>42503</v>
      </c>
      <c r="H568" s="103">
        <f t="shared" ca="1" si="8"/>
        <v>0</v>
      </c>
      <c r="I568" s="126"/>
      <c r="J568" s="127">
        <v>81930</v>
      </c>
      <c r="K568" s="128">
        <v>5</v>
      </c>
    </row>
    <row r="569" spans="1:11" x14ac:dyDescent="0.25">
      <c r="A569" s="121" t="s">
        <v>750</v>
      </c>
      <c r="B569" s="122" t="s">
        <v>1170</v>
      </c>
      <c r="C569" s="121" t="s">
        <v>391</v>
      </c>
      <c r="D569" s="123">
        <v>843064707</v>
      </c>
      <c r="E569" s="124">
        <v>9192687844</v>
      </c>
      <c r="F569" s="121" t="s">
        <v>382</v>
      </c>
      <c r="G569" s="108">
        <v>38341</v>
      </c>
      <c r="H569" s="103">
        <f t="shared" ca="1" si="8"/>
        <v>11</v>
      </c>
      <c r="I569" s="126"/>
      <c r="J569" s="127">
        <v>57110</v>
      </c>
      <c r="K569" s="128">
        <v>3</v>
      </c>
    </row>
    <row r="570" spans="1:11" x14ac:dyDescent="0.25">
      <c r="A570" s="121" t="s">
        <v>941</v>
      </c>
      <c r="B570" s="122" t="s">
        <v>376</v>
      </c>
      <c r="C570" s="121" t="s">
        <v>397</v>
      </c>
      <c r="D570" s="123">
        <v>433314045</v>
      </c>
      <c r="E570" s="124">
        <v>2522543210</v>
      </c>
      <c r="F570" s="121" t="s">
        <v>382</v>
      </c>
      <c r="G570" s="108">
        <v>42097</v>
      </c>
      <c r="H570" s="103">
        <f t="shared" ca="1" si="8"/>
        <v>1</v>
      </c>
      <c r="I570" s="126"/>
      <c r="J570" s="127">
        <v>47590</v>
      </c>
      <c r="K570" s="128">
        <v>3</v>
      </c>
    </row>
    <row r="571" spans="1:11" x14ac:dyDescent="0.25">
      <c r="A571" s="121" t="s">
        <v>1068</v>
      </c>
      <c r="B571" s="122" t="s">
        <v>376</v>
      </c>
      <c r="C571" s="121" t="s">
        <v>398</v>
      </c>
      <c r="D571" s="123">
        <v>352371400</v>
      </c>
      <c r="E571" s="124">
        <v>2525441252</v>
      </c>
      <c r="F571" s="121" t="s">
        <v>385</v>
      </c>
      <c r="G571" s="108">
        <v>39279</v>
      </c>
      <c r="H571" s="103">
        <f t="shared" ca="1" si="8"/>
        <v>8</v>
      </c>
      <c r="I571" s="126"/>
      <c r="J571" s="127">
        <v>30468</v>
      </c>
      <c r="K571" s="128">
        <v>2</v>
      </c>
    </row>
    <row r="572" spans="1:11" x14ac:dyDescent="0.25">
      <c r="A572" s="121" t="s">
        <v>630</v>
      </c>
      <c r="B572" s="122" t="s">
        <v>1170</v>
      </c>
      <c r="C572" s="121" t="s">
        <v>389</v>
      </c>
      <c r="D572" s="123">
        <v>407299017</v>
      </c>
      <c r="E572" s="124">
        <v>9195968632</v>
      </c>
      <c r="F572" s="121" t="s">
        <v>385</v>
      </c>
      <c r="G572" s="108">
        <v>39683</v>
      </c>
      <c r="H572" s="103">
        <f t="shared" ca="1" si="8"/>
        <v>7</v>
      </c>
      <c r="I572" s="126"/>
      <c r="J572" s="127">
        <v>15744</v>
      </c>
      <c r="K572" s="128">
        <v>3</v>
      </c>
    </row>
    <row r="573" spans="1:11" x14ac:dyDescent="0.25">
      <c r="A573" s="121" t="s">
        <v>1025</v>
      </c>
      <c r="B573" s="122" t="s">
        <v>1170</v>
      </c>
      <c r="C573" s="121" t="s">
        <v>397</v>
      </c>
      <c r="D573" s="123">
        <v>379340654</v>
      </c>
      <c r="E573" s="124">
        <v>9198642893</v>
      </c>
      <c r="F573" s="121" t="s">
        <v>383</v>
      </c>
      <c r="G573" s="108">
        <v>39720</v>
      </c>
      <c r="H573" s="103">
        <f t="shared" ca="1" si="8"/>
        <v>7</v>
      </c>
      <c r="I573" s="126" t="s">
        <v>1983</v>
      </c>
      <c r="J573" s="127">
        <v>36890</v>
      </c>
      <c r="K573" s="128">
        <v>1</v>
      </c>
    </row>
    <row r="574" spans="1:11" x14ac:dyDescent="0.25">
      <c r="A574" s="121" t="s">
        <v>1184</v>
      </c>
      <c r="B574" s="122" t="s">
        <v>1294</v>
      </c>
      <c r="C574" s="121" t="s">
        <v>399</v>
      </c>
      <c r="D574" s="123">
        <v>758001890</v>
      </c>
      <c r="E574" s="124">
        <v>2521202348</v>
      </c>
      <c r="F574" s="121" t="s">
        <v>384</v>
      </c>
      <c r="G574" s="108">
        <v>40831</v>
      </c>
      <c r="H574" s="103">
        <f t="shared" ca="1" si="8"/>
        <v>4</v>
      </c>
      <c r="I574" s="126" t="s">
        <v>1979</v>
      </c>
      <c r="J574" s="127">
        <v>38105</v>
      </c>
      <c r="K574" s="128">
        <v>2</v>
      </c>
    </row>
    <row r="575" spans="1:11" x14ac:dyDescent="0.25">
      <c r="A575" s="121" t="s">
        <v>1177</v>
      </c>
      <c r="B575" s="122" t="s">
        <v>1172</v>
      </c>
      <c r="C575" s="121" t="s">
        <v>399</v>
      </c>
      <c r="D575" s="123">
        <v>992674973</v>
      </c>
      <c r="E575" s="124">
        <v>2526088101</v>
      </c>
      <c r="F575" s="121" t="s">
        <v>383</v>
      </c>
      <c r="G575" s="108">
        <v>40831</v>
      </c>
      <c r="H575" s="103">
        <f t="shared" ca="1" si="8"/>
        <v>4</v>
      </c>
      <c r="I575" s="126" t="s">
        <v>1980</v>
      </c>
      <c r="J575" s="127">
        <v>64780</v>
      </c>
      <c r="K575" s="128">
        <v>5</v>
      </c>
    </row>
    <row r="576" spans="1:11" x14ac:dyDescent="0.25">
      <c r="A576" s="121" t="s">
        <v>782</v>
      </c>
      <c r="B576" s="122" t="s">
        <v>463</v>
      </c>
      <c r="C576" s="121" t="s">
        <v>391</v>
      </c>
      <c r="D576" s="123">
        <v>826450563</v>
      </c>
      <c r="E576" s="124">
        <v>9196607355</v>
      </c>
      <c r="F576" s="121" t="s">
        <v>382</v>
      </c>
      <c r="G576" s="108">
        <v>41083</v>
      </c>
      <c r="H576" s="103">
        <f t="shared" ca="1" si="8"/>
        <v>3</v>
      </c>
      <c r="I576" s="126"/>
      <c r="J576" s="127">
        <v>57760</v>
      </c>
      <c r="K576" s="128">
        <v>3</v>
      </c>
    </row>
    <row r="577" spans="1:11" x14ac:dyDescent="0.25">
      <c r="A577" s="121" t="s">
        <v>1125</v>
      </c>
      <c r="B577" s="122" t="s">
        <v>1169</v>
      </c>
      <c r="C577" s="121" t="s">
        <v>399</v>
      </c>
      <c r="D577" s="123">
        <v>900160539</v>
      </c>
      <c r="E577" s="124">
        <v>2522749909</v>
      </c>
      <c r="F577" s="121" t="s">
        <v>384</v>
      </c>
      <c r="G577" s="108">
        <v>38724</v>
      </c>
      <c r="H577" s="103">
        <f t="shared" ca="1" si="8"/>
        <v>10</v>
      </c>
      <c r="I577" s="126" t="s">
        <v>1980</v>
      </c>
      <c r="J577" s="127">
        <v>19825</v>
      </c>
      <c r="K577" s="128">
        <v>2</v>
      </c>
    </row>
    <row r="578" spans="1:11" x14ac:dyDescent="0.25">
      <c r="A578" s="121" t="s">
        <v>1108</v>
      </c>
      <c r="B578" s="122" t="s">
        <v>463</v>
      </c>
      <c r="C578" s="121" t="s">
        <v>399</v>
      </c>
      <c r="D578" s="123">
        <v>311309049</v>
      </c>
      <c r="E578" s="124">
        <v>2527560634</v>
      </c>
      <c r="F578" s="121" t="s">
        <v>383</v>
      </c>
      <c r="G578" s="108">
        <v>39727</v>
      </c>
      <c r="H578" s="103">
        <f t="shared" ref="H578:H641" ca="1" si="9">DATEDIF(G578,TODAY(),"Y")</f>
        <v>7</v>
      </c>
      <c r="I578" s="126" t="s">
        <v>1983</v>
      </c>
      <c r="J578" s="127">
        <v>77680</v>
      </c>
      <c r="K578" s="128">
        <v>3</v>
      </c>
    </row>
    <row r="579" spans="1:11" x14ac:dyDescent="0.25">
      <c r="A579" s="121" t="s">
        <v>675</v>
      </c>
      <c r="B579" s="122" t="s">
        <v>376</v>
      </c>
      <c r="C579" s="121" t="s">
        <v>391</v>
      </c>
      <c r="D579" s="123">
        <v>466947318</v>
      </c>
      <c r="E579" s="124">
        <v>9191765611</v>
      </c>
      <c r="F579" s="121" t="s">
        <v>383</v>
      </c>
      <c r="G579" s="108">
        <v>39132</v>
      </c>
      <c r="H579" s="103">
        <f t="shared" ca="1" si="9"/>
        <v>9</v>
      </c>
      <c r="I579" s="126" t="s">
        <v>1982</v>
      </c>
      <c r="J579" s="127">
        <v>43820</v>
      </c>
      <c r="K579" s="128">
        <v>2</v>
      </c>
    </row>
    <row r="580" spans="1:11" x14ac:dyDescent="0.25">
      <c r="A580" s="121" t="s">
        <v>896</v>
      </c>
      <c r="B580" s="122" t="s">
        <v>1170</v>
      </c>
      <c r="C580" s="121" t="s">
        <v>395</v>
      </c>
      <c r="D580" s="123">
        <v>121688720</v>
      </c>
      <c r="E580" s="124">
        <v>9194794769</v>
      </c>
      <c r="F580" s="121" t="s">
        <v>382</v>
      </c>
      <c r="G580" s="108">
        <v>38682</v>
      </c>
      <c r="H580" s="103">
        <f t="shared" ca="1" si="9"/>
        <v>10</v>
      </c>
      <c r="I580" s="126"/>
      <c r="J580" s="127">
        <v>44820</v>
      </c>
      <c r="K580" s="128">
        <v>4</v>
      </c>
    </row>
    <row r="581" spans="1:11" x14ac:dyDescent="0.25">
      <c r="A581" s="121" t="s">
        <v>987</v>
      </c>
      <c r="B581" s="122" t="s">
        <v>1170</v>
      </c>
      <c r="C581" s="121" t="s">
        <v>397</v>
      </c>
      <c r="D581" s="123">
        <v>638495756</v>
      </c>
      <c r="E581" s="124">
        <v>2528922252</v>
      </c>
      <c r="F581" s="121" t="s">
        <v>382</v>
      </c>
      <c r="G581" s="108">
        <v>41001</v>
      </c>
      <c r="H581" s="103">
        <f t="shared" ca="1" si="9"/>
        <v>4</v>
      </c>
      <c r="I581" s="126"/>
      <c r="J581" s="127">
        <v>44720</v>
      </c>
      <c r="K581" s="128">
        <v>2</v>
      </c>
    </row>
    <row r="582" spans="1:11" x14ac:dyDescent="0.25">
      <c r="A582" s="121" t="s">
        <v>956</v>
      </c>
      <c r="B582" s="122" t="s">
        <v>1172</v>
      </c>
      <c r="C582" s="121" t="s">
        <v>397</v>
      </c>
      <c r="D582" s="123">
        <v>468234190</v>
      </c>
      <c r="E582" s="124">
        <v>2521569304</v>
      </c>
      <c r="F582" s="121" t="s">
        <v>383</v>
      </c>
      <c r="G582" s="108">
        <v>39828</v>
      </c>
      <c r="H582" s="103">
        <f t="shared" ca="1" si="9"/>
        <v>7</v>
      </c>
      <c r="I582" s="126" t="s">
        <v>1983</v>
      </c>
      <c r="J582" s="127">
        <v>72640</v>
      </c>
      <c r="K582" s="128">
        <v>3</v>
      </c>
    </row>
    <row r="583" spans="1:11" x14ac:dyDescent="0.25">
      <c r="A583" s="121" t="s">
        <v>751</v>
      </c>
      <c r="B583" s="122" t="s">
        <v>1170</v>
      </c>
      <c r="C583" s="121" t="s">
        <v>391</v>
      </c>
      <c r="D583" s="123">
        <v>462995574</v>
      </c>
      <c r="E583" s="124">
        <v>2523431009</v>
      </c>
      <c r="F583" s="121" t="s">
        <v>383</v>
      </c>
      <c r="G583" s="108">
        <v>39857</v>
      </c>
      <c r="H583" s="103">
        <f t="shared" ca="1" si="9"/>
        <v>7</v>
      </c>
      <c r="I583" s="126" t="s">
        <v>1982</v>
      </c>
      <c r="J583" s="127">
        <v>88240</v>
      </c>
      <c r="K583" s="128">
        <v>5</v>
      </c>
    </row>
    <row r="584" spans="1:11" x14ac:dyDescent="0.25">
      <c r="A584" s="121" t="s">
        <v>771</v>
      </c>
      <c r="B584" s="122" t="s">
        <v>1294</v>
      </c>
      <c r="C584" s="121" t="s">
        <v>391</v>
      </c>
      <c r="D584" s="123">
        <v>378189642</v>
      </c>
      <c r="E584" s="124">
        <v>2526228199</v>
      </c>
      <c r="F584" s="121" t="s">
        <v>382</v>
      </c>
      <c r="G584" s="108">
        <v>38897</v>
      </c>
      <c r="H584" s="103">
        <f t="shared" ca="1" si="9"/>
        <v>9</v>
      </c>
      <c r="I584" s="126"/>
      <c r="J584" s="127">
        <v>64220</v>
      </c>
      <c r="K584" s="128">
        <v>5</v>
      </c>
    </row>
    <row r="585" spans="1:11" x14ac:dyDescent="0.25">
      <c r="A585" s="121" t="s">
        <v>972</v>
      </c>
      <c r="B585" s="122" t="s">
        <v>1170</v>
      </c>
      <c r="C585" s="121" t="s">
        <v>397</v>
      </c>
      <c r="D585" s="123">
        <v>561530671</v>
      </c>
      <c r="E585" s="124">
        <v>9192999652</v>
      </c>
      <c r="F585" s="121" t="s">
        <v>383</v>
      </c>
      <c r="G585" s="108">
        <v>41188</v>
      </c>
      <c r="H585" s="103">
        <f t="shared" ca="1" si="9"/>
        <v>3</v>
      </c>
      <c r="I585" s="126" t="s">
        <v>1981</v>
      </c>
      <c r="J585" s="127">
        <v>54500</v>
      </c>
      <c r="K585" s="128">
        <v>5</v>
      </c>
    </row>
    <row r="586" spans="1:11" x14ac:dyDescent="0.25">
      <c r="A586" s="121" t="s">
        <v>978</v>
      </c>
      <c r="B586" s="122" t="s">
        <v>376</v>
      </c>
      <c r="C586" s="121" t="s">
        <v>397</v>
      </c>
      <c r="D586" s="123">
        <v>151277827</v>
      </c>
      <c r="E586" s="124">
        <v>9197179128</v>
      </c>
      <c r="F586" s="121" t="s">
        <v>383</v>
      </c>
      <c r="G586" s="108">
        <v>39930</v>
      </c>
      <c r="H586" s="103">
        <f t="shared" ca="1" si="9"/>
        <v>7</v>
      </c>
      <c r="I586" s="126" t="s">
        <v>1982</v>
      </c>
      <c r="J586" s="127">
        <v>24790</v>
      </c>
      <c r="K586" s="128">
        <v>3</v>
      </c>
    </row>
    <row r="587" spans="1:11" x14ac:dyDescent="0.25">
      <c r="A587" s="121" t="s">
        <v>1021</v>
      </c>
      <c r="B587" s="122" t="s">
        <v>1294</v>
      </c>
      <c r="C587" s="121" t="s">
        <v>397</v>
      </c>
      <c r="D587" s="123">
        <v>437460422</v>
      </c>
      <c r="E587" s="124">
        <v>2528439277</v>
      </c>
      <c r="F587" s="121" t="s">
        <v>384</v>
      </c>
      <c r="G587" s="108">
        <v>39919</v>
      </c>
      <c r="H587" s="103">
        <f t="shared" ca="1" si="9"/>
        <v>7</v>
      </c>
      <c r="I587" s="126" t="s">
        <v>1979</v>
      </c>
      <c r="J587" s="127">
        <v>10630</v>
      </c>
      <c r="K587" s="128">
        <v>3</v>
      </c>
    </row>
    <row r="588" spans="1:11" x14ac:dyDescent="0.25">
      <c r="A588" s="121" t="s">
        <v>1165</v>
      </c>
      <c r="B588" s="122" t="s">
        <v>1172</v>
      </c>
      <c r="C588" s="121" t="s">
        <v>399</v>
      </c>
      <c r="D588" s="123">
        <v>163350417</v>
      </c>
      <c r="E588" s="124">
        <v>2526466230</v>
      </c>
      <c r="F588" s="121" t="s">
        <v>383</v>
      </c>
      <c r="G588" s="108">
        <v>39594</v>
      </c>
      <c r="H588" s="103">
        <f t="shared" ca="1" si="9"/>
        <v>8</v>
      </c>
      <c r="I588" s="126" t="s">
        <v>1981</v>
      </c>
      <c r="J588" s="127">
        <v>65320</v>
      </c>
      <c r="K588" s="128">
        <v>5</v>
      </c>
    </row>
    <row r="589" spans="1:11" x14ac:dyDescent="0.25">
      <c r="A589" s="121" t="s">
        <v>1151</v>
      </c>
      <c r="B589" s="122" t="s">
        <v>463</v>
      </c>
      <c r="C589" s="121" t="s">
        <v>399</v>
      </c>
      <c r="D589" s="123">
        <v>643984096</v>
      </c>
      <c r="E589" s="124">
        <v>9191630739</v>
      </c>
      <c r="F589" s="121" t="s">
        <v>382</v>
      </c>
      <c r="G589" s="108">
        <v>41441</v>
      </c>
      <c r="H589" s="103">
        <f t="shared" ca="1" si="9"/>
        <v>2</v>
      </c>
      <c r="I589" s="126"/>
      <c r="J589" s="127">
        <v>26020</v>
      </c>
      <c r="K589" s="128">
        <v>5</v>
      </c>
    </row>
    <row r="590" spans="1:11" x14ac:dyDescent="0.25">
      <c r="A590" s="121" t="s">
        <v>1117</v>
      </c>
      <c r="B590" s="122" t="s">
        <v>1294</v>
      </c>
      <c r="C590" s="121" t="s">
        <v>399</v>
      </c>
      <c r="D590" s="123">
        <v>971128623</v>
      </c>
      <c r="E590" s="124">
        <v>9194375399</v>
      </c>
      <c r="F590" s="121" t="s">
        <v>382</v>
      </c>
      <c r="G590" s="108">
        <v>40073</v>
      </c>
      <c r="H590" s="103">
        <f t="shared" ca="1" si="9"/>
        <v>6</v>
      </c>
      <c r="I590" s="126"/>
      <c r="J590" s="127">
        <v>25530</v>
      </c>
      <c r="K590" s="128">
        <v>3</v>
      </c>
    </row>
    <row r="591" spans="1:11" x14ac:dyDescent="0.25">
      <c r="A591" s="121" t="s">
        <v>1095</v>
      </c>
      <c r="B591" s="122" t="s">
        <v>1172</v>
      </c>
      <c r="C591" s="121" t="s">
        <v>398</v>
      </c>
      <c r="D591" s="123">
        <v>826508763</v>
      </c>
      <c r="E591" s="124">
        <v>2526801348</v>
      </c>
      <c r="F591" s="121" t="s">
        <v>383</v>
      </c>
      <c r="G591" s="108">
        <v>40105</v>
      </c>
      <c r="H591" s="103">
        <f t="shared" ca="1" si="9"/>
        <v>6</v>
      </c>
      <c r="I591" s="126" t="s">
        <v>1979</v>
      </c>
      <c r="J591" s="127">
        <v>29330</v>
      </c>
      <c r="K591" s="128">
        <v>5</v>
      </c>
    </row>
    <row r="592" spans="1:11" x14ac:dyDescent="0.25">
      <c r="A592" s="121" t="s">
        <v>670</v>
      </c>
      <c r="B592" s="122" t="s">
        <v>463</v>
      </c>
      <c r="C592" s="121" t="s">
        <v>391</v>
      </c>
      <c r="D592" s="123">
        <v>620336005</v>
      </c>
      <c r="E592" s="124">
        <v>9196422185</v>
      </c>
      <c r="F592" s="121" t="s">
        <v>383</v>
      </c>
      <c r="G592" s="108">
        <v>38561</v>
      </c>
      <c r="H592" s="103">
        <f t="shared" ca="1" si="9"/>
        <v>10</v>
      </c>
      <c r="I592" s="126" t="s">
        <v>1982</v>
      </c>
      <c r="J592" s="127">
        <v>41060</v>
      </c>
      <c r="K592" s="128">
        <v>3</v>
      </c>
    </row>
    <row r="593" spans="1:11" x14ac:dyDescent="0.25">
      <c r="A593" s="121" t="s">
        <v>724</v>
      </c>
      <c r="B593" s="122" t="s">
        <v>376</v>
      </c>
      <c r="C593" s="121" t="s">
        <v>391</v>
      </c>
      <c r="D593" s="123">
        <v>865073824</v>
      </c>
      <c r="E593" s="124">
        <v>2524785979</v>
      </c>
      <c r="F593" s="121" t="s">
        <v>383</v>
      </c>
      <c r="G593" s="108">
        <v>39569</v>
      </c>
      <c r="H593" s="103">
        <f t="shared" ca="1" si="9"/>
        <v>8</v>
      </c>
      <c r="I593" s="126" t="s">
        <v>1983</v>
      </c>
      <c r="J593" s="127">
        <v>34480</v>
      </c>
      <c r="K593" s="128">
        <v>3</v>
      </c>
    </row>
    <row r="594" spans="1:11" x14ac:dyDescent="0.25">
      <c r="A594" s="121" t="s">
        <v>656</v>
      </c>
      <c r="B594" s="122" t="s">
        <v>1170</v>
      </c>
      <c r="C594" s="121" t="s">
        <v>391</v>
      </c>
      <c r="D594" s="123">
        <v>213584397</v>
      </c>
      <c r="E594" s="124">
        <v>2524138160</v>
      </c>
      <c r="F594" s="121" t="s">
        <v>383</v>
      </c>
      <c r="G594" s="108">
        <v>38922</v>
      </c>
      <c r="H594" s="103">
        <f t="shared" ca="1" si="9"/>
        <v>9</v>
      </c>
      <c r="I594" s="126" t="s">
        <v>1979</v>
      </c>
      <c r="J594" s="127">
        <v>62750</v>
      </c>
      <c r="K594" s="128">
        <v>3</v>
      </c>
    </row>
    <row r="595" spans="1:11" x14ac:dyDescent="0.25">
      <c r="A595" s="121" t="s">
        <v>798</v>
      </c>
      <c r="B595" s="122" t="s">
        <v>1172</v>
      </c>
      <c r="C595" s="121" t="s">
        <v>391</v>
      </c>
      <c r="D595" s="123">
        <v>725801036</v>
      </c>
      <c r="E595" s="124">
        <v>9195089157</v>
      </c>
      <c r="F595" s="121" t="s">
        <v>382</v>
      </c>
      <c r="G595" s="108">
        <v>39744</v>
      </c>
      <c r="H595" s="103">
        <f t="shared" ca="1" si="9"/>
        <v>7</v>
      </c>
      <c r="I595" s="126"/>
      <c r="J595" s="127">
        <v>71710</v>
      </c>
      <c r="K595" s="128">
        <v>5</v>
      </c>
    </row>
    <row r="596" spans="1:11" x14ac:dyDescent="0.25">
      <c r="A596" s="121" t="s">
        <v>516</v>
      </c>
      <c r="B596" s="122" t="s">
        <v>376</v>
      </c>
      <c r="C596" s="121" t="s">
        <v>387</v>
      </c>
      <c r="D596" s="123">
        <v>648911225</v>
      </c>
      <c r="E596" s="124">
        <v>2525829090</v>
      </c>
      <c r="F596" s="121" t="s">
        <v>382</v>
      </c>
      <c r="G596" s="108">
        <v>42289</v>
      </c>
      <c r="H596" s="103">
        <f t="shared" ca="1" si="9"/>
        <v>0</v>
      </c>
      <c r="I596" s="126"/>
      <c r="J596" s="127">
        <v>83020</v>
      </c>
      <c r="K596" s="128">
        <v>4</v>
      </c>
    </row>
    <row r="597" spans="1:11" x14ac:dyDescent="0.25">
      <c r="A597" s="121" t="s">
        <v>1199</v>
      </c>
      <c r="B597" s="122" t="s">
        <v>463</v>
      </c>
      <c r="C597" s="121" t="s">
        <v>399</v>
      </c>
      <c r="D597" s="123">
        <v>749768847</v>
      </c>
      <c r="E597" s="124">
        <v>2528552110</v>
      </c>
      <c r="F597" s="121" t="s">
        <v>382</v>
      </c>
      <c r="G597" s="108">
        <v>40105</v>
      </c>
      <c r="H597" s="103">
        <f t="shared" ca="1" si="9"/>
        <v>6</v>
      </c>
      <c r="I597" s="126"/>
      <c r="J597" s="127">
        <v>41770</v>
      </c>
      <c r="K597" s="128">
        <v>5</v>
      </c>
    </row>
    <row r="598" spans="1:11" x14ac:dyDescent="0.25">
      <c r="A598" s="121" t="s">
        <v>895</v>
      </c>
      <c r="B598" s="122" t="s">
        <v>376</v>
      </c>
      <c r="C598" s="121" t="s">
        <v>395</v>
      </c>
      <c r="D598" s="123">
        <v>252582122</v>
      </c>
      <c r="E598" s="124">
        <v>9197764351</v>
      </c>
      <c r="F598" s="121" t="s">
        <v>382</v>
      </c>
      <c r="G598" s="108">
        <v>41462</v>
      </c>
      <c r="H598" s="103">
        <f t="shared" ca="1" si="9"/>
        <v>2</v>
      </c>
      <c r="I598" s="126"/>
      <c r="J598" s="127">
        <v>25120</v>
      </c>
      <c r="K598" s="128">
        <v>2</v>
      </c>
    </row>
    <row r="599" spans="1:11" x14ac:dyDescent="0.25">
      <c r="A599" s="121" t="s">
        <v>626</v>
      </c>
      <c r="B599" s="122" t="s">
        <v>1172</v>
      </c>
      <c r="C599" s="121" t="s">
        <v>389</v>
      </c>
      <c r="D599" s="123">
        <v>425598783</v>
      </c>
      <c r="E599" s="124">
        <v>9191559081</v>
      </c>
      <c r="F599" s="121" t="s">
        <v>384</v>
      </c>
      <c r="G599" s="108">
        <v>38925</v>
      </c>
      <c r="H599" s="103">
        <f t="shared" ca="1" si="9"/>
        <v>9</v>
      </c>
      <c r="I599" s="126" t="s">
        <v>1983</v>
      </c>
      <c r="J599" s="127">
        <v>21220</v>
      </c>
      <c r="K599" s="128">
        <v>3</v>
      </c>
    </row>
    <row r="600" spans="1:11" x14ac:dyDescent="0.25">
      <c r="A600" s="121" t="s">
        <v>1154</v>
      </c>
      <c r="B600" s="122" t="s">
        <v>1169</v>
      </c>
      <c r="C600" s="121" t="s">
        <v>399</v>
      </c>
      <c r="D600" s="123">
        <v>635240617</v>
      </c>
      <c r="E600" s="124">
        <v>9192259651</v>
      </c>
      <c r="F600" s="121" t="s">
        <v>383</v>
      </c>
      <c r="G600" s="108">
        <v>38950</v>
      </c>
      <c r="H600" s="103">
        <f t="shared" ca="1" si="9"/>
        <v>9</v>
      </c>
      <c r="I600" s="126" t="s">
        <v>1979</v>
      </c>
      <c r="J600" s="127">
        <v>47630</v>
      </c>
      <c r="K600" s="128">
        <v>3</v>
      </c>
    </row>
    <row r="601" spans="1:11" x14ac:dyDescent="0.25">
      <c r="A601" s="121" t="s">
        <v>937</v>
      </c>
      <c r="B601" s="122" t="s">
        <v>1172</v>
      </c>
      <c r="C601" s="121" t="s">
        <v>396</v>
      </c>
      <c r="D601" s="123">
        <v>619465100</v>
      </c>
      <c r="E601" s="124">
        <v>9194629606</v>
      </c>
      <c r="F601" s="121" t="s">
        <v>383</v>
      </c>
      <c r="G601" s="108">
        <v>40161</v>
      </c>
      <c r="H601" s="103">
        <f t="shared" ca="1" si="9"/>
        <v>6</v>
      </c>
      <c r="I601" s="126" t="s">
        <v>1981</v>
      </c>
      <c r="J601" s="127">
        <v>27560</v>
      </c>
      <c r="K601" s="128">
        <v>2</v>
      </c>
    </row>
    <row r="602" spans="1:11" x14ac:dyDescent="0.25">
      <c r="A602" s="121" t="s">
        <v>822</v>
      </c>
      <c r="B602" s="122" t="s">
        <v>376</v>
      </c>
      <c r="C602" s="121" t="s">
        <v>393</v>
      </c>
      <c r="D602" s="123">
        <v>259330447</v>
      </c>
      <c r="E602" s="124">
        <v>9195252544</v>
      </c>
      <c r="F602" s="121" t="s">
        <v>382</v>
      </c>
      <c r="G602" s="108">
        <v>39188</v>
      </c>
      <c r="H602" s="103">
        <f t="shared" ca="1" si="9"/>
        <v>9</v>
      </c>
      <c r="I602" s="126"/>
      <c r="J602" s="127">
        <v>47620</v>
      </c>
      <c r="K602" s="128">
        <v>5</v>
      </c>
    </row>
    <row r="603" spans="1:11" x14ac:dyDescent="0.25">
      <c r="A603" s="121" t="s">
        <v>996</v>
      </c>
      <c r="B603" s="122" t="s">
        <v>1172</v>
      </c>
      <c r="C603" s="121" t="s">
        <v>397</v>
      </c>
      <c r="D603" s="123">
        <v>552528553</v>
      </c>
      <c r="E603" s="124">
        <v>9194310812</v>
      </c>
      <c r="F603" s="121" t="s">
        <v>385</v>
      </c>
      <c r="G603" s="108">
        <v>41146</v>
      </c>
      <c r="H603" s="103">
        <f t="shared" ca="1" si="9"/>
        <v>3</v>
      </c>
      <c r="I603" s="126"/>
      <c r="J603" s="127">
        <v>37016</v>
      </c>
      <c r="K603" s="128">
        <v>4</v>
      </c>
    </row>
    <row r="604" spans="1:11" x14ac:dyDescent="0.25">
      <c r="A604" s="121" t="s">
        <v>549</v>
      </c>
      <c r="B604" s="122" t="s">
        <v>1170</v>
      </c>
      <c r="C604" s="121" t="s">
        <v>387</v>
      </c>
      <c r="D604" s="123">
        <v>981106829</v>
      </c>
      <c r="E604" s="124">
        <v>2526196095</v>
      </c>
      <c r="F604" s="121" t="s">
        <v>382</v>
      </c>
      <c r="G604" s="108">
        <v>40161</v>
      </c>
      <c r="H604" s="103">
        <f t="shared" ca="1" si="9"/>
        <v>6</v>
      </c>
      <c r="I604" s="126"/>
      <c r="J604" s="127">
        <v>85480</v>
      </c>
      <c r="K604" s="128">
        <v>5</v>
      </c>
    </row>
    <row r="605" spans="1:11" x14ac:dyDescent="0.25">
      <c r="A605" s="121" t="s">
        <v>674</v>
      </c>
      <c r="B605" s="122" t="s">
        <v>1170</v>
      </c>
      <c r="C605" s="121" t="s">
        <v>391</v>
      </c>
      <c r="D605" s="123">
        <v>984570981</v>
      </c>
      <c r="E605" s="124">
        <v>2528155179</v>
      </c>
      <c r="F605" s="121" t="s">
        <v>384</v>
      </c>
      <c r="G605" s="108">
        <v>40291</v>
      </c>
      <c r="H605" s="103">
        <f t="shared" ca="1" si="9"/>
        <v>6</v>
      </c>
      <c r="I605" s="126" t="s">
        <v>1979</v>
      </c>
      <c r="J605" s="127">
        <v>48190</v>
      </c>
      <c r="K605" s="128">
        <v>1</v>
      </c>
    </row>
    <row r="606" spans="1:11" x14ac:dyDescent="0.25">
      <c r="A606" s="121" t="s">
        <v>1990</v>
      </c>
      <c r="B606" s="122" t="s">
        <v>1172</v>
      </c>
      <c r="C606" s="121" t="s">
        <v>387</v>
      </c>
      <c r="D606" s="123">
        <v>856215418</v>
      </c>
      <c r="E606" s="124">
        <v>2526168483</v>
      </c>
      <c r="F606" s="121" t="s">
        <v>385</v>
      </c>
      <c r="G606" s="108">
        <v>40754</v>
      </c>
      <c r="H606" s="103">
        <f t="shared" ca="1" si="9"/>
        <v>4</v>
      </c>
      <c r="I606" s="126"/>
      <c r="J606" s="127">
        <v>30080</v>
      </c>
      <c r="K606" s="128">
        <v>3</v>
      </c>
    </row>
    <row r="607" spans="1:11" x14ac:dyDescent="0.25">
      <c r="A607" s="121" t="s">
        <v>501</v>
      </c>
      <c r="B607" s="122" t="s">
        <v>376</v>
      </c>
      <c r="C607" s="121" t="s">
        <v>387</v>
      </c>
      <c r="D607" s="123">
        <v>365117800</v>
      </c>
      <c r="E607" s="124">
        <v>2524125146</v>
      </c>
      <c r="F607" s="121" t="s">
        <v>383</v>
      </c>
      <c r="G607" s="108">
        <v>35244</v>
      </c>
      <c r="H607" s="103">
        <f t="shared" ca="1" si="9"/>
        <v>19</v>
      </c>
      <c r="I607" s="126" t="s">
        <v>1982</v>
      </c>
      <c r="J607" s="127">
        <v>66890</v>
      </c>
      <c r="K607" s="128">
        <v>5</v>
      </c>
    </row>
    <row r="608" spans="1:11" x14ac:dyDescent="0.25">
      <c r="A608" s="121" t="s">
        <v>1048</v>
      </c>
      <c r="B608" s="122" t="s">
        <v>1172</v>
      </c>
      <c r="C608" s="121" t="s">
        <v>398</v>
      </c>
      <c r="D608" s="123">
        <v>125540405</v>
      </c>
      <c r="E608" s="124">
        <v>2524589262</v>
      </c>
      <c r="F608" s="121" t="s">
        <v>383</v>
      </c>
      <c r="G608" s="108">
        <v>41567</v>
      </c>
      <c r="H608" s="103">
        <f t="shared" ca="1" si="9"/>
        <v>2</v>
      </c>
      <c r="I608" s="126" t="s">
        <v>1982</v>
      </c>
      <c r="J608" s="127">
        <v>58410</v>
      </c>
      <c r="K608" s="128">
        <v>5</v>
      </c>
    </row>
    <row r="609" spans="1:11" x14ac:dyDescent="0.25">
      <c r="A609" s="121" t="s">
        <v>831</v>
      </c>
      <c r="B609" s="122" t="s">
        <v>1169</v>
      </c>
      <c r="C609" s="121" t="s">
        <v>393</v>
      </c>
      <c r="D609" s="123">
        <v>345817459</v>
      </c>
      <c r="E609" s="124">
        <v>9195594427</v>
      </c>
      <c r="F609" s="121" t="s">
        <v>382</v>
      </c>
      <c r="G609" s="108">
        <v>40537</v>
      </c>
      <c r="H609" s="103">
        <f t="shared" ca="1" si="9"/>
        <v>5</v>
      </c>
      <c r="I609" s="126"/>
      <c r="J609" s="127">
        <v>31270</v>
      </c>
      <c r="K609" s="128">
        <v>5</v>
      </c>
    </row>
    <row r="610" spans="1:11" x14ac:dyDescent="0.25">
      <c r="A610" s="121" t="s">
        <v>482</v>
      </c>
      <c r="B610" s="122" t="s">
        <v>463</v>
      </c>
      <c r="C610" s="121" t="s">
        <v>1171</v>
      </c>
      <c r="D610" s="123">
        <v>415076748</v>
      </c>
      <c r="E610" s="124">
        <v>9195230846</v>
      </c>
      <c r="F610" s="121" t="s">
        <v>385</v>
      </c>
      <c r="G610" s="108">
        <v>38426</v>
      </c>
      <c r="H610" s="103">
        <f t="shared" ca="1" si="9"/>
        <v>11</v>
      </c>
      <c r="I610" s="126" t="s">
        <v>1982</v>
      </c>
      <c r="J610" s="127">
        <v>29070</v>
      </c>
      <c r="K610" s="128">
        <v>3</v>
      </c>
    </row>
    <row r="611" spans="1:11" x14ac:dyDescent="0.25">
      <c r="A611" s="121" t="s">
        <v>614</v>
      </c>
      <c r="B611" s="122" t="s">
        <v>1172</v>
      </c>
      <c r="C611" s="121" t="s">
        <v>389</v>
      </c>
      <c r="D611" s="123">
        <v>536516131</v>
      </c>
      <c r="E611" s="124">
        <v>2524442207</v>
      </c>
      <c r="F611" s="121" t="s">
        <v>383</v>
      </c>
      <c r="G611" s="108">
        <v>38426</v>
      </c>
      <c r="H611" s="103">
        <f t="shared" ca="1" si="9"/>
        <v>11</v>
      </c>
      <c r="I611" s="126" t="s">
        <v>1979</v>
      </c>
      <c r="J611" s="127">
        <v>42620</v>
      </c>
      <c r="K611" s="128">
        <v>3</v>
      </c>
    </row>
    <row r="612" spans="1:11" x14ac:dyDescent="0.25">
      <c r="A612" s="121" t="s">
        <v>853</v>
      </c>
      <c r="B612" s="122" t="s">
        <v>1169</v>
      </c>
      <c r="C612" s="121" t="s">
        <v>393</v>
      </c>
      <c r="D612" s="123">
        <v>662974752</v>
      </c>
      <c r="E612" s="124">
        <v>2526040465</v>
      </c>
      <c r="F612" s="121" t="s">
        <v>383</v>
      </c>
      <c r="G612" s="108">
        <v>41230</v>
      </c>
      <c r="H612" s="103">
        <f t="shared" ca="1" si="9"/>
        <v>3</v>
      </c>
      <c r="I612" s="126" t="s">
        <v>1979</v>
      </c>
      <c r="J612" s="127">
        <v>51410</v>
      </c>
      <c r="K612" s="128">
        <v>4</v>
      </c>
    </row>
    <row r="613" spans="1:11" x14ac:dyDescent="0.25">
      <c r="A613" s="121" t="s">
        <v>805</v>
      </c>
      <c r="B613" s="122" t="s">
        <v>376</v>
      </c>
      <c r="C613" s="121" t="s">
        <v>391</v>
      </c>
      <c r="D613" s="123">
        <v>467030396</v>
      </c>
      <c r="E613" s="124">
        <v>2526213620</v>
      </c>
      <c r="F613" s="121" t="s">
        <v>383</v>
      </c>
      <c r="G613" s="108">
        <v>41512</v>
      </c>
      <c r="H613" s="103">
        <f t="shared" ca="1" si="9"/>
        <v>2</v>
      </c>
      <c r="I613" s="126" t="s">
        <v>1979</v>
      </c>
      <c r="J613" s="127">
        <v>58910</v>
      </c>
      <c r="K613" s="128">
        <v>1</v>
      </c>
    </row>
    <row r="614" spans="1:11" x14ac:dyDescent="0.25">
      <c r="A614" s="121" t="s">
        <v>594</v>
      </c>
      <c r="B614" s="122" t="s">
        <v>1172</v>
      </c>
      <c r="C614" s="121" t="s">
        <v>1731</v>
      </c>
      <c r="D614" s="123">
        <v>405297884</v>
      </c>
      <c r="E614" s="124">
        <v>2524747044</v>
      </c>
      <c r="F614" s="121" t="s">
        <v>383</v>
      </c>
      <c r="G614" s="108">
        <v>40321</v>
      </c>
      <c r="H614" s="103">
        <f t="shared" ca="1" si="9"/>
        <v>6</v>
      </c>
      <c r="I614" s="126" t="s">
        <v>1979</v>
      </c>
      <c r="J614" s="127">
        <v>69060</v>
      </c>
      <c r="K614" s="128">
        <v>1</v>
      </c>
    </row>
    <row r="615" spans="1:11" x14ac:dyDescent="0.25">
      <c r="A615" s="121" t="s">
        <v>864</v>
      </c>
      <c r="B615" s="122" t="s">
        <v>376</v>
      </c>
      <c r="C615" s="121" t="s">
        <v>393</v>
      </c>
      <c r="D615" s="123">
        <v>980960186</v>
      </c>
      <c r="E615" s="124">
        <v>9191517218</v>
      </c>
      <c r="F615" s="121" t="s">
        <v>384</v>
      </c>
      <c r="G615" s="108">
        <v>40448</v>
      </c>
      <c r="H615" s="103">
        <f t="shared" ca="1" si="9"/>
        <v>5</v>
      </c>
      <c r="I615" s="126" t="s">
        <v>1979</v>
      </c>
      <c r="J615" s="127">
        <v>47705</v>
      </c>
      <c r="K615" s="128">
        <v>5</v>
      </c>
    </row>
    <row r="616" spans="1:11" x14ac:dyDescent="0.25">
      <c r="A616" s="121" t="s">
        <v>1004</v>
      </c>
      <c r="B616" s="122" t="s">
        <v>1172</v>
      </c>
      <c r="C616" s="121" t="s">
        <v>397</v>
      </c>
      <c r="D616" s="123">
        <v>963000861</v>
      </c>
      <c r="E616" s="124">
        <v>2522792063</v>
      </c>
      <c r="F616" s="121" t="s">
        <v>382</v>
      </c>
      <c r="G616" s="108">
        <v>40146</v>
      </c>
      <c r="H616" s="103">
        <f t="shared" ca="1" si="9"/>
        <v>6</v>
      </c>
      <c r="I616" s="126"/>
      <c r="J616" s="127">
        <v>73190</v>
      </c>
      <c r="K616" s="128">
        <v>1</v>
      </c>
    </row>
    <row r="617" spans="1:11" x14ac:dyDescent="0.25">
      <c r="A617" s="121" t="s">
        <v>971</v>
      </c>
      <c r="B617" s="122" t="s">
        <v>1294</v>
      </c>
      <c r="C617" s="121" t="s">
        <v>397</v>
      </c>
      <c r="D617" s="123">
        <v>546159785</v>
      </c>
      <c r="E617" s="124">
        <v>2522924678</v>
      </c>
      <c r="F617" s="121" t="s">
        <v>383</v>
      </c>
      <c r="G617" s="108">
        <v>40112</v>
      </c>
      <c r="H617" s="103">
        <f t="shared" ca="1" si="9"/>
        <v>6</v>
      </c>
      <c r="I617" s="126" t="s">
        <v>1983</v>
      </c>
      <c r="J617" s="127">
        <v>61330</v>
      </c>
      <c r="K617" s="128">
        <v>2</v>
      </c>
    </row>
    <row r="618" spans="1:11" x14ac:dyDescent="0.25">
      <c r="A618" s="121" t="s">
        <v>862</v>
      </c>
      <c r="B618" s="122" t="s">
        <v>1172</v>
      </c>
      <c r="C618" s="121" t="s">
        <v>393</v>
      </c>
      <c r="D618" s="123">
        <v>643272576</v>
      </c>
      <c r="E618" s="124">
        <v>2522256131</v>
      </c>
      <c r="F618" s="121" t="s">
        <v>385</v>
      </c>
      <c r="G618" s="108">
        <v>38866</v>
      </c>
      <c r="H618" s="103">
        <f t="shared" ca="1" si="9"/>
        <v>9</v>
      </c>
      <c r="I618" s="126"/>
      <c r="J618" s="127">
        <v>36844</v>
      </c>
      <c r="K618" s="128">
        <v>4</v>
      </c>
    </row>
    <row r="619" spans="1:11" x14ac:dyDescent="0.25">
      <c r="A619" s="121" t="s">
        <v>1167</v>
      </c>
      <c r="B619" s="122" t="s">
        <v>1172</v>
      </c>
      <c r="C619" s="121" t="s">
        <v>399</v>
      </c>
      <c r="D619" s="123">
        <v>151532569</v>
      </c>
      <c r="E619" s="124">
        <v>2525202015</v>
      </c>
      <c r="F619" s="121" t="s">
        <v>382</v>
      </c>
      <c r="G619" s="108">
        <v>39409</v>
      </c>
      <c r="H619" s="103">
        <f t="shared" ca="1" si="9"/>
        <v>8</v>
      </c>
      <c r="I619" s="126"/>
      <c r="J619" s="127">
        <v>55510</v>
      </c>
      <c r="K619" s="128">
        <v>3</v>
      </c>
    </row>
    <row r="620" spans="1:11" x14ac:dyDescent="0.25">
      <c r="A620" s="121" t="s">
        <v>557</v>
      </c>
      <c r="B620" s="122" t="s">
        <v>463</v>
      </c>
      <c r="C620" s="121" t="s">
        <v>387</v>
      </c>
      <c r="D620" s="123">
        <v>683222853</v>
      </c>
      <c r="E620" s="124">
        <v>9196224056</v>
      </c>
      <c r="F620" s="121" t="s">
        <v>382</v>
      </c>
      <c r="G620" s="108">
        <v>40280</v>
      </c>
      <c r="H620" s="103">
        <f t="shared" ca="1" si="9"/>
        <v>6</v>
      </c>
      <c r="I620" s="126"/>
      <c r="J620" s="127">
        <v>25790</v>
      </c>
      <c r="K620" s="128">
        <v>3</v>
      </c>
    </row>
    <row r="621" spans="1:11" x14ac:dyDescent="0.25">
      <c r="A621" s="121" t="s">
        <v>1991</v>
      </c>
      <c r="B621" s="122" t="s">
        <v>376</v>
      </c>
      <c r="C621" s="121" t="s">
        <v>387</v>
      </c>
      <c r="D621" s="123">
        <v>721173550</v>
      </c>
      <c r="E621" s="124">
        <v>2528356334</v>
      </c>
      <c r="F621" s="121" t="s">
        <v>383</v>
      </c>
      <c r="G621" s="108">
        <v>41648</v>
      </c>
      <c r="H621" s="103">
        <f t="shared" ca="1" si="9"/>
        <v>2</v>
      </c>
      <c r="I621" s="126" t="s">
        <v>1982</v>
      </c>
      <c r="J621" s="127">
        <v>71150</v>
      </c>
      <c r="K621" s="128">
        <v>2</v>
      </c>
    </row>
    <row r="622" spans="1:11" x14ac:dyDescent="0.25">
      <c r="A622" s="121" t="s">
        <v>844</v>
      </c>
      <c r="B622" s="122" t="s">
        <v>1172</v>
      </c>
      <c r="C622" s="121" t="s">
        <v>393</v>
      </c>
      <c r="D622" s="123">
        <v>983891302</v>
      </c>
      <c r="E622" s="124">
        <v>9191462245</v>
      </c>
      <c r="F622" s="121" t="s">
        <v>383</v>
      </c>
      <c r="G622" s="108">
        <v>39559</v>
      </c>
      <c r="H622" s="103">
        <f t="shared" ca="1" si="9"/>
        <v>8</v>
      </c>
      <c r="I622" s="126" t="s">
        <v>1982</v>
      </c>
      <c r="J622" s="127">
        <v>81640</v>
      </c>
      <c r="K622" s="128">
        <v>4</v>
      </c>
    </row>
    <row r="623" spans="1:11" x14ac:dyDescent="0.25">
      <c r="A623" s="121" t="s">
        <v>959</v>
      </c>
      <c r="B623" s="122" t="s">
        <v>1170</v>
      </c>
      <c r="C623" s="121" t="s">
        <v>397</v>
      </c>
      <c r="D623" s="123">
        <v>880747384</v>
      </c>
      <c r="E623" s="124">
        <v>9195220001</v>
      </c>
      <c r="F623" s="121" t="s">
        <v>383</v>
      </c>
      <c r="G623" s="108">
        <v>40517</v>
      </c>
      <c r="H623" s="103">
        <f t="shared" ca="1" si="9"/>
        <v>5</v>
      </c>
      <c r="I623" s="126" t="s">
        <v>1980</v>
      </c>
      <c r="J623" s="127">
        <v>79400</v>
      </c>
      <c r="K623" s="128">
        <v>4</v>
      </c>
    </row>
    <row r="624" spans="1:11" x14ac:dyDescent="0.25">
      <c r="A624" s="121" t="s">
        <v>765</v>
      </c>
      <c r="B624" s="122" t="s">
        <v>376</v>
      </c>
      <c r="C624" s="121" t="s">
        <v>391</v>
      </c>
      <c r="D624" s="123">
        <v>353414196</v>
      </c>
      <c r="E624" s="124">
        <v>2528159919</v>
      </c>
      <c r="F624" s="121" t="s">
        <v>383</v>
      </c>
      <c r="G624" s="108">
        <v>40593</v>
      </c>
      <c r="H624" s="103">
        <f t="shared" ca="1" si="9"/>
        <v>5</v>
      </c>
      <c r="I624" s="126" t="s">
        <v>1980</v>
      </c>
      <c r="J624" s="127">
        <v>23650</v>
      </c>
      <c r="K624" s="128">
        <v>1</v>
      </c>
    </row>
    <row r="625" spans="1:11" x14ac:dyDescent="0.25">
      <c r="A625" s="121" t="s">
        <v>768</v>
      </c>
      <c r="B625" s="122" t="s">
        <v>1169</v>
      </c>
      <c r="C625" s="121" t="s">
        <v>391</v>
      </c>
      <c r="D625" s="123">
        <v>624234626</v>
      </c>
      <c r="E625" s="124">
        <v>2523077504</v>
      </c>
      <c r="F625" s="121" t="s">
        <v>384</v>
      </c>
      <c r="G625" s="108">
        <v>41936</v>
      </c>
      <c r="H625" s="103">
        <f t="shared" ca="1" si="9"/>
        <v>1</v>
      </c>
      <c r="I625" s="126" t="s">
        <v>1982</v>
      </c>
      <c r="J625" s="127">
        <v>46645</v>
      </c>
      <c r="K625" s="128">
        <v>5</v>
      </c>
    </row>
    <row r="626" spans="1:11" x14ac:dyDescent="0.25">
      <c r="A626" s="121" t="s">
        <v>598</v>
      </c>
      <c r="B626" s="122" t="s">
        <v>1172</v>
      </c>
      <c r="C626" s="121" t="s">
        <v>388</v>
      </c>
      <c r="D626" s="123">
        <v>699053064</v>
      </c>
      <c r="E626" s="124">
        <v>9191299076</v>
      </c>
      <c r="F626" s="121" t="s">
        <v>382</v>
      </c>
      <c r="G626" s="108">
        <v>40605</v>
      </c>
      <c r="H626" s="103">
        <f t="shared" ca="1" si="9"/>
        <v>5</v>
      </c>
      <c r="I626" s="126"/>
      <c r="J626" s="127">
        <v>60060</v>
      </c>
      <c r="K626" s="128">
        <v>2</v>
      </c>
    </row>
    <row r="627" spans="1:11" x14ac:dyDescent="0.25">
      <c r="A627" s="121" t="s">
        <v>1189</v>
      </c>
      <c r="B627" s="122" t="s">
        <v>1170</v>
      </c>
      <c r="C627" s="121" t="s">
        <v>399</v>
      </c>
      <c r="D627" s="123">
        <v>793256568</v>
      </c>
      <c r="E627" s="124">
        <v>9196999991</v>
      </c>
      <c r="F627" s="121" t="s">
        <v>383</v>
      </c>
      <c r="G627" s="108">
        <v>40131</v>
      </c>
      <c r="H627" s="103">
        <f t="shared" ca="1" si="9"/>
        <v>6</v>
      </c>
      <c r="I627" s="126" t="s">
        <v>1982</v>
      </c>
      <c r="J627" s="127">
        <v>27130</v>
      </c>
      <c r="K627" s="128">
        <v>5</v>
      </c>
    </row>
    <row r="628" spans="1:11" x14ac:dyDescent="0.25">
      <c r="A628" s="121" t="s">
        <v>709</v>
      </c>
      <c r="B628" s="122" t="s">
        <v>463</v>
      </c>
      <c r="C628" s="121" t="s">
        <v>391</v>
      </c>
      <c r="D628" s="123">
        <v>177332873</v>
      </c>
      <c r="E628" s="124">
        <v>9195915044</v>
      </c>
      <c r="F628" s="121" t="s">
        <v>383</v>
      </c>
      <c r="G628" s="108">
        <v>39577</v>
      </c>
      <c r="H628" s="103">
        <f t="shared" ca="1" si="9"/>
        <v>8</v>
      </c>
      <c r="I628" s="126" t="s">
        <v>1982</v>
      </c>
      <c r="J628" s="127">
        <v>40060</v>
      </c>
      <c r="K628" s="128">
        <v>3</v>
      </c>
    </row>
    <row r="629" spans="1:11" x14ac:dyDescent="0.25">
      <c r="A629" s="121" t="s">
        <v>875</v>
      </c>
      <c r="B629" s="122" t="s">
        <v>463</v>
      </c>
      <c r="C629" s="121" t="s">
        <v>394</v>
      </c>
      <c r="D629" s="123">
        <v>665006199</v>
      </c>
      <c r="E629" s="124">
        <v>2525555817</v>
      </c>
      <c r="F629" s="121" t="s">
        <v>383</v>
      </c>
      <c r="G629" s="108">
        <v>40882</v>
      </c>
      <c r="H629" s="103">
        <f t="shared" ca="1" si="9"/>
        <v>4</v>
      </c>
      <c r="I629" s="126" t="s">
        <v>1983</v>
      </c>
      <c r="J629" s="127">
        <v>45450</v>
      </c>
      <c r="K629" s="128">
        <v>5</v>
      </c>
    </row>
    <row r="630" spans="1:11" x14ac:dyDescent="0.25">
      <c r="A630" s="121" t="s">
        <v>547</v>
      </c>
      <c r="B630" s="122" t="s">
        <v>1169</v>
      </c>
      <c r="C630" s="121" t="s">
        <v>387</v>
      </c>
      <c r="D630" s="123">
        <v>403504590</v>
      </c>
      <c r="E630" s="124">
        <v>9192400511</v>
      </c>
      <c r="F630" s="121" t="s">
        <v>382</v>
      </c>
      <c r="G630" s="108">
        <v>40882</v>
      </c>
      <c r="H630" s="103">
        <f t="shared" ca="1" si="9"/>
        <v>4</v>
      </c>
      <c r="I630" s="126"/>
      <c r="J630" s="127">
        <v>64460</v>
      </c>
      <c r="K630" s="128">
        <v>1</v>
      </c>
    </row>
    <row r="631" spans="1:11" x14ac:dyDescent="0.25">
      <c r="A631" s="121" t="s">
        <v>780</v>
      </c>
      <c r="B631" s="122" t="s">
        <v>1172</v>
      </c>
      <c r="C631" s="121" t="s">
        <v>391</v>
      </c>
      <c r="D631" s="123">
        <v>903618594</v>
      </c>
      <c r="E631" s="124">
        <v>9194733288</v>
      </c>
      <c r="F631" s="121" t="s">
        <v>383</v>
      </c>
      <c r="G631" s="108">
        <v>40222</v>
      </c>
      <c r="H631" s="103">
        <f t="shared" ca="1" si="9"/>
        <v>6</v>
      </c>
      <c r="I631" s="126" t="s">
        <v>1981</v>
      </c>
      <c r="J631" s="127">
        <v>54230</v>
      </c>
      <c r="K631" s="128">
        <v>5</v>
      </c>
    </row>
    <row r="632" spans="1:11" x14ac:dyDescent="0.25">
      <c r="A632" s="121" t="s">
        <v>715</v>
      </c>
      <c r="B632" s="122" t="s">
        <v>1170</v>
      </c>
      <c r="C632" s="121" t="s">
        <v>391</v>
      </c>
      <c r="D632" s="123">
        <v>829216164</v>
      </c>
      <c r="E632" s="124">
        <v>2524982487</v>
      </c>
      <c r="F632" s="121" t="s">
        <v>382</v>
      </c>
      <c r="G632" s="108">
        <v>40371</v>
      </c>
      <c r="H632" s="103">
        <f t="shared" ca="1" si="9"/>
        <v>5</v>
      </c>
      <c r="I632" s="126"/>
      <c r="J632" s="127">
        <v>84170</v>
      </c>
      <c r="K632" s="128">
        <v>2</v>
      </c>
    </row>
    <row r="633" spans="1:11" x14ac:dyDescent="0.25">
      <c r="A633" s="121" t="s">
        <v>942</v>
      </c>
      <c r="B633" s="122" t="s">
        <v>1172</v>
      </c>
      <c r="C633" s="121" t="s">
        <v>397</v>
      </c>
      <c r="D633" s="123">
        <v>569882669</v>
      </c>
      <c r="E633" s="124">
        <v>2523122083</v>
      </c>
      <c r="F633" s="121" t="s">
        <v>383</v>
      </c>
      <c r="G633" s="108">
        <v>40410</v>
      </c>
      <c r="H633" s="103">
        <f t="shared" ca="1" si="9"/>
        <v>5</v>
      </c>
      <c r="I633" s="126" t="s">
        <v>1981</v>
      </c>
      <c r="J633" s="127">
        <v>45100</v>
      </c>
      <c r="K633" s="128">
        <v>2</v>
      </c>
    </row>
    <row r="634" spans="1:11" x14ac:dyDescent="0.25">
      <c r="A634" s="121" t="s">
        <v>683</v>
      </c>
      <c r="B634" s="122" t="s">
        <v>1170</v>
      </c>
      <c r="C634" s="121" t="s">
        <v>391</v>
      </c>
      <c r="D634" s="123">
        <v>371001908</v>
      </c>
      <c r="E634" s="124">
        <v>2527061632</v>
      </c>
      <c r="F634" s="121" t="s">
        <v>383</v>
      </c>
      <c r="G634" s="108">
        <v>40616</v>
      </c>
      <c r="H634" s="103">
        <f t="shared" ca="1" si="9"/>
        <v>5</v>
      </c>
      <c r="I634" s="126" t="s">
        <v>1981</v>
      </c>
      <c r="J634" s="127">
        <v>45480</v>
      </c>
      <c r="K634" s="128">
        <v>4</v>
      </c>
    </row>
    <row r="635" spans="1:11" x14ac:dyDescent="0.25">
      <c r="A635" s="121" t="s">
        <v>617</v>
      </c>
      <c r="B635" s="122" t="s">
        <v>1169</v>
      </c>
      <c r="C635" s="121" t="s">
        <v>389</v>
      </c>
      <c r="D635" s="123">
        <v>105708355</v>
      </c>
      <c r="E635" s="124">
        <v>2524697218</v>
      </c>
      <c r="F635" s="121" t="s">
        <v>383</v>
      </c>
      <c r="G635" s="108">
        <v>35297</v>
      </c>
      <c r="H635" s="103">
        <f t="shared" ca="1" si="9"/>
        <v>19</v>
      </c>
      <c r="I635" s="126" t="s">
        <v>1981</v>
      </c>
      <c r="J635" s="127">
        <v>71010</v>
      </c>
      <c r="K635" s="128">
        <v>5</v>
      </c>
    </row>
    <row r="636" spans="1:11" x14ac:dyDescent="0.25">
      <c r="A636" s="121" t="s">
        <v>702</v>
      </c>
      <c r="B636" s="122" t="s">
        <v>1170</v>
      </c>
      <c r="C636" s="121" t="s">
        <v>1175</v>
      </c>
      <c r="D636" s="123">
        <v>444159297</v>
      </c>
      <c r="E636" s="124">
        <v>2522456406</v>
      </c>
      <c r="F636" s="121" t="s">
        <v>383</v>
      </c>
      <c r="G636" s="108">
        <v>40430</v>
      </c>
      <c r="H636" s="103">
        <f t="shared" ca="1" si="9"/>
        <v>5</v>
      </c>
      <c r="I636" s="126" t="s">
        <v>1982</v>
      </c>
      <c r="J636" s="127">
        <v>81530</v>
      </c>
      <c r="K636" s="128">
        <v>5</v>
      </c>
    </row>
    <row r="637" spans="1:11" x14ac:dyDescent="0.25">
      <c r="A637" s="121" t="s">
        <v>600</v>
      </c>
      <c r="B637" s="122" t="s">
        <v>1170</v>
      </c>
      <c r="C637" s="121" t="s">
        <v>388</v>
      </c>
      <c r="D637" s="123">
        <v>999789446</v>
      </c>
      <c r="E637" s="124">
        <v>2521696804</v>
      </c>
      <c r="F637" s="121" t="s">
        <v>383</v>
      </c>
      <c r="G637" s="108">
        <v>42154</v>
      </c>
      <c r="H637" s="103">
        <f t="shared" ca="1" si="9"/>
        <v>0</v>
      </c>
      <c r="I637" s="126" t="s">
        <v>1982</v>
      </c>
      <c r="J637" s="127">
        <v>66740</v>
      </c>
      <c r="K637" s="128">
        <v>2</v>
      </c>
    </row>
    <row r="638" spans="1:11" x14ac:dyDescent="0.25">
      <c r="A638" s="121" t="s">
        <v>1058</v>
      </c>
      <c r="B638" s="122" t="s">
        <v>1170</v>
      </c>
      <c r="C638" s="121" t="s">
        <v>398</v>
      </c>
      <c r="D638" s="123">
        <v>709234421</v>
      </c>
      <c r="E638" s="124">
        <v>2523838954</v>
      </c>
      <c r="F638" s="121" t="s">
        <v>383</v>
      </c>
      <c r="G638" s="108">
        <v>40824</v>
      </c>
      <c r="H638" s="103">
        <f t="shared" ca="1" si="9"/>
        <v>4</v>
      </c>
      <c r="I638" s="126" t="s">
        <v>1982</v>
      </c>
      <c r="J638" s="127">
        <v>39000</v>
      </c>
      <c r="K638" s="128">
        <v>5</v>
      </c>
    </row>
    <row r="639" spans="1:11" x14ac:dyDescent="0.25">
      <c r="A639" s="121" t="s">
        <v>487</v>
      </c>
      <c r="B639" s="122" t="s">
        <v>376</v>
      </c>
      <c r="C639" s="121" t="s">
        <v>1173</v>
      </c>
      <c r="D639" s="123">
        <v>963028490</v>
      </c>
      <c r="E639" s="124">
        <v>2524383168</v>
      </c>
      <c r="F639" s="121" t="s">
        <v>383</v>
      </c>
      <c r="G639" s="108">
        <v>40955</v>
      </c>
      <c r="H639" s="103">
        <f t="shared" ca="1" si="9"/>
        <v>4</v>
      </c>
      <c r="I639" s="126" t="s">
        <v>1981</v>
      </c>
      <c r="J639" s="127">
        <v>41350</v>
      </c>
      <c r="K639" s="128">
        <v>2</v>
      </c>
    </row>
    <row r="640" spans="1:11" x14ac:dyDescent="0.25">
      <c r="A640" s="121" t="s">
        <v>795</v>
      </c>
      <c r="B640" s="122" t="s">
        <v>463</v>
      </c>
      <c r="C640" s="121" t="s">
        <v>391</v>
      </c>
      <c r="D640" s="123">
        <v>466293520</v>
      </c>
      <c r="E640" s="124">
        <v>2524442142</v>
      </c>
      <c r="F640" s="121" t="s">
        <v>385</v>
      </c>
      <c r="G640" s="108">
        <v>42184</v>
      </c>
      <c r="H640" s="103">
        <f t="shared" ca="1" si="9"/>
        <v>0</v>
      </c>
      <c r="I640" s="126"/>
      <c r="J640" s="127">
        <v>22344</v>
      </c>
      <c r="K640" s="128">
        <v>4</v>
      </c>
    </row>
    <row r="641" spans="1:11" x14ac:dyDescent="0.25">
      <c r="A641" s="121" t="s">
        <v>817</v>
      </c>
      <c r="B641" s="122" t="s">
        <v>1294</v>
      </c>
      <c r="C641" s="121" t="s">
        <v>392</v>
      </c>
      <c r="D641" s="123">
        <v>723930767</v>
      </c>
      <c r="E641" s="124">
        <v>9191375297</v>
      </c>
      <c r="F641" s="121" t="s">
        <v>383</v>
      </c>
      <c r="G641" s="108">
        <v>41067</v>
      </c>
      <c r="H641" s="103">
        <f t="shared" ca="1" si="9"/>
        <v>3</v>
      </c>
      <c r="I641" s="126" t="s">
        <v>1979</v>
      </c>
      <c r="J641" s="127">
        <v>27250</v>
      </c>
      <c r="K641" s="128">
        <v>5</v>
      </c>
    </row>
    <row r="642" spans="1:11" x14ac:dyDescent="0.25">
      <c r="A642" s="121" t="s">
        <v>1206</v>
      </c>
      <c r="B642" s="122" t="s">
        <v>1170</v>
      </c>
      <c r="C642" s="121" t="s">
        <v>400</v>
      </c>
      <c r="D642" s="123">
        <v>510700395</v>
      </c>
      <c r="E642" s="124">
        <v>9196690862</v>
      </c>
      <c r="F642" s="121" t="s">
        <v>383</v>
      </c>
      <c r="G642" s="108">
        <v>41552</v>
      </c>
      <c r="H642" s="103">
        <f t="shared" ref="H642:H705" ca="1" si="10">DATEDIF(G642,TODAY(),"Y")</f>
        <v>2</v>
      </c>
      <c r="I642" s="126" t="s">
        <v>1982</v>
      </c>
      <c r="J642" s="127">
        <v>63670</v>
      </c>
      <c r="K642" s="128">
        <v>5</v>
      </c>
    </row>
    <row r="643" spans="1:11" x14ac:dyDescent="0.25">
      <c r="A643" s="121" t="s">
        <v>1033</v>
      </c>
      <c r="B643" s="122" t="s">
        <v>376</v>
      </c>
      <c r="C643" s="121" t="s">
        <v>398</v>
      </c>
      <c r="D643" s="123">
        <v>186821354</v>
      </c>
      <c r="E643" s="124">
        <v>2528527032</v>
      </c>
      <c r="F643" s="121" t="s">
        <v>383</v>
      </c>
      <c r="G643" s="108">
        <v>41225</v>
      </c>
      <c r="H643" s="103">
        <f t="shared" ca="1" si="10"/>
        <v>3</v>
      </c>
      <c r="I643" s="126" t="s">
        <v>1982</v>
      </c>
      <c r="J643" s="127">
        <v>54270</v>
      </c>
      <c r="K643" s="128">
        <v>3</v>
      </c>
    </row>
    <row r="644" spans="1:11" x14ac:dyDescent="0.25">
      <c r="A644" s="121" t="s">
        <v>944</v>
      </c>
      <c r="B644" s="122" t="s">
        <v>376</v>
      </c>
      <c r="C644" s="121" t="s">
        <v>397</v>
      </c>
      <c r="D644" s="123">
        <v>217968415</v>
      </c>
      <c r="E644" s="124">
        <v>2522814530</v>
      </c>
      <c r="F644" s="121" t="s">
        <v>383</v>
      </c>
      <c r="G644" s="108">
        <v>41586</v>
      </c>
      <c r="H644" s="103">
        <f t="shared" ca="1" si="10"/>
        <v>2</v>
      </c>
      <c r="I644" s="126" t="s">
        <v>1980</v>
      </c>
      <c r="J644" s="127">
        <v>22870</v>
      </c>
      <c r="K644" s="128">
        <v>3</v>
      </c>
    </row>
    <row r="645" spans="1:11" x14ac:dyDescent="0.25">
      <c r="A645" s="121" t="s">
        <v>970</v>
      </c>
      <c r="B645" s="122" t="s">
        <v>1170</v>
      </c>
      <c r="C645" s="121" t="s">
        <v>397</v>
      </c>
      <c r="D645" s="123">
        <v>548283920</v>
      </c>
      <c r="E645" s="124">
        <v>2524160215</v>
      </c>
      <c r="F645" s="121" t="s">
        <v>382</v>
      </c>
      <c r="G645" s="108">
        <v>41319</v>
      </c>
      <c r="H645" s="103">
        <f t="shared" ca="1" si="10"/>
        <v>3</v>
      </c>
      <c r="I645" s="126"/>
      <c r="J645" s="127">
        <v>57990</v>
      </c>
      <c r="K645" s="128">
        <v>5</v>
      </c>
    </row>
    <row r="646" spans="1:11" x14ac:dyDescent="0.25">
      <c r="A646" s="121" t="s">
        <v>948</v>
      </c>
      <c r="B646" s="122" t="s">
        <v>1172</v>
      </c>
      <c r="C646" s="121" t="s">
        <v>397</v>
      </c>
      <c r="D646" s="123">
        <v>394876677</v>
      </c>
      <c r="E646" s="124">
        <v>2522551469</v>
      </c>
      <c r="F646" s="121" t="s">
        <v>383</v>
      </c>
      <c r="G646" s="108">
        <v>40658</v>
      </c>
      <c r="H646" s="103">
        <f t="shared" ca="1" si="10"/>
        <v>5</v>
      </c>
      <c r="I646" s="126" t="s">
        <v>1979</v>
      </c>
      <c r="J646" s="127">
        <v>34060</v>
      </c>
      <c r="K646" s="128">
        <v>2</v>
      </c>
    </row>
    <row r="647" spans="1:11" x14ac:dyDescent="0.25">
      <c r="A647" s="121" t="s">
        <v>485</v>
      </c>
      <c r="B647" s="122" t="s">
        <v>1170</v>
      </c>
      <c r="C647" s="121" t="s">
        <v>1171</v>
      </c>
      <c r="D647" s="123">
        <v>535539723</v>
      </c>
      <c r="E647" s="124">
        <v>2523492633</v>
      </c>
      <c r="F647" s="121" t="s">
        <v>384</v>
      </c>
      <c r="G647" s="108">
        <v>39020</v>
      </c>
      <c r="H647" s="103">
        <f t="shared" ca="1" si="10"/>
        <v>9</v>
      </c>
      <c r="I647" s="126" t="s">
        <v>1981</v>
      </c>
      <c r="J647" s="127">
        <v>30445</v>
      </c>
      <c r="K647" s="128">
        <v>1</v>
      </c>
    </row>
    <row r="648" spans="1:11" x14ac:dyDescent="0.25">
      <c r="A648" s="121" t="s">
        <v>836</v>
      </c>
      <c r="B648" s="122" t="s">
        <v>376</v>
      </c>
      <c r="C648" s="121" t="s">
        <v>393</v>
      </c>
      <c r="D648" s="123">
        <v>948189231</v>
      </c>
      <c r="E648" s="124">
        <v>2527687161</v>
      </c>
      <c r="F648" s="121" t="s">
        <v>383</v>
      </c>
      <c r="G648" s="108">
        <v>41677</v>
      </c>
      <c r="H648" s="103">
        <f t="shared" ca="1" si="10"/>
        <v>2</v>
      </c>
      <c r="I648" s="126" t="s">
        <v>1982</v>
      </c>
      <c r="J648" s="127">
        <v>37020</v>
      </c>
      <c r="K648" s="128">
        <v>2</v>
      </c>
    </row>
    <row r="649" spans="1:11" x14ac:dyDescent="0.25">
      <c r="A649" s="121" t="s">
        <v>1049</v>
      </c>
      <c r="B649" s="122" t="s">
        <v>1294</v>
      </c>
      <c r="C649" s="121" t="s">
        <v>398</v>
      </c>
      <c r="D649" s="123">
        <v>733881041</v>
      </c>
      <c r="E649" s="124">
        <v>2524072342</v>
      </c>
      <c r="F649" s="121" t="s">
        <v>385</v>
      </c>
      <c r="G649" s="108">
        <v>39599</v>
      </c>
      <c r="H649" s="103">
        <f t="shared" ca="1" si="10"/>
        <v>7</v>
      </c>
      <c r="I649" s="126"/>
      <c r="J649" s="127">
        <v>15552</v>
      </c>
      <c r="K649" s="128">
        <v>4</v>
      </c>
    </row>
    <row r="650" spans="1:11" x14ac:dyDescent="0.25">
      <c r="A650" s="121" t="s">
        <v>752</v>
      </c>
      <c r="B650" s="122" t="s">
        <v>1170</v>
      </c>
      <c r="C650" s="121" t="s">
        <v>391</v>
      </c>
      <c r="D650" s="123">
        <v>930314379</v>
      </c>
      <c r="E650" s="124">
        <v>2524854867</v>
      </c>
      <c r="F650" s="121" t="s">
        <v>383</v>
      </c>
      <c r="G650" s="108">
        <v>41386</v>
      </c>
      <c r="H650" s="103">
        <f t="shared" ca="1" si="10"/>
        <v>3</v>
      </c>
      <c r="I650" s="126" t="s">
        <v>1980</v>
      </c>
      <c r="J650" s="127">
        <v>71490</v>
      </c>
      <c r="K650" s="128">
        <v>5</v>
      </c>
    </row>
    <row r="651" spans="1:11" x14ac:dyDescent="0.25">
      <c r="A651" s="121" t="s">
        <v>881</v>
      </c>
      <c r="B651" s="122" t="s">
        <v>1172</v>
      </c>
      <c r="C651" s="121" t="s">
        <v>394</v>
      </c>
      <c r="D651" s="123">
        <v>468953266</v>
      </c>
      <c r="E651" s="124">
        <v>9192126707</v>
      </c>
      <c r="F651" s="121" t="s">
        <v>383</v>
      </c>
      <c r="G651" s="108">
        <v>41838</v>
      </c>
      <c r="H651" s="103">
        <f t="shared" ca="1" si="10"/>
        <v>1</v>
      </c>
      <c r="I651" s="126" t="s">
        <v>1982</v>
      </c>
      <c r="J651" s="127">
        <v>48550</v>
      </c>
      <c r="K651" s="128">
        <v>5</v>
      </c>
    </row>
    <row r="652" spans="1:11" x14ac:dyDescent="0.25">
      <c r="A652" s="121" t="s">
        <v>524</v>
      </c>
      <c r="B652" s="122" t="s">
        <v>1172</v>
      </c>
      <c r="C652" s="121" t="s">
        <v>387</v>
      </c>
      <c r="D652" s="123">
        <v>334574480</v>
      </c>
      <c r="E652" s="124">
        <v>2525165289</v>
      </c>
      <c r="F652" s="121" t="s">
        <v>383</v>
      </c>
      <c r="G652" s="108">
        <v>40941</v>
      </c>
      <c r="H652" s="103">
        <f t="shared" ca="1" si="10"/>
        <v>4</v>
      </c>
      <c r="I652" s="126" t="s">
        <v>1979</v>
      </c>
      <c r="J652" s="127">
        <v>32100</v>
      </c>
      <c r="K652" s="128">
        <v>1</v>
      </c>
    </row>
    <row r="653" spans="1:11" x14ac:dyDescent="0.25">
      <c r="A653" s="121" t="s">
        <v>576</v>
      </c>
      <c r="B653" s="122" t="s">
        <v>1172</v>
      </c>
      <c r="C653" s="121" t="s">
        <v>1174</v>
      </c>
      <c r="D653" s="123">
        <v>585815837</v>
      </c>
      <c r="E653" s="124">
        <v>9194983657</v>
      </c>
      <c r="F653" s="121" t="s">
        <v>384</v>
      </c>
      <c r="G653" s="108">
        <v>42177</v>
      </c>
      <c r="H653" s="103">
        <f t="shared" ca="1" si="10"/>
        <v>0</v>
      </c>
      <c r="I653" s="126" t="s">
        <v>1983</v>
      </c>
      <c r="J653" s="127">
        <v>18655</v>
      </c>
      <c r="K653" s="128">
        <v>4</v>
      </c>
    </row>
    <row r="654" spans="1:11" x14ac:dyDescent="0.25">
      <c r="A654" s="121" t="s">
        <v>1113</v>
      </c>
      <c r="B654" s="122" t="s">
        <v>463</v>
      </c>
      <c r="C654" s="121" t="s">
        <v>399</v>
      </c>
      <c r="D654" s="123">
        <v>230192897</v>
      </c>
      <c r="E654" s="124">
        <v>2525261239</v>
      </c>
      <c r="F654" s="121" t="s">
        <v>383</v>
      </c>
      <c r="G654" s="108">
        <v>42020</v>
      </c>
      <c r="H654" s="103">
        <f t="shared" ca="1" si="10"/>
        <v>1</v>
      </c>
      <c r="I654" s="126" t="s">
        <v>1981</v>
      </c>
      <c r="J654" s="127">
        <v>68860</v>
      </c>
      <c r="K654" s="128">
        <v>2</v>
      </c>
    </row>
    <row r="655" spans="1:11" x14ac:dyDescent="0.25">
      <c r="A655" s="121" t="s">
        <v>638</v>
      </c>
      <c r="B655" s="122" t="s">
        <v>1172</v>
      </c>
      <c r="C655" s="121" t="s">
        <v>389</v>
      </c>
      <c r="D655" s="123">
        <v>927043360</v>
      </c>
      <c r="E655" s="124">
        <v>2526053287</v>
      </c>
      <c r="F655" s="121" t="s">
        <v>382</v>
      </c>
      <c r="G655" s="108">
        <v>41683</v>
      </c>
      <c r="H655" s="103">
        <f t="shared" ca="1" si="10"/>
        <v>2</v>
      </c>
      <c r="I655" s="126"/>
      <c r="J655" s="127">
        <v>22320</v>
      </c>
      <c r="K655" s="128">
        <v>2</v>
      </c>
    </row>
    <row r="656" spans="1:11" x14ac:dyDescent="0.25">
      <c r="A656" s="121" t="s">
        <v>995</v>
      </c>
      <c r="B656" s="122" t="s">
        <v>463</v>
      </c>
      <c r="C656" s="121" t="s">
        <v>397</v>
      </c>
      <c r="D656" s="123">
        <v>369210573</v>
      </c>
      <c r="E656" s="124">
        <v>2526555049</v>
      </c>
      <c r="F656" s="121" t="s">
        <v>384</v>
      </c>
      <c r="G656" s="108">
        <v>41463</v>
      </c>
      <c r="H656" s="103">
        <f t="shared" ca="1" si="10"/>
        <v>2</v>
      </c>
      <c r="I656" s="126" t="s">
        <v>1979</v>
      </c>
      <c r="J656" s="127">
        <v>22475</v>
      </c>
      <c r="K656" s="128">
        <v>4</v>
      </c>
    </row>
    <row r="657" spans="1:11" x14ac:dyDescent="0.25">
      <c r="A657" s="121" t="s">
        <v>706</v>
      </c>
      <c r="B657" s="122" t="s">
        <v>1172</v>
      </c>
      <c r="C657" s="121" t="s">
        <v>1175</v>
      </c>
      <c r="D657" s="123">
        <v>198564686</v>
      </c>
      <c r="E657" s="124">
        <v>2523355100</v>
      </c>
      <c r="F657" s="121" t="s">
        <v>383</v>
      </c>
      <c r="G657" s="108">
        <v>42043</v>
      </c>
      <c r="H657" s="103">
        <f t="shared" ca="1" si="10"/>
        <v>1</v>
      </c>
      <c r="I657" s="126" t="s">
        <v>1982</v>
      </c>
      <c r="J657" s="127">
        <v>71730</v>
      </c>
      <c r="K657" s="128">
        <v>1</v>
      </c>
    </row>
    <row r="658" spans="1:11" x14ac:dyDescent="0.25">
      <c r="A658" s="121" t="s">
        <v>650</v>
      </c>
      <c r="B658" s="122" t="s">
        <v>1172</v>
      </c>
      <c r="C658" s="121" t="s">
        <v>391</v>
      </c>
      <c r="D658" s="123">
        <v>894030119</v>
      </c>
      <c r="E658" s="124">
        <v>2528652588</v>
      </c>
      <c r="F658" s="121" t="s">
        <v>383</v>
      </c>
      <c r="G658" s="108">
        <v>42327</v>
      </c>
      <c r="H658" s="103">
        <f t="shared" ca="1" si="10"/>
        <v>0</v>
      </c>
      <c r="I658" s="126" t="s">
        <v>1981</v>
      </c>
      <c r="J658" s="127">
        <v>66010</v>
      </c>
      <c r="K658" s="128">
        <v>5</v>
      </c>
    </row>
    <row r="659" spans="1:11" x14ac:dyDescent="0.25">
      <c r="A659" s="121" t="s">
        <v>473</v>
      </c>
      <c r="B659" s="122" t="s">
        <v>376</v>
      </c>
      <c r="C659" s="121" t="s">
        <v>1168</v>
      </c>
      <c r="D659" s="123">
        <v>948195711</v>
      </c>
      <c r="E659" s="124">
        <v>2523539786</v>
      </c>
      <c r="F659" s="121" t="s">
        <v>382</v>
      </c>
      <c r="G659" s="108">
        <v>42187</v>
      </c>
      <c r="H659" s="103">
        <f t="shared" ca="1" si="10"/>
        <v>0</v>
      </c>
      <c r="I659" s="126"/>
      <c r="J659" s="127">
        <v>42540</v>
      </c>
      <c r="K659" s="128">
        <v>5</v>
      </c>
    </row>
    <row r="660" spans="1:11" x14ac:dyDescent="0.25">
      <c r="A660" s="121" t="s">
        <v>869</v>
      </c>
      <c r="B660" s="122" t="s">
        <v>1170</v>
      </c>
      <c r="C660" s="121" t="s">
        <v>393</v>
      </c>
      <c r="D660" s="123">
        <v>999156829</v>
      </c>
      <c r="E660" s="124">
        <v>2521401774</v>
      </c>
      <c r="F660" s="121" t="s">
        <v>383</v>
      </c>
      <c r="G660" s="108">
        <v>41067</v>
      </c>
      <c r="H660" s="103">
        <f t="shared" ca="1" si="10"/>
        <v>3</v>
      </c>
      <c r="I660" s="126" t="s">
        <v>1982</v>
      </c>
      <c r="J660" s="127">
        <v>33970</v>
      </c>
      <c r="K660" s="128">
        <v>4</v>
      </c>
    </row>
    <row r="661" spans="1:11" x14ac:dyDescent="0.25">
      <c r="A661" s="121" t="s">
        <v>899</v>
      </c>
      <c r="B661" s="122" t="s">
        <v>1172</v>
      </c>
      <c r="C661" s="121" t="s">
        <v>396</v>
      </c>
      <c r="D661" s="123">
        <v>881242432</v>
      </c>
      <c r="E661" s="124">
        <v>9193957018</v>
      </c>
      <c r="F661" s="121" t="s">
        <v>383</v>
      </c>
      <c r="G661" s="108">
        <v>39566</v>
      </c>
      <c r="H661" s="103">
        <f t="shared" ca="1" si="10"/>
        <v>8</v>
      </c>
      <c r="I661" s="126" t="s">
        <v>1981</v>
      </c>
      <c r="J661" s="127">
        <v>68010</v>
      </c>
      <c r="K661" s="128">
        <v>1</v>
      </c>
    </row>
    <row r="662" spans="1:11" x14ac:dyDescent="0.25">
      <c r="A662" s="121" t="s">
        <v>538</v>
      </c>
      <c r="B662" s="122" t="s">
        <v>1172</v>
      </c>
      <c r="C662" s="121" t="s">
        <v>387</v>
      </c>
      <c r="D662" s="123">
        <v>164904130</v>
      </c>
      <c r="E662" s="124">
        <v>2528046670</v>
      </c>
      <c r="F662" s="121" t="s">
        <v>382</v>
      </c>
      <c r="G662" s="108">
        <v>35320</v>
      </c>
      <c r="H662" s="103">
        <f t="shared" ca="1" si="10"/>
        <v>19</v>
      </c>
      <c r="I662" s="126"/>
      <c r="J662" s="127">
        <v>84200</v>
      </c>
      <c r="K662" s="128">
        <v>2</v>
      </c>
    </row>
    <row r="663" spans="1:11" x14ac:dyDescent="0.25">
      <c r="A663" s="121" t="s">
        <v>807</v>
      </c>
      <c r="B663" s="122" t="s">
        <v>1169</v>
      </c>
      <c r="C663" s="121" t="s">
        <v>391</v>
      </c>
      <c r="D663" s="123">
        <v>696435191</v>
      </c>
      <c r="E663" s="124">
        <v>2527710498</v>
      </c>
      <c r="F663" s="121" t="s">
        <v>383</v>
      </c>
      <c r="G663" s="108">
        <v>40696</v>
      </c>
      <c r="H663" s="103">
        <f t="shared" ca="1" si="10"/>
        <v>4</v>
      </c>
      <c r="I663" s="126" t="s">
        <v>1979</v>
      </c>
      <c r="J663" s="127">
        <v>61150</v>
      </c>
      <c r="K663" s="128">
        <v>2</v>
      </c>
    </row>
    <row r="664" spans="1:11" x14ac:dyDescent="0.25">
      <c r="A664" s="121" t="s">
        <v>513</v>
      </c>
      <c r="B664" s="122" t="s">
        <v>1172</v>
      </c>
      <c r="C664" s="121" t="s">
        <v>387</v>
      </c>
      <c r="D664" s="123">
        <v>644862142</v>
      </c>
      <c r="E664" s="124">
        <v>9193274978</v>
      </c>
      <c r="F664" s="121" t="s">
        <v>382</v>
      </c>
      <c r="G664" s="108">
        <v>42236</v>
      </c>
      <c r="H664" s="103">
        <f t="shared" ca="1" si="10"/>
        <v>0</v>
      </c>
      <c r="I664" s="126"/>
      <c r="J664" s="127">
        <v>46670</v>
      </c>
      <c r="K664" s="128">
        <v>3</v>
      </c>
    </row>
    <row r="665" spans="1:11" x14ac:dyDescent="0.25">
      <c r="A665" s="121" t="s">
        <v>1091</v>
      </c>
      <c r="B665" s="122" t="s">
        <v>1172</v>
      </c>
      <c r="C665" s="121" t="s">
        <v>398</v>
      </c>
      <c r="D665" s="123">
        <v>984881714</v>
      </c>
      <c r="E665" s="124">
        <v>9196973131</v>
      </c>
      <c r="F665" s="121" t="s">
        <v>383</v>
      </c>
      <c r="G665" s="108">
        <v>41655</v>
      </c>
      <c r="H665" s="103">
        <f t="shared" ca="1" si="10"/>
        <v>2</v>
      </c>
      <c r="I665" s="126" t="s">
        <v>1979</v>
      </c>
      <c r="J665" s="127">
        <v>34330</v>
      </c>
      <c r="K665" s="128">
        <v>3</v>
      </c>
    </row>
    <row r="666" spans="1:11" x14ac:dyDescent="0.25">
      <c r="A666" s="121" t="s">
        <v>470</v>
      </c>
      <c r="B666" s="122" t="s">
        <v>376</v>
      </c>
      <c r="C666" s="121" t="s">
        <v>1168</v>
      </c>
      <c r="D666" s="123">
        <v>914428485</v>
      </c>
      <c r="E666" s="124">
        <v>2521774590</v>
      </c>
      <c r="F666" s="121" t="s">
        <v>384</v>
      </c>
      <c r="G666" s="108">
        <v>40871</v>
      </c>
      <c r="H666" s="103">
        <f t="shared" ca="1" si="10"/>
        <v>4</v>
      </c>
      <c r="I666" s="126" t="s">
        <v>1981</v>
      </c>
      <c r="J666" s="127">
        <v>26795</v>
      </c>
      <c r="K666" s="128">
        <v>4</v>
      </c>
    </row>
    <row r="667" spans="1:11" x14ac:dyDescent="0.25">
      <c r="A667" s="121" t="s">
        <v>799</v>
      </c>
      <c r="B667" s="122" t="s">
        <v>376</v>
      </c>
      <c r="C667" s="121" t="s">
        <v>391</v>
      </c>
      <c r="D667" s="123">
        <v>436778229</v>
      </c>
      <c r="E667" s="124">
        <v>2525871924</v>
      </c>
      <c r="F667" s="121" t="s">
        <v>382</v>
      </c>
      <c r="G667" s="108">
        <v>41921</v>
      </c>
      <c r="H667" s="103">
        <f t="shared" ca="1" si="10"/>
        <v>1</v>
      </c>
      <c r="I667" s="126"/>
      <c r="J667" s="127">
        <v>60040</v>
      </c>
      <c r="K667" s="128">
        <v>5</v>
      </c>
    </row>
    <row r="668" spans="1:11" x14ac:dyDescent="0.25">
      <c r="A668" s="121" t="s">
        <v>533</v>
      </c>
      <c r="B668" s="122" t="s">
        <v>1294</v>
      </c>
      <c r="C668" s="121" t="s">
        <v>387</v>
      </c>
      <c r="D668" s="123">
        <v>267218084</v>
      </c>
      <c r="E668" s="124">
        <v>9193825834</v>
      </c>
      <c r="F668" s="121" t="s">
        <v>382</v>
      </c>
      <c r="G668" s="108">
        <v>39926</v>
      </c>
      <c r="H668" s="103">
        <f t="shared" ca="1" si="10"/>
        <v>7</v>
      </c>
      <c r="I668" s="126"/>
      <c r="J668" s="127">
        <v>88000</v>
      </c>
      <c r="K668" s="128">
        <v>5</v>
      </c>
    </row>
    <row r="669" spans="1:11" x14ac:dyDescent="0.25">
      <c r="A669" s="121" t="s">
        <v>1039</v>
      </c>
      <c r="B669" s="122" t="s">
        <v>1169</v>
      </c>
      <c r="C669" s="121" t="s">
        <v>398</v>
      </c>
      <c r="D669" s="123">
        <v>593584018</v>
      </c>
      <c r="E669" s="124">
        <v>9194626281</v>
      </c>
      <c r="F669" s="121" t="s">
        <v>383</v>
      </c>
      <c r="G669" s="108">
        <v>39587</v>
      </c>
      <c r="H669" s="103">
        <f t="shared" ca="1" si="10"/>
        <v>8</v>
      </c>
      <c r="I669" s="126" t="s">
        <v>1982</v>
      </c>
      <c r="J669" s="127">
        <v>67920</v>
      </c>
      <c r="K669" s="128">
        <v>4</v>
      </c>
    </row>
    <row r="670" spans="1:11" x14ac:dyDescent="0.25">
      <c r="A670" s="121" t="s">
        <v>1027</v>
      </c>
      <c r="B670" s="122" t="s">
        <v>1172</v>
      </c>
      <c r="C670" s="121" t="s">
        <v>397</v>
      </c>
      <c r="D670" s="123">
        <v>967035612</v>
      </c>
      <c r="E670" s="124">
        <v>2528842613</v>
      </c>
      <c r="F670" s="121" t="s">
        <v>383</v>
      </c>
      <c r="G670" s="108">
        <v>41512</v>
      </c>
      <c r="H670" s="103">
        <f t="shared" ca="1" si="10"/>
        <v>2</v>
      </c>
      <c r="I670" s="126" t="s">
        <v>1983</v>
      </c>
      <c r="J670" s="127">
        <v>63440</v>
      </c>
      <c r="K670" s="128">
        <v>3</v>
      </c>
    </row>
    <row r="671" spans="1:11" x14ac:dyDescent="0.25">
      <c r="A671" s="121" t="s">
        <v>550</v>
      </c>
      <c r="B671" s="122" t="s">
        <v>376</v>
      </c>
      <c r="C671" s="121" t="s">
        <v>387</v>
      </c>
      <c r="D671" s="123">
        <v>676534152</v>
      </c>
      <c r="E671" s="124">
        <v>9194416232</v>
      </c>
      <c r="F671" s="121" t="s">
        <v>383</v>
      </c>
      <c r="G671" s="108">
        <v>39611</v>
      </c>
      <c r="H671" s="103">
        <f t="shared" ca="1" si="10"/>
        <v>7</v>
      </c>
      <c r="I671" s="126" t="s">
        <v>1982</v>
      </c>
      <c r="J671" s="127">
        <v>23280</v>
      </c>
      <c r="K671" s="128">
        <v>1</v>
      </c>
    </row>
    <row r="672" spans="1:11" x14ac:dyDescent="0.25">
      <c r="A672" s="121" t="s">
        <v>607</v>
      </c>
      <c r="B672" s="122" t="s">
        <v>1170</v>
      </c>
      <c r="C672" s="121" t="s">
        <v>389</v>
      </c>
      <c r="D672" s="123">
        <v>622274162</v>
      </c>
      <c r="E672" s="124">
        <v>9191264786</v>
      </c>
      <c r="F672" s="121" t="s">
        <v>382</v>
      </c>
      <c r="G672" s="108">
        <v>37998</v>
      </c>
      <c r="H672" s="103">
        <f t="shared" ca="1" si="10"/>
        <v>12</v>
      </c>
      <c r="I672" s="126"/>
      <c r="J672" s="127">
        <v>26360</v>
      </c>
      <c r="K672" s="128">
        <v>4</v>
      </c>
    </row>
    <row r="673" spans="1:11" x14ac:dyDescent="0.25">
      <c r="A673" s="121" t="s">
        <v>852</v>
      </c>
      <c r="B673" s="122" t="s">
        <v>1170</v>
      </c>
      <c r="C673" s="121" t="s">
        <v>393</v>
      </c>
      <c r="D673" s="123">
        <v>393290045</v>
      </c>
      <c r="E673" s="124">
        <v>2525268508</v>
      </c>
      <c r="F673" s="121" t="s">
        <v>384</v>
      </c>
      <c r="G673" s="108">
        <v>40973</v>
      </c>
      <c r="H673" s="103">
        <f t="shared" ca="1" si="10"/>
        <v>4</v>
      </c>
      <c r="I673" s="126" t="s">
        <v>1981</v>
      </c>
      <c r="J673" s="127">
        <v>47295</v>
      </c>
      <c r="K673" s="128">
        <v>4</v>
      </c>
    </row>
    <row r="674" spans="1:11" x14ac:dyDescent="0.25">
      <c r="A674" s="121" t="s">
        <v>1006</v>
      </c>
      <c r="B674" s="122" t="s">
        <v>1172</v>
      </c>
      <c r="C674" s="121" t="s">
        <v>397</v>
      </c>
      <c r="D674" s="123">
        <v>592519945</v>
      </c>
      <c r="E674" s="124">
        <v>9195990200</v>
      </c>
      <c r="F674" s="121" t="s">
        <v>383</v>
      </c>
      <c r="G674" s="108">
        <v>38403</v>
      </c>
      <c r="H674" s="103">
        <f t="shared" ca="1" si="10"/>
        <v>11</v>
      </c>
      <c r="I674" s="126" t="s">
        <v>1982</v>
      </c>
      <c r="J674" s="127">
        <v>44650</v>
      </c>
      <c r="K674" s="128">
        <v>1</v>
      </c>
    </row>
    <row r="675" spans="1:11" x14ac:dyDescent="0.25">
      <c r="A675" s="121" t="s">
        <v>827</v>
      </c>
      <c r="B675" s="122" t="s">
        <v>376</v>
      </c>
      <c r="C675" s="121" t="s">
        <v>393</v>
      </c>
      <c r="D675" s="123">
        <v>422929693</v>
      </c>
      <c r="E675" s="124">
        <v>9191487375</v>
      </c>
      <c r="F675" s="121" t="s">
        <v>383</v>
      </c>
      <c r="G675" s="108">
        <v>38677</v>
      </c>
      <c r="H675" s="103">
        <f t="shared" ca="1" si="10"/>
        <v>10</v>
      </c>
      <c r="I675" s="126" t="s">
        <v>1979</v>
      </c>
      <c r="J675" s="127">
        <v>52490</v>
      </c>
      <c r="K675" s="128">
        <v>4</v>
      </c>
    </row>
    <row r="676" spans="1:11" x14ac:dyDescent="0.25">
      <c r="A676" s="121" t="s">
        <v>553</v>
      </c>
      <c r="B676" s="122" t="s">
        <v>1170</v>
      </c>
      <c r="C676" s="121" t="s">
        <v>387</v>
      </c>
      <c r="D676" s="123">
        <v>721169660</v>
      </c>
      <c r="E676" s="124">
        <v>2526711140</v>
      </c>
      <c r="F676" s="121" t="s">
        <v>383</v>
      </c>
      <c r="G676" s="108">
        <v>41950</v>
      </c>
      <c r="H676" s="103">
        <f t="shared" ca="1" si="10"/>
        <v>1</v>
      </c>
      <c r="I676" s="126" t="s">
        <v>1981</v>
      </c>
      <c r="J676" s="127">
        <v>38730</v>
      </c>
      <c r="K676" s="128">
        <v>1</v>
      </c>
    </row>
    <row r="677" spans="1:11" x14ac:dyDescent="0.25">
      <c r="A677" s="121" t="s">
        <v>741</v>
      </c>
      <c r="B677" s="122" t="s">
        <v>1294</v>
      </c>
      <c r="C677" s="121" t="s">
        <v>391</v>
      </c>
      <c r="D677" s="123">
        <v>858800513</v>
      </c>
      <c r="E677" s="124">
        <v>9193547588</v>
      </c>
      <c r="F677" s="121" t="s">
        <v>383</v>
      </c>
      <c r="G677" s="108">
        <v>41512</v>
      </c>
      <c r="H677" s="103">
        <f t="shared" ca="1" si="10"/>
        <v>2</v>
      </c>
      <c r="I677" s="126" t="s">
        <v>1981</v>
      </c>
      <c r="J677" s="127">
        <v>71030</v>
      </c>
      <c r="K677" s="128">
        <v>3</v>
      </c>
    </row>
    <row r="678" spans="1:11" x14ac:dyDescent="0.25">
      <c r="A678" s="121" t="s">
        <v>719</v>
      </c>
      <c r="B678" s="122" t="s">
        <v>1170</v>
      </c>
      <c r="C678" s="121" t="s">
        <v>391</v>
      </c>
      <c r="D678" s="123">
        <v>501523688</v>
      </c>
      <c r="E678" s="124">
        <v>2528560698</v>
      </c>
      <c r="F678" s="121" t="s">
        <v>383</v>
      </c>
      <c r="G678" s="108">
        <v>42183</v>
      </c>
      <c r="H678" s="103">
        <f t="shared" ca="1" si="10"/>
        <v>0</v>
      </c>
      <c r="I678" s="126" t="s">
        <v>1982</v>
      </c>
      <c r="J678" s="127">
        <v>79730</v>
      </c>
      <c r="K678" s="128">
        <v>2</v>
      </c>
    </row>
    <row r="679" spans="1:11" x14ac:dyDescent="0.25">
      <c r="A679" s="121" t="s">
        <v>934</v>
      </c>
      <c r="B679" s="122" t="s">
        <v>1172</v>
      </c>
      <c r="C679" s="121" t="s">
        <v>396</v>
      </c>
      <c r="D679" s="123">
        <v>365499498</v>
      </c>
      <c r="E679" s="124">
        <v>2523575849</v>
      </c>
      <c r="F679" s="121" t="s">
        <v>383</v>
      </c>
      <c r="G679" s="108">
        <v>41802</v>
      </c>
      <c r="H679" s="103">
        <f t="shared" ca="1" si="10"/>
        <v>1</v>
      </c>
      <c r="I679" s="126" t="s">
        <v>1982</v>
      </c>
      <c r="J679" s="127">
        <v>47060</v>
      </c>
      <c r="K679" s="128">
        <v>4</v>
      </c>
    </row>
    <row r="680" spans="1:11" x14ac:dyDescent="0.25">
      <c r="A680" s="121" t="s">
        <v>584</v>
      </c>
      <c r="B680" s="122" t="s">
        <v>1170</v>
      </c>
      <c r="C680" s="121" t="s">
        <v>1732</v>
      </c>
      <c r="D680" s="123">
        <v>106966222</v>
      </c>
      <c r="E680" s="124">
        <v>9198310129</v>
      </c>
      <c r="F680" s="121" t="s">
        <v>382</v>
      </c>
      <c r="G680" s="108">
        <v>41096</v>
      </c>
      <c r="H680" s="103">
        <f t="shared" ca="1" si="10"/>
        <v>3</v>
      </c>
      <c r="I680" s="126"/>
      <c r="J680" s="127">
        <v>35620</v>
      </c>
      <c r="K680" s="128">
        <v>4</v>
      </c>
    </row>
    <row r="681" spans="1:11" x14ac:dyDescent="0.25">
      <c r="A681" s="121" t="s">
        <v>743</v>
      </c>
      <c r="B681" s="122" t="s">
        <v>1172</v>
      </c>
      <c r="C681" s="121" t="s">
        <v>391</v>
      </c>
      <c r="D681" s="123">
        <v>475517002</v>
      </c>
      <c r="E681" s="124">
        <v>2523909820</v>
      </c>
      <c r="F681" s="121" t="s">
        <v>383</v>
      </c>
      <c r="G681" s="108">
        <v>39396</v>
      </c>
      <c r="H681" s="103">
        <f t="shared" ca="1" si="10"/>
        <v>8</v>
      </c>
      <c r="I681" s="126" t="s">
        <v>1979</v>
      </c>
      <c r="J681" s="127">
        <v>68750</v>
      </c>
      <c r="K681" s="128">
        <v>1</v>
      </c>
    </row>
    <row r="682" spans="1:11" x14ac:dyDescent="0.25">
      <c r="A682" s="121" t="s">
        <v>1062</v>
      </c>
      <c r="B682" s="122" t="s">
        <v>1170</v>
      </c>
      <c r="C682" s="121" t="s">
        <v>398</v>
      </c>
      <c r="D682" s="123">
        <v>277925508</v>
      </c>
      <c r="E682" s="124">
        <v>2526584511</v>
      </c>
      <c r="F682" s="121" t="s">
        <v>383</v>
      </c>
      <c r="G682" s="108">
        <v>39451</v>
      </c>
      <c r="H682" s="103">
        <f t="shared" ca="1" si="10"/>
        <v>8</v>
      </c>
      <c r="I682" s="126" t="s">
        <v>1979</v>
      </c>
      <c r="J682" s="127">
        <v>66440</v>
      </c>
      <c r="K682" s="128">
        <v>3</v>
      </c>
    </row>
    <row r="683" spans="1:11" x14ac:dyDescent="0.25">
      <c r="A683" s="121" t="s">
        <v>788</v>
      </c>
      <c r="B683" s="122" t="s">
        <v>1170</v>
      </c>
      <c r="C683" s="121" t="s">
        <v>1175</v>
      </c>
      <c r="D683" s="123">
        <v>763518183</v>
      </c>
      <c r="E683" s="124">
        <v>2522581491</v>
      </c>
      <c r="F683" s="121" t="s">
        <v>383</v>
      </c>
      <c r="G683" s="108">
        <v>41132</v>
      </c>
      <c r="H683" s="103">
        <f t="shared" ca="1" si="10"/>
        <v>3</v>
      </c>
      <c r="I683" s="126" t="s">
        <v>1982</v>
      </c>
      <c r="J683" s="127">
        <v>69400</v>
      </c>
      <c r="K683" s="128">
        <v>5</v>
      </c>
    </row>
    <row r="684" spans="1:11" x14ac:dyDescent="0.25">
      <c r="A684" s="121" t="s">
        <v>645</v>
      </c>
      <c r="B684" s="122" t="s">
        <v>1170</v>
      </c>
      <c r="C684" s="121" t="s">
        <v>390</v>
      </c>
      <c r="D684" s="123">
        <v>861884260</v>
      </c>
      <c r="E684" s="124">
        <v>9196632360</v>
      </c>
      <c r="F684" s="121" t="s">
        <v>383</v>
      </c>
      <c r="G684" s="108">
        <v>41174</v>
      </c>
      <c r="H684" s="103">
        <f t="shared" ca="1" si="10"/>
        <v>3</v>
      </c>
      <c r="I684" s="126" t="s">
        <v>1982</v>
      </c>
      <c r="J684" s="127">
        <v>89140</v>
      </c>
      <c r="K684" s="128">
        <v>1</v>
      </c>
    </row>
    <row r="685" spans="1:11" x14ac:dyDescent="0.25">
      <c r="A685" s="121" t="s">
        <v>965</v>
      </c>
      <c r="B685" s="122" t="s">
        <v>1170</v>
      </c>
      <c r="C685" s="121" t="s">
        <v>397</v>
      </c>
      <c r="D685" s="123">
        <v>978154935</v>
      </c>
      <c r="E685" s="124">
        <v>2521384592</v>
      </c>
      <c r="F685" s="121" t="s">
        <v>383</v>
      </c>
      <c r="G685" s="108">
        <v>41867</v>
      </c>
      <c r="H685" s="103">
        <f t="shared" ca="1" si="10"/>
        <v>1</v>
      </c>
      <c r="I685" s="126" t="s">
        <v>1980</v>
      </c>
      <c r="J685" s="127">
        <v>46360</v>
      </c>
      <c r="K685" s="128">
        <v>5</v>
      </c>
    </row>
    <row r="686" spans="1:11" x14ac:dyDescent="0.25">
      <c r="A686" s="121" t="s">
        <v>619</v>
      </c>
      <c r="B686" s="122" t="s">
        <v>1169</v>
      </c>
      <c r="C686" s="121" t="s">
        <v>389</v>
      </c>
      <c r="D686" s="123">
        <v>993867417</v>
      </c>
      <c r="E686" s="124">
        <v>2522338778</v>
      </c>
      <c r="F686" s="121" t="s">
        <v>383</v>
      </c>
      <c r="G686" s="108">
        <v>41239</v>
      </c>
      <c r="H686" s="103">
        <f t="shared" ca="1" si="10"/>
        <v>3</v>
      </c>
      <c r="I686" s="126" t="s">
        <v>1979</v>
      </c>
      <c r="J686" s="127">
        <v>46340</v>
      </c>
      <c r="K686" s="128">
        <v>5</v>
      </c>
    </row>
    <row r="687" spans="1:11" x14ac:dyDescent="0.25">
      <c r="A687" s="121" t="s">
        <v>871</v>
      </c>
      <c r="B687" s="122" t="s">
        <v>1172</v>
      </c>
      <c r="C687" s="121" t="s">
        <v>393</v>
      </c>
      <c r="D687" s="123">
        <v>364404060</v>
      </c>
      <c r="E687" s="124">
        <v>2527722509</v>
      </c>
      <c r="F687" s="121" t="s">
        <v>384</v>
      </c>
      <c r="G687" s="108">
        <v>42019</v>
      </c>
      <c r="H687" s="103">
        <f t="shared" ca="1" si="10"/>
        <v>1</v>
      </c>
      <c r="I687" s="126" t="s">
        <v>1982</v>
      </c>
      <c r="J687" s="127">
        <v>31255</v>
      </c>
      <c r="K687" s="128">
        <v>5</v>
      </c>
    </row>
    <row r="688" spans="1:11" x14ac:dyDescent="0.25">
      <c r="A688" s="121" t="s">
        <v>1124</v>
      </c>
      <c r="B688" s="122" t="s">
        <v>376</v>
      </c>
      <c r="C688" s="121" t="s">
        <v>399</v>
      </c>
      <c r="D688" s="123">
        <v>877574472</v>
      </c>
      <c r="E688" s="124">
        <v>2524100997</v>
      </c>
      <c r="F688" s="121" t="s">
        <v>382</v>
      </c>
      <c r="G688" s="108">
        <v>41322</v>
      </c>
      <c r="H688" s="103">
        <f t="shared" ca="1" si="10"/>
        <v>3</v>
      </c>
      <c r="I688" s="126"/>
      <c r="J688" s="127">
        <v>34680</v>
      </c>
      <c r="K688" s="128">
        <v>5</v>
      </c>
    </row>
    <row r="689" spans="1:11" x14ac:dyDescent="0.25">
      <c r="A689" s="121" t="s">
        <v>824</v>
      </c>
      <c r="B689" s="122" t="s">
        <v>1172</v>
      </c>
      <c r="C689" s="121" t="s">
        <v>393</v>
      </c>
      <c r="D689" s="123">
        <v>254201611</v>
      </c>
      <c r="E689" s="124">
        <v>9197803578</v>
      </c>
      <c r="F689" s="121" t="s">
        <v>383</v>
      </c>
      <c r="G689" s="108">
        <v>42252</v>
      </c>
      <c r="H689" s="103">
        <f t="shared" ca="1" si="10"/>
        <v>0</v>
      </c>
      <c r="I689" s="126" t="s">
        <v>1980</v>
      </c>
      <c r="J689" s="127">
        <v>45180</v>
      </c>
      <c r="K689" s="128">
        <v>5</v>
      </c>
    </row>
    <row r="690" spans="1:11" x14ac:dyDescent="0.25">
      <c r="A690" s="121" t="s">
        <v>1019</v>
      </c>
      <c r="B690" s="122" t="s">
        <v>1170</v>
      </c>
      <c r="C690" s="121" t="s">
        <v>397</v>
      </c>
      <c r="D690" s="123">
        <v>737152868</v>
      </c>
      <c r="E690" s="124">
        <v>9191124357</v>
      </c>
      <c r="F690" s="121" t="s">
        <v>383</v>
      </c>
      <c r="G690" s="108">
        <v>41993</v>
      </c>
      <c r="H690" s="103">
        <f t="shared" ca="1" si="10"/>
        <v>1</v>
      </c>
      <c r="I690" s="126" t="s">
        <v>1983</v>
      </c>
      <c r="J690" s="127">
        <v>48330</v>
      </c>
      <c r="K690" s="128">
        <v>1</v>
      </c>
    </row>
    <row r="691" spans="1:11" x14ac:dyDescent="0.25">
      <c r="A691" s="121" t="s">
        <v>963</v>
      </c>
      <c r="B691" s="122" t="s">
        <v>1170</v>
      </c>
      <c r="C691" s="121" t="s">
        <v>397</v>
      </c>
      <c r="D691" s="123">
        <v>494754997</v>
      </c>
      <c r="E691" s="124">
        <v>9195617115</v>
      </c>
      <c r="F691" s="121" t="s">
        <v>382</v>
      </c>
      <c r="G691" s="108">
        <v>39811</v>
      </c>
      <c r="H691" s="103">
        <f t="shared" ca="1" si="10"/>
        <v>7</v>
      </c>
      <c r="I691" s="126"/>
      <c r="J691" s="127">
        <v>33120</v>
      </c>
      <c r="K691" s="128">
        <v>2</v>
      </c>
    </row>
    <row r="692" spans="1:11" x14ac:dyDescent="0.25">
      <c r="A692" s="121" t="s">
        <v>982</v>
      </c>
      <c r="B692" s="122" t="s">
        <v>1170</v>
      </c>
      <c r="C692" s="121" t="s">
        <v>397</v>
      </c>
      <c r="D692" s="123">
        <v>317193890</v>
      </c>
      <c r="E692" s="124">
        <v>9192350434</v>
      </c>
      <c r="F692" s="121" t="s">
        <v>383</v>
      </c>
      <c r="G692" s="108">
        <v>41329</v>
      </c>
      <c r="H692" s="103">
        <f t="shared" ca="1" si="10"/>
        <v>3</v>
      </c>
      <c r="I692" s="126" t="s">
        <v>1980</v>
      </c>
      <c r="J692" s="127">
        <v>69420</v>
      </c>
      <c r="K692" s="128">
        <v>2</v>
      </c>
    </row>
    <row r="693" spans="1:11" x14ac:dyDescent="0.25">
      <c r="A693" s="121" t="s">
        <v>573</v>
      </c>
      <c r="B693" s="122" t="s">
        <v>1170</v>
      </c>
      <c r="C693" s="121" t="s">
        <v>1174</v>
      </c>
      <c r="D693" s="123">
        <v>690374765</v>
      </c>
      <c r="E693" s="124">
        <v>2525786813</v>
      </c>
      <c r="F693" s="121" t="s">
        <v>383</v>
      </c>
      <c r="G693" s="108">
        <v>41480</v>
      </c>
      <c r="H693" s="103">
        <f t="shared" ca="1" si="10"/>
        <v>2</v>
      </c>
      <c r="I693" s="126" t="s">
        <v>1980</v>
      </c>
      <c r="J693" s="127">
        <v>82500</v>
      </c>
      <c r="K693" s="128">
        <v>5</v>
      </c>
    </row>
    <row r="694" spans="1:11" x14ac:dyDescent="0.25">
      <c r="A694" s="121" t="s">
        <v>884</v>
      </c>
      <c r="B694" s="122" t="s">
        <v>1170</v>
      </c>
      <c r="C694" s="121" t="s">
        <v>394</v>
      </c>
      <c r="D694" s="123">
        <v>221364716</v>
      </c>
      <c r="E694" s="124">
        <v>2521389906</v>
      </c>
      <c r="F694" s="121" t="s">
        <v>383</v>
      </c>
      <c r="G694" s="108">
        <v>42254</v>
      </c>
      <c r="H694" s="103">
        <f t="shared" ca="1" si="10"/>
        <v>0</v>
      </c>
      <c r="I694" s="126" t="s">
        <v>1982</v>
      </c>
      <c r="J694" s="127">
        <v>71820</v>
      </c>
      <c r="K694" s="128">
        <v>2</v>
      </c>
    </row>
    <row r="695" spans="1:11" x14ac:dyDescent="0.25">
      <c r="A695" s="121" t="s">
        <v>925</v>
      </c>
      <c r="B695" s="122" t="s">
        <v>376</v>
      </c>
      <c r="C695" s="121" t="s">
        <v>396</v>
      </c>
      <c r="D695" s="123">
        <v>623823805</v>
      </c>
      <c r="E695" s="124">
        <v>9192602559</v>
      </c>
      <c r="F695" s="121" t="s">
        <v>385</v>
      </c>
      <c r="G695" s="108">
        <v>42038</v>
      </c>
      <c r="H695" s="103">
        <f t="shared" ca="1" si="10"/>
        <v>1</v>
      </c>
      <c r="I695" s="126"/>
      <c r="J695" s="127">
        <v>15056</v>
      </c>
      <c r="K695" s="128">
        <v>5</v>
      </c>
    </row>
    <row r="696" spans="1:11" x14ac:dyDescent="0.25">
      <c r="A696" s="121" t="s">
        <v>889</v>
      </c>
      <c r="B696" s="122" t="s">
        <v>1172</v>
      </c>
      <c r="C696" s="121" t="s">
        <v>394</v>
      </c>
      <c r="D696" s="123">
        <v>167646549</v>
      </c>
      <c r="E696" s="124">
        <v>9197187041</v>
      </c>
      <c r="F696" s="121" t="s">
        <v>382</v>
      </c>
      <c r="G696" s="108">
        <v>40853</v>
      </c>
      <c r="H696" s="103">
        <f t="shared" ca="1" si="10"/>
        <v>4</v>
      </c>
      <c r="I696" s="126"/>
      <c r="J696" s="127">
        <v>78100</v>
      </c>
      <c r="K696" s="128">
        <v>3</v>
      </c>
    </row>
    <row r="697" spans="1:11" x14ac:dyDescent="0.25">
      <c r="A697" s="121" t="s">
        <v>935</v>
      </c>
      <c r="B697" s="122" t="s">
        <v>1172</v>
      </c>
      <c r="C697" s="121" t="s">
        <v>396</v>
      </c>
      <c r="D697" s="123">
        <v>959568761</v>
      </c>
      <c r="E697" s="124">
        <v>9194744493</v>
      </c>
      <c r="F697" s="121" t="s">
        <v>383</v>
      </c>
      <c r="G697" s="108">
        <v>42118</v>
      </c>
      <c r="H697" s="103">
        <f t="shared" ca="1" si="10"/>
        <v>1</v>
      </c>
      <c r="I697" s="126" t="s">
        <v>1980</v>
      </c>
      <c r="J697" s="127">
        <v>61470</v>
      </c>
      <c r="K697" s="128">
        <v>5</v>
      </c>
    </row>
    <row r="698" spans="1:11" x14ac:dyDescent="0.25">
      <c r="A698" s="121" t="s">
        <v>512</v>
      </c>
      <c r="B698" s="122" t="s">
        <v>1172</v>
      </c>
      <c r="C698" s="121" t="s">
        <v>387</v>
      </c>
      <c r="D698" s="123">
        <v>667812117</v>
      </c>
      <c r="E698" s="124">
        <v>2526396432</v>
      </c>
      <c r="F698" s="121" t="s">
        <v>383</v>
      </c>
      <c r="G698" s="108">
        <v>40021</v>
      </c>
      <c r="H698" s="103">
        <f t="shared" ca="1" si="10"/>
        <v>6</v>
      </c>
      <c r="I698" s="126" t="s">
        <v>1981</v>
      </c>
      <c r="J698" s="127">
        <v>31830</v>
      </c>
      <c r="K698" s="128">
        <v>3</v>
      </c>
    </row>
    <row r="699" spans="1:11" x14ac:dyDescent="0.25">
      <c r="A699" s="121" t="s">
        <v>857</v>
      </c>
      <c r="B699" s="122" t="s">
        <v>463</v>
      </c>
      <c r="C699" s="121" t="s">
        <v>393</v>
      </c>
      <c r="D699" s="123">
        <v>279097202</v>
      </c>
      <c r="E699" s="124">
        <v>9196844371</v>
      </c>
      <c r="F699" s="121" t="s">
        <v>383</v>
      </c>
      <c r="G699" s="108">
        <v>41706</v>
      </c>
      <c r="H699" s="103">
        <f t="shared" ca="1" si="10"/>
        <v>2</v>
      </c>
      <c r="I699" s="126" t="s">
        <v>1982</v>
      </c>
      <c r="J699" s="127">
        <v>62740</v>
      </c>
      <c r="K699" s="128">
        <v>4</v>
      </c>
    </row>
    <row r="700" spans="1:11" x14ac:dyDescent="0.25">
      <c r="A700" s="121" t="s">
        <v>509</v>
      </c>
      <c r="B700" s="122" t="s">
        <v>1170</v>
      </c>
      <c r="C700" s="121" t="s">
        <v>387</v>
      </c>
      <c r="D700" s="123">
        <v>631405285</v>
      </c>
      <c r="E700" s="124">
        <v>2527491979</v>
      </c>
      <c r="F700" s="121" t="s">
        <v>383</v>
      </c>
      <c r="G700" s="108">
        <v>41743</v>
      </c>
      <c r="H700" s="103">
        <f t="shared" ca="1" si="10"/>
        <v>2</v>
      </c>
      <c r="I700" s="126" t="s">
        <v>1979</v>
      </c>
      <c r="J700" s="127">
        <v>85920</v>
      </c>
      <c r="K700" s="128">
        <v>4</v>
      </c>
    </row>
    <row r="701" spans="1:11" x14ac:dyDescent="0.25">
      <c r="A701" s="121" t="s">
        <v>949</v>
      </c>
      <c r="B701" s="122" t="s">
        <v>1169</v>
      </c>
      <c r="C701" s="121" t="s">
        <v>397</v>
      </c>
      <c r="D701" s="123">
        <v>618775364</v>
      </c>
      <c r="E701" s="124">
        <v>9193182167</v>
      </c>
      <c r="F701" s="121" t="s">
        <v>384</v>
      </c>
      <c r="G701" s="108">
        <v>42117</v>
      </c>
      <c r="H701" s="103">
        <f t="shared" ca="1" si="10"/>
        <v>1</v>
      </c>
      <c r="I701" s="126" t="s">
        <v>1979</v>
      </c>
      <c r="J701" s="127">
        <v>48700</v>
      </c>
      <c r="K701" s="128">
        <v>3</v>
      </c>
    </row>
    <row r="702" spans="1:11" x14ac:dyDescent="0.25">
      <c r="A702" s="121" t="s">
        <v>986</v>
      </c>
      <c r="B702" s="122" t="s">
        <v>1170</v>
      </c>
      <c r="C702" s="121" t="s">
        <v>397</v>
      </c>
      <c r="D702" s="123">
        <v>924942231</v>
      </c>
      <c r="E702" s="124">
        <v>9193279828</v>
      </c>
      <c r="F702" s="121" t="s">
        <v>384</v>
      </c>
      <c r="G702" s="108">
        <v>42307</v>
      </c>
      <c r="H702" s="103">
        <f t="shared" ca="1" si="10"/>
        <v>0</v>
      </c>
      <c r="I702" s="126" t="s">
        <v>1983</v>
      </c>
      <c r="J702" s="127">
        <v>25245</v>
      </c>
      <c r="K702" s="128">
        <v>5</v>
      </c>
    </row>
    <row r="703" spans="1:11" x14ac:dyDescent="0.25">
      <c r="A703" s="121" t="s">
        <v>472</v>
      </c>
      <c r="B703" s="122" t="s">
        <v>1170</v>
      </c>
      <c r="C703" s="121" t="s">
        <v>1171</v>
      </c>
      <c r="D703" s="123">
        <v>781913936</v>
      </c>
      <c r="E703" s="124">
        <v>9197889149</v>
      </c>
      <c r="F703" s="121" t="s">
        <v>384</v>
      </c>
      <c r="G703" s="108">
        <v>42320</v>
      </c>
      <c r="H703" s="103">
        <f t="shared" ca="1" si="10"/>
        <v>0</v>
      </c>
      <c r="I703" s="126" t="s">
        <v>1983</v>
      </c>
      <c r="J703" s="127">
        <v>17735</v>
      </c>
      <c r="K703" s="128">
        <v>3</v>
      </c>
    </row>
    <row r="704" spans="1:11" x14ac:dyDescent="0.25">
      <c r="A704" s="121" t="s">
        <v>495</v>
      </c>
      <c r="B704" s="122" t="s">
        <v>376</v>
      </c>
      <c r="C704" s="121" t="s">
        <v>1173</v>
      </c>
      <c r="D704" s="123">
        <v>515543972</v>
      </c>
      <c r="E704" s="124">
        <v>9193539483</v>
      </c>
      <c r="F704" s="121" t="s">
        <v>383</v>
      </c>
      <c r="G704" s="108">
        <v>41531</v>
      </c>
      <c r="H704" s="103">
        <f t="shared" ca="1" si="10"/>
        <v>2</v>
      </c>
      <c r="I704" s="126" t="s">
        <v>1980</v>
      </c>
      <c r="J704" s="127">
        <v>56440</v>
      </c>
      <c r="K704" s="128">
        <v>1</v>
      </c>
    </row>
    <row r="705" spans="1:11" x14ac:dyDescent="0.25">
      <c r="A705" s="121" t="s">
        <v>498</v>
      </c>
      <c r="B705" s="122" t="s">
        <v>1172</v>
      </c>
      <c r="C705" s="121" t="s">
        <v>386</v>
      </c>
      <c r="D705" s="123">
        <v>682791418</v>
      </c>
      <c r="E705" s="124">
        <v>9194603155</v>
      </c>
      <c r="F705" s="121" t="s">
        <v>383</v>
      </c>
      <c r="G705" s="108">
        <v>41606</v>
      </c>
      <c r="H705" s="103">
        <f t="shared" ca="1" si="10"/>
        <v>2</v>
      </c>
      <c r="I705" s="126" t="s">
        <v>1982</v>
      </c>
      <c r="J705" s="127">
        <v>46220</v>
      </c>
      <c r="K705" s="128">
        <v>3</v>
      </c>
    </row>
    <row r="706" spans="1:11" x14ac:dyDescent="0.25">
      <c r="A706" s="121" t="s">
        <v>1111</v>
      </c>
      <c r="B706" s="122" t="s">
        <v>1172</v>
      </c>
      <c r="C706" s="121" t="s">
        <v>399</v>
      </c>
      <c r="D706" s="123">
        <v>277423593</v>
      </c>
      <c r="E706" s="124">
        <v>9195790921</v>
      </c>
      <c r="F706" s="121" t="s">
        <v>384</v>
      </c>
      <c r="G706" s="108">
        <v>42156</v>
      </c>
      <c r="H706" s="103">
        <f t="shared" ref="H706:H762" ca="1" si="11">DATEDIF(G706,TODAY(),"Y")</f>
        <v>0</v>
      </c>
      <c r="I706" s="126" t="s">
        <v>1979</v>
      </c>
      <c r="J706" s="127">
        <v>13455</v>
      </c>
      <c r="K706" s="128">
        <v>2</v>
      </c>
    </row>
    <row r="707" spans="1:11" x14ac:dyDescent="0.25">
      <c r="A707" s="121" t="s">
        <v>1018</v>
      </c>
      <c r="B707" s="122" t="s">
        <v>376</v>
      </c>
      <c r="C707" s="121" t="s">
        <v>397</v>
      </c>
      <c r="D707" s="123">
        <v>828715080</v>
      </c>
      <c r="E707" s="124">
        <v>2523613559</v>
      </c>
      <c r="F707" s="121" t="s">
        <v>383</v>
      </c>
      <c r="G707" s="108">
        <v>40137</v>
      </c>
      <c r="H707" s="103">
        <f t="shared" ca="1" si="11"/>
        <v>6</v>
      </c>
      <c r="I707" s="126" t="s">
        <v>1981</v>
      </c>
      <c r="J707" s="127">
        <v>61148</v>
      </c>
      <c r="K707" s="128">
        <v>2</v>
      </c>
    </row>
    <row r="708" spans="1:11" x14ac:dyDescent="0.25">
      <c r="A708" s="121" t="s">
        <v>772</v>
      </c>
      <c r="B708" s="122" t="s">
        <v>1172</v>
      </c>
      <c r="C708" s="121" t="s">
        <v>391</v>
      </c>
      <c r="D708" s="123">
        <v>559376297</v>
      </c>
      <c r="E708" s="124">
        <v>9194888110</v>
      </c>
      <c r="F708" s="121" t="s">
        <v>383</v>
      </c>
      <c r="G708" s="108">
        <v>41614</v>
      </c>
      <c r="H708" s="103">
        <f t="shared" ca="1" si="11"/>
        <v>2</v>
      </c>
      <c r="I708" s="126" t="s">
        <v>1982</v>
      </c>
      <c r="J708" s="127">
        <v>35820</v>
      </c>
      <c r="K708" s="128">
        <v>2</v>
      </c>
    </row>
    <row r="709" spans="1:11" x14ac:dyDescent="0.25">
      <c r="A709" s="121" t="s">
        <v>605</v>
      </c>
      <c r="B709" s="122" t="s">
        <v>1170</v>
      </c>
      <c r="C709" s="121" t="s">
        <v>389</v>
      </c>
      <c r="D709" s="123">
        <v>625531462</v>
      </c>
      <c r="E709" s="124">
        <v>2527553017</v>
      </c>
      <c r="F709" s="121" t="s">
        <v>383</v>
      </c>
      <c r="G709" s="108">
        <v>42347</v>
      </c>
      <c r="H709" s="103">
        <f t="shared" ca="1" si="11"/>
        <v>0</v>
      </c>
      <c r="I709" s="126" t="s">
        <v>1982</v>
      </c>
      <c r="J709" s="127">
        <v>42480</v>
      </c>
      <c r="K709" s="128">
        <v>3</v>
      </c>
    </row>
    <row r="710" spans="1:11" x14ac:dyDescent="0.25">
      <c r="A710" s="121" t="s">
        <v>960</v>
      </c>
      <c r="B710" s="122" t="s">
        <v>1170</v>
      </c>
      <c r="C710" s="121" t="s">
        <v>397</v>
      </c>
      <c r="D710" s="123">
        <v>867100310</v>
      </c>
      <c r="E710" s="124">
        <v>9191376854</v>
      </c>
      <c r="F710" s="121" t="s">
        <v>383</v>
      </c>
      <c r="G710" s="108">
        <v>42352</v>
      </c>
      <c r="H710" s="103">
        <f t="shared" ca="1" si="11"/>
        <v>0</v>
      </c>
      <c r="I710" s="126" t="s">
        <v>1979</v>
      </c>
      <c r="J710" s="127">
        <v>65910</v>
      </c>
      <c r="K710" s="128">
        <v>5</v>
      </c>
    </row>
    <row r="711" spans="1:11" x14ac:dyDescent="0.25">
      <c r="A711" s="121" t="s">
        <v>736</v>
      </c>
      <c r="B711" s="122" t="s">
        <v>463</v>
      </c>
      <c r="C711" s="121" t="s">
        <v>391</v>
      </c>
      <c r="D711" s="123">
        <v>350104448</v>
      </c>
      <c r="E711" s="124">
        <v>9193883356</v>
      </c>
      <c r="F711" s="121" t="s">
        <v>383</v>
      </c>
      <c r="G711" s="108">
        <v>41869</v>
      </c>
      <c r="H711" s="103">
        <f t="shared" ca="1" si="11"/>
        <v>1</v>
      </c>
      <c r="I711" s="126" t="s">
        <v>1980</v>
      </c>
      <c r="J711" s="127">
        <v>44920</v>
      </c>
      <c r="K711" s="128">
        <v>1</v>
      </c>
    </row>
    <row r="712" spans="1:11" x14ac:dyDescent="0.25">
      <c r="A712" s="121" t="s">
        <v>1137</v>
      </c>
      <c r="B712" s="122" t="s">
        <v>1172</v>
      </c>
      <c r="C712" s="121" t="s">
        <v>399</v>
      </c>
      <c r="D712" s="123">
        <v>458734969</v>
      </c>
      <c r="E712" s="124">
        <v>9196354278</v>
      </c>
      <c r="F712" s="121" t="s">
        <v>383</v>
      </c>
      <c r="G712" s="108">
        <v>40577</v>
      </c>
      <c r="H712" s="103">
        <f t="shared" ca="1" si="11"/>
        <v>5</v>
      </c>
      <c r="I712" s="126" t="s">
        <v>1982</v>
      </c>
      <c r="J712" s="127">
        <v>82370</v>
      </c>
      <c r="K712" s="128">
        <v>5</v>
      </c>
    </row>
    <row r="713" spans="1:11" x14ac:dyDescent="0.25">
      <c r="A713" s="121" t="s">
        <v>1129</v>
      </c>
      <c r="B713" s="122" t="s">
        <v>1170</v>
      </c>
      <c r="C713" s="121" t="s">
        <v>399</v>
      </c>
      <c r="D713" s="123">
        <v>317749924</v>
      </c>
      <c r="E713" s="124">
        <v>9193441810</v>
      </c>
      <c r="F713" s="121" t="s">
        <v>382</v>
      </c>
      <c r="G713" s="108">
        <v>40577</v>
      </c>
      <c r="H713" s="103">
        <f t="shared" ca="1" si="11"/>
        <v>5</v>
      </c>
      <c r="I713" s="126"/>
      <c r="J713" s="127">
        <v>63290</v>
      </c>
      <c r="K713" s="128">
        <v>5</v>
      </c>
    </row>
    <row r="714" spans="1:11" x14ac:dyDescent="0.25">
      <c r="A714" s="121" t="s">
        <v>520</v>
      </c>
      <c r="B714" s="122" t="s">
        <v>1169</v>
      </c>
      <c r="C714" s="121" t="s">
        <v>387</v>
      </c>
      <c r="D714" s="123">
        <v>877122222</v>
      </c>
      <c r="E714" s="124">
        <v>9195511103</v>
      </c>
      <c r="F714" s="121" t="s">
        <v>383</v>
      </c>
      <c r="G714" s="108">
        <v>40686</v>
      </c>
      <c r="H714" s="103">
        <f t="shared" ca="1" si="11"/>
        <v>5</v>
      </c>
      <c r="I714" s="126" t="s">
        <v>1983</v>
      </c>
      <c r="J714" s="127">
        <v>74710</v>
      </c>
      <c r="K714" s="128">
        <v>2</v>
      </c>
    </row>
    <row r="715" spans="1:11" x14ac:dyDescent="0.25">
      <c r="A715" s="121" t="s">
        <v>1204</v>
      </c>
      <c r="B715" s="122" t="s">
        <v>376</v>
      </c>
      <c r="C715" s="121" t="s">
        <v>399</v>
      </c>
      <c r="D715" s="123">
        <v>262585858</v>
      </c>
      <c r="E715" s="124">
        <v>2528566597</v>
      </c>
      <c r="F715" s="121" t="s">
        <v>384</v>
      </c>
      <c r="G715" s="108">
        <v>42077</v>
      </c>
      <c r="H715" s="103">
        <f t="shared" ca="1" si="11"/>
        <v>1</v>
      </c>
      <c r="I715" s="126" t="s">
        <v>1981</v>
      </c>
      <c r="J715" s="127">
        <v>13690</v>
      </c>
      <c r="K715" s="128">
        <v>5</v>
      </c>
    </row>
    <row r="716" spans="1:11" x14ac:dyDescent="0.25">
      <c r="A716" s="121" t="s">
        <v>632</v>
      </c>
      <c r="B716" s="122" t="s">
        <v>1172</v>
      </c>
      <c r="C716" s="121" t="s">
        <v>389</v>
      </c>
      <c r="D716" s="123">
        <v>110184347</v>
      </c>
      <c r="E716" s="124">
        <v>2526166452</v>
      </c>
      <c r="F716" s="121" t="s">
        <v>383</v>
      </c>
      <c r="G716" s="108">
        <v>41756</v>
      </c>
      <c r="H716" s="103">
        <f t="shared" ca="1" si="11"/>
        <v>2</v>
      </c>
      <c r="I716" s="126" t="s">
        <v>1982</v>
      </c>
      <c r="J716" s="127">
        <v>63780</v>
      </c>
      <c r="K716" s="128">
        <v>5</v>
      </c>
    </row>
    <row r="717" spans="1:11" x14ac:dyDescent="0.25">
      <c r="A717" s="121" t="s">
        <v>951</v>
      </c>
      <c r="B717" s="122" t="s">
        <v>1170</v>
      </c>
      <c r="C717" s="121" t="s">
        <v>397</v>
      </c>
      <c r="D717" s="123">
        <v>358017400</v>
      </c>
      <c r="E717" s="124">
        <v>2523265407</v>
      </c>
      <c r="F717" s="121" t="s">
        <v>385</v>
      </c>
      <c r="G717" s="108">
        <v>40937</v>
      </c>
      <c r="H717" s="103">
        <f t="shared" ca="1" si="11"/>
        <v>4</v>
      </c>
      <c r="I717" s="126"/>
      <c r="J717" s="127">
        <v>36052</v>
      </c>
      <c r="K717" s="128">
        <v>5</v>
      </c>
    </row>
    <row r="718" spans="1:11" x14ac:dyDescent="0.25">
      <c r="A718" s="121" t="s">
        <v>1000</v>
      </c>
      <c r="B718" s="122" t="s">
        <v>376</v>
      </c>
      <c r="C718" s="121" t="s">
        <v>397</v>
      </c>
      <c r="D718" s="123">
        <v>808012612</v>
      </c>
      <c r="E718" s="124">
        <v>9193717553</v>
      </c>
      <c r="F718" s="121" t="s">
        <v>382</v>
      </c>
      <c r="G718" s="108">
        <v>42421</v>
      </c>
      <c r="H718" s="103">
        <f t="shared" ca="1" si="11"/>
        <v>0</v>
      </c>
      <c r="I718" s="126"/>
      <c r="J718" s="127">
        <v>60550</v>
      </c>
      <c r="K718" s="128">
        <v>2</v>
      </c>
    </row>
    <row r="719" spans="1:11" x14ac:dyDescent="0.25">
      <c r="A719" s="121" t="s">
        <v>701</v>
      </c>
      <c r="B719" s="122" t="s">
        <v>1172</v>
      </c>
      <c r="C719" s="121" t="s">
        <v>1175</v>
      </c>
      <c r="D719" s="123">
        <v>852430023</v>
      </c>
      <c r="E719" s="124">
        <v>9195506190</v>
      </c>
      <c r="F719" s="121" t="s">
        <v>384</v>
      </c>
      <c r="G719" s="108">
        <v>35372</v>
      </c>
      <c r="H719" s="103">
        <f t="shared" ca="1" si="11"/>
        <v>19</v>
      </c>
      <c r="I719" s="126" t="s">
        <v>1980</v>
      </c>
      <c r="J719" s="127">
        <v>24815</v>
      </c>
      <c r="K719" s="128">
        <v>1</v>
      </c>
    </row>
    <row r="720" spans="1:11" x14ac:dyDescent="0.25">
      <c r="A720" s="121" t="s">
        <v>673</v>
      </c>
      <c r="B720" s="122" t="s">
        <v>1172</v>
      </c>
      <c r="C720" s="121" t="s">
        <v>391</v>
      </c>
      <c r="D720" s="123">
        <v>276980518</v>
      </c>
      <c r="E720" s="124">
        <v>9195267252</v>
      </c>
      <c r="F720" s="121" t="s">
        <v>383</v>
      </c>
      <c r="G720" s="108">
        <v>41959</v>
      </c>
      <c r="H720" s="103">
        <f t="shared" ca="1" si="11"/>
        <v>1</v>
      </c>
      <c r="I720" s="126" t="s">
        <v>1983</v>
      </c>
      <c r="J720" s="127">
        <v>29420</v>
      </c>
      <c r="K720" s="128">
        <v>5</v>
      </c>
    </row>
    <row r="721" spans="1:11" x14ac:dyDescent="0.25">
      <c r="A721" s="121" t="s">
        <v>1040</v>
      </c>
      <c r="B721" s="122" t="s">
        <v>1172</v>
      </c>
      <c r="C721" s="121" t="s">
        <v>398</v>
      </c>
      <c r="D721" s="123">
        <v>323701315</v>
      </c>
      <c r="E721" s="124">
        <v>9194479196</v>
      </c>
      <c r="F721" s="121" t="s">
        <v>383</v>
      </c>
      <c r="G721" s="108">
        <v>41987</v>
      </c>
      <c r="H721" s="103">
        <f t="shared" ca="1" si="11"/>
        <v>1</v>
      </c>
      <c r="I721" s="126" t="s">
        <v>1980</v>
      </c>
      <c r="J721" s="127">
        <v>80260</v>
      </c>
      <c r="K721" s="128">
        <v>3</v>
      </c>
    </row>
    <row r="722" spans="1:11" x14ac:dyDescent="0.25">
      <c r="A722" s="121" t="s">
        <v>801</v>
      </c>
      <c r="B722" s="122" t="s">
        <v>1172</v>
      </c>
      <c r="C722" s="121" t="s">
        <v>391</v>
      </c>
      <c r="D722" s="123">
        <v>920477476</v>
      </c>
      <c r="E722" s="124">
        <v>2523162442</v>
      </c>
      <c r="F722" s="121" t="s">
        <v>382</v>
      </c>
      <c r="G722" s="108">
        <v>42054</v>
      </c>
      <c r="H722" s="103">
        <f t="shared" ca="1" si="11"/>
        <v>1</v>
      </c>
      <c r="I722" s="126"/>
      <c r="J722" s="127">
        <v>24410</v>
      </c>
      <c r="K722" s="128">
        <v>3</v>
      </c>
    </row>
    <row r="723" spans="1:11" x14ac:dyDescent="0.25">
      <c r="A723" s="121" t="s">
        <v>1047</v>
      </c>
      <c r="B723" s="122" t="s">
        <v>1294</v>
      </c>
      <c r="C723" s="121" t="s">
        <v>398</v>
      </c>
      <c r="D723" s="123">
        <v>781472289</v>
      </c>
      <c r="E723" s="124">
        <v>2528502926</v>
      </c>
      <c r="F723" s="121" t="s">
        <v>383</v>
      </c>
      <c r="G723" s="108">
        <v>42317</v>
      </c>
      <c r="H723" s="103">
        <f t="shared" ca="1" si="11"/>
        <v>0</v>
      </c>
      <c r="I723" s="126" t="s">
        <v>1979</v>
      </c>
      <c r="J723" s="127">
        <v>63050</v>
      </c>
      <c r="K723" s="128">
        <v>3</v>
      </c>
    </row>
    <row r="724" spans="1:11" x14ac:dyDescent="0.25">
      <c r="A724" s="121" t="s">
        <v>1015</v>
      </c>
      <c r="B724" s="122" t="s">
        <v>1294</v>
      </c>
      <c r="C724" s="121" t="s">
        <v>397</v>
      </c>
      <c r="D724" s="123">
        <v>920265140</v>
      </c>
      <c r="E724" s="124">
        <v>2524078104</v>
      </c>
      <c r="F724" s="121" t="s">
        <v>383</v>
      </c>
      <c r="G724" s="108">
        <v>39835</v>
      </c>
      <c r="H724" s="103">
        <f t="shared" ca="1" si="11"/>
        <v>7</v>
      </c>
      <c r="I724" s="126" t="s">
        <v>1981</v>
      </c>
      <c r="J724" s="127">
        <v>62688</v>
      </c>
      <c r="K724" s="128">
        <v>3</v>
      </c>
    </row>
    <row r="725" spans="1:11" x14ac:dyDescent="0.25">
      <c r="A725" s="121" t="s">
        <v>1097</v>
      </c>
      <c r="B725" s="122" t="s">
        <v>1172</v>
      </c>
      <c r="C725" s="121" t="s">
        <v>398</v>
      </c>
      <c r="D725" s="123">
        <v>647131956</v>
      </c>
      <c r="E725" s="124">
        <v>2521240785</v>
      </c>
      <c r="F725" s="121" t="s">
        <v>383</v>
      </c>
      <c r="G725" s="108">
        <v>42422</v>
      </c>
      <c r="H725" s="103">
        <f t="shared" ca="1" si="11"/>
        <v>0</v>
      </c>
      <c r="I725" s="126" t="s">
        <v>1982</v>
      </c>
      <c r="J725" s="127">
        <v>73560</v>
      </c>
      <c r="K725" s="128">
        <v>3</v>
      </c>
    </row>
    <row r="726" spans="1:11" x14ac:dyDescent="0.25">
      <c r="A726" s="121" t="s">
        <v>640</v>
      </c>
      <c r="B726" s="122" t="s">
        <v>1172</v>
      </c>
      <c r="C726" s="121" t="s">
        <v>390</v>
      </c>
      <c r="D726" s="123">
        <v>875920441</v>
      </c>
      <c r="E726" s="124">
        <v>9191715499</v>
      </c>
      <c r="F726" s="121" t="s">
        <v>384</v>
      </c>
      <c r="G726" s="108">
        <v>42422</v>
      </c>
      <c r="H726" s="103">
        <f t="shared" ca="1" si="11"/>
        <v>0</v>
      </c>
      <c r="I726" s="126" t="s">
        <v>1983</v>
      </c>
      <c r="J726" s="127">
        <v>51800</v>
      </c>
      <c r="K726" s="128">
        <v>1</v>
      </c>
    </row>
    <row r="727" spans="1:11" x14ac:dyDescent="0.25">
      <c r="A727" s="121" t="s">
        <v>753</v>
      </c>
      <c r="B727" s="122" t="s">
        <v>1172</v>
      </c>
      <c r="C727" s="121" t="s">
        <v>391</v>
      </c>
      <c r="D727" s="123">
        <v>110547055</v>
      </c>
      <c r="E727" s="124">
        <v>2526966637</v>
      </c>
      <c r="F727" s="121" t="s">
        <v>384</v>
      </c>
      <c r="G727" s="108">
        <v>42058</v>
      </c>
      <c r="H727" s="103">
        <f t="shared" ca="1" si="11"/>
        <v>1</v>
      </c>
      <c r="I727" s="126" t="s">
        <v>1979</v>
      </c>
      <c r="J727" s="127">
        <v>11065</v>
      </c>
      <c r="K727" s="128">
        <v>1</v>
      </c>
    </row>
    <row r="728" spans="1:11" x14ac:dyDescent="0.25">
      <c r="A728" s="121" t="s">
        <v>511</v>
      </c>
      <c r="B728" s="122" t="s">
        <v>1172</v>
      </c>
      <c r="C728" s="121" t="s">
        <v>387</v>
      </c>
      <c r="D728" s="123">
        <v>768215237</v>
      </c>
      <c r="E728" s="124">
        <v>9195993367</v>
      </c>
      <c r="F728" s="121" t="s">
        <v>384</v>
      </c>
      <c r="G728" s="108">
        <v>42233</v>
      </c>
      <c r="H728" s="103">
        <f t="shared" ca="1" si="11"/>
        <v>0</v>
      </c>
      <c r="I728" s="126" t="s">
        <v>1981</v>
      </c>
      <c r="J728" s="127">
        <v>13800</v>
      </c>
      <c r="K728" s="128">
        <v>3</v>
      </c>
    </row>
    <row r="729" spans="1:11" x14ac:dyDescent="0.25">
      <c r="A729" s="121" t="s">
        <v>1163</v>
      </c>
      <c r="B729" s="122" t="s">
        <v>1172</v>
      </c>
      <c r="C729" s="121" t="s">
        <v>399</v>
      </c>
      <c r="D729" s="123">
        <v>879114558</v>
      </c>
      <c r="E729" s="124">
        <v>9194557504</v>
      </c>
      <c r="F729" s="121" t="s">
        <v>384</v>
      </c>
      <c r="G729" s="108">
        <v>42135</v>
      </c>
      <c r="H729" s="103">
        <f t="shared" ca="1" si="11"/>
        <v>1</v>
      </c>
      <c r="I729" s="126" t="s">
        <v>1982</v>
      </c>
      <c r="J729" s="127">
        <v>17205</v>
      </c>
      <c r="K729" s="128">
        <v>5</v>
      </c>
    </row>
    <row r="730" spans="1:11" x14ac:dyDescent="0.25">
      <c r="A730" s="121" t="s">
        <v>532</v>
      </c>
      <c r="B730" s="122" t="s">
        <v>1172</v>
      </c>
      <c r="C730" s="121" t="s">
        <v>387</v>
      </c>
      <c r="D730" s="123">
        <v>349979288</v>
      </c>
      <c r="E730" s="124">
        <v>9194629972</v>
      </c>
      <c r="F730" s="121" t="s">
        <v>383</v>
      </c>
      <c r="G730" s="108">
        <v>42254</v>
      </c>
      <c r="H730" s="103">
        <f t="shared" ca="1" si="11"/>
        <v>0</v>
      </c>
      <c r="I730" s="126" t="s">
        <v>1979</v>
      </c>
      <c r="J730" s="127">
        <v>28650</v>
      </c>
      <c r="K730" s="128">
        <v>4</v>
      </c>
    </row>
    <row r="731" spans="1:11" x14ac:dyDescent="0.25">
      <c r="A731" s="121" t="s">
        <v>526</v>
      </c>
      <c r="B731" s="122" t="s">
        <v>1172</v>
      </c>
      <c r="C731" s="121" t="s">
        <v>387</v>
      </c>
      <c r="D731" s="123">
        <v>571120098</v>
      </c>
      <c r="E731" s="124">
        <v>2525789252</v>
      </c>
      <c r="F731" s="121" t="s">
        <v>383</v>
      </c>
      <c r="G731" s="108">
        <v>42254</v>
      </c>
      <c r="H731" s="103">
        <f t="shared" ca="1" si="11"/>
        <v>0</v>
      </c>
      <c r="I731" s="126" t="s">
        <v>1982</v>
      </c>
      <c r="J731" s="127">
        <v>61030</v>
      </c>
      <c r="K731" s="128">
        <v>3</v>
      </c>
    </row>
    <row r="732" spans="1:11" x14ac:dyDescent="0.25">
      <c r="A732" s="121" t="s">
        <v>716</v>
      </c>
      <c r="B732" s="122" t="s">
        <v>463</v>
      </c>
      <c r="C732" s="121" t="s">
        <v>391</v>
      </c>
      <c r="D732" s="123">
        <v>647552282</v>
      </c>
      <c r="E732" s="124">
        <v>9193392642</v>
      </c>
      <c r="F732" s="121" t="s">
        <v>382</v>
      </c>
      <c r="G732" s="108">
        <v>42076</v>
      </c>
      <c r="H732" s="103">
        <f t="shared" ca="1" si="11"/>
        <v>1</v>
      </c>
      <c r="I732" s="126"/>
      <c r="J732" s="127">
        <v>35460</v>
      </c>
      <c r="K732" s="128">
        <v>3</v>
      </c>
    </row>
    <row r="733" spans="1:11" x14ac:dyDescent="0.25">
      <c r="A733" s="121" t="s">
        <v>1031</v>
      </c>
      <c r="B733" s="122" t="s">
        <v>1170</v>
      </c>
      <c r="C733" s="121" t="s">
        <v>398</v>
      </c>
      <c r="D733" s="123">
        <v>548704405</v>
      </c>
      <c r="E733" s="124">
        <v>2526458440</v>
      </c>
      <c r="F733" s="121" t="s">
        <v>382</v>
      </c>
      <c r="G733" s="108">
        <v>41504</v>
      </c>
      <c r="H733" s="103">
        <f t="shared" ca="1" si="11"/>
        <v>2</v>
      </c>
      <c r="I733" s="126"/>
      <c r="J733" s="127">
        <v>60800</v>
      </c>
      <c r="K733" s="128">
        <v>4</v>
      </c>
    </row>
    <row r="734" spans="1:11" x14ac:dyDescent="0.25">
      <c r="A734" s="121" t="s">
        <v>839</v>
      </c>
      <c r="B734" s="122" t="s">
        <v>376</v>
      </c>
      <c r="C734" s="121" t="s">
        <v>393</v>
      </c>
      <c r="D734" s="123">
        <v>917714039</v>
      </c>
      <c r="E734" s="124">
        <v>9194402150</v>
      </c>
      <c r="F734" s="121" t="s">
        <v>383</v>
      </c>
      <c r="G734" s="108">
        <v>42358</v>
      </c>
      <c r="H734" s="103">
        <f t="shared" ca="1" si="11"/>
        <v>0</v>
      </c>
      <c r="I734" s="126" t="s">
        <v>1980</v>
      </c>
      <c r="J734" s="127">
        <v>70480</v>
      </c>
      <c r="K734" s="128">
        <v>4</v>
      </c>
    </row>
    <row r="735" spans="1:11" x14ac:dyDescent="0.25">
      <c r="A735" s="121" t="s">
        <v>767</v>
      </c>
      <c r="B735" s="122" t="s">
        <v>376</v>
      </c>
      <c r="C735" s="121" t="s">
        <v>391</v>
      </c>
      <c r="D735" s="123">
        <v>566726453</v>
      </c>
      <c r="E735" s="124">
        <v>9192168237</v>
      </c>
      <c r="F735" s="121" t="s">
        <v>383</v>
      </c>
      <c r="G735" s="108">
        <v>41529</v>
      </c>
      <c r="H735" s="103">
        <f t="shared" ca="1" si="11"/>
        <v>2</v>
      </c>
      <c r="I735" s="126" t="s">
        <v>1981</v>
      </c>
      <c r="J735" s="127">
        <v>38940</v>
      </c>
      <c r="K735" s="128">
        <v>2</v>
      </c>
    </row>
    <row r="736" spans="1:11" x14ac:dyDescent="0.25">
      <c r="A736" s="121" t="s">
        <v>467</v>
      </c>
      <c r="B736" s="122" t="s">
        <v>1169</v>
      </c>
      <c r="C736" s="121" t="s">
        <v>1171</v>
      </c>
      <c r="D736" s="123">
        <v>356110882</v>
      </c>
      <c r="E736" s="124">
        <v>2527936742</v>
      </c>
      <c r="F736" s="121" t="s">
        <v>384</v>
      </c>
      <c r="G736" s="108">
        <v>42145</v>
      </c>
      <c r="H736" s="103">
        <f t="shared" ca="1" si="11"/>
        <v>1</v>
      </c>
      <c r="I736" s="126" t="s">
        <v>1982</v>
      </c>
      <c r="J736" s="127">
        <v>15240</v>
      </c>
      <c r="K736" s="128">
        <v>1</v>
      </c>
    </row>
    <row r="737" spans="1:11" x14ac:dyDescent="0.25">
      <c r="A737" s="121" t="s">
        <v>1164</v>
      </c>
      <c r="B737" s="122" t="s">
        <v>1172</v>
      </c>
      <c r="C737" s="121" t="s">
        <v>399</v>
      </c>
      <c r="D737" s="123">
        <v>627494412</v>
      </c>
      <c r="E737" s="124">
        <v>2528249735</v>
      </c>
      <c r="F737" s="121" t="s">
        <v>383</v>
      </c>
      <c r="G737" s="108">
        <v>41599</v>
      </c>
      <c r="H737" s="103">
        <f t="shared" ca="1" si="11"/>
        <v>2</v>
      </c>
      <c r="I737" s="126" t="s">
        <v>1982</v>
      </c>
      <c r="J737" s="127">
        <v>58370</v>
      </c>
      <c r="K737" s="128">
        <v>5</v>
      </c>
    </row>
    <row r="738" spans="1:11" x14ac:dyDescent="0.25">
      <c r="A738" s="121" t="s">
        <v>1036</v>
      </c>
      <c r="B738" s="122" t="s">
        <v>1172</v>
      </c>
      <c r="C738" s="121" t="s">
        <v>398</v>
      </c>
      <c r="D738" s="123">
        <v>693055639</v>
      </c>
      <c r="E738" s="124">
        <v>9195866887</v>
      </c>
      <c r="F738" s="121" t="s">
        <v>383</v>
      </c>
      <c r="G738" s="108">
        <v>42285</v>
      </c>
      <c r="H738" s="103">
        <f t="shared" ca="1" si="11"/>
        <v>0</v>
      </c>
      <c r="I738" s="126" t="s">
        <v>1982</v>
      </c>
      <c r="J738" s="127">
        <v>53900</v>
      </c>
      <c r="K738" s="128">
        <v>5</v>
      </c>
    </row>
    <row r="739" spans="1:11" x14ac:dyDescent="0.25">
      <c r="A739" s="121" t="s">
        <v>549</v>
      </c>
      <c r="B739" s="122" t="s">
        <v>1170</v>
      </c>
      <c r="C739" s="121" t="s">
        <v>387</v>
      </c>
      <c r="D739" s="123">
        <v>981106829</v>
      </c>
      <c r="E739" s="124">
        <v>2526196095</v>
      </c>
      <c r="F739" s="121" t="s">
        <v>382</v>
      </c>
      <c r="G739" s="108">
        <v>41488</v>
      </c>
      <c r="H739" s="103">
        <f t="shared" ca="1" si="11"/>
        <v>2</v>
      </c>
      <c r="I739" s="126"/>
      <c r="J739" s="127">
        <v>85480</v>
      </c>
      <c r="K739" s="128">
        <v>5</v>
      </c>
    </row>
    <row r="740" spans="1:11" x14ac:dyDescent="0.25">
      <c r="A740" s="121" t="s">
        <v>627</v>
      </c>
      <c r="B740" s="122" t="s">
        <v>463</v>
      </c>
      <c r="C740" s="121" t="s">
        <v>389</v>
      </c>
      <c r="D740" s="123">
        <v>279591317</v>
      </c>
      <c r="E740" s="124">
        <v>2522381391</v>
      </c>
      <c r="F740" s="121" t="s">
        <v>385</v>
      </c>
      <c r="G740" s="108">
        <v>42359</v>
      </c>
      <c r="H740" s="103">
        <f t="shared" ca="1" si="11"/>
        <v>0</v>
      </c>
      <c r="I740" s="126"/>
      <c r="J740" s="127">
        <v>38768</v>
      </c>
      <c r="K740" s="128">
        <v>4</v>
      </c>
    </row>
    <row r="741" spans="1:11" x14ac:dyDescent="0.25">
      <c r="A741" s="121" t="s">
        <v>873</v>
      </c>
      <c r="B741" s="122" t="s">
        <v>1294</v>
      </c>
      <c r="C741" s="121" t="s">
        <v>394</v>
      </c>
      <c r="D741" s="123">
        <v>113377726</v>
      </c>
      <c r="E741" s="124">
        <v>9197494648</v>
      </c>
      <c r="F741" s="121" t="s">
        <v>383</v>
      </c>
      <c r="G741" s="108">
        <v>42188</v>
      </c>
      <c r="H741" s="103">
        <f t="shared" ca="1" si="11"/>
        <v>0</v>
      </c>
      <c r="I741" s="126" t="s">
        <v>1979</v>
      </c>
      <c r="J741" s="127">
        <v>68410</v>
      </c>
      <c r="K741" s="128">
        <v>5</v>
      </c>
    </row>
    <row r="742" spans="1:11" x14ac:dyDescent="0.25">
      <c r="A742" s="121" t="s">
        <v>879</v>
      </c>
      <c r="B742" s="122" t="s">
        <v>463</v>
      </c>
      <c r="C742" s="121" t="s">
        <v>394</v>
      </c>
      <c r="D742" s="123">
        <v>303641529</v>
      </c>
      <c r="E742" s="124">
        <v>9196753698</v>
      </c>
      <c r="F742" s="121" t="s">
        <v>384</v>
      </c>
      <c r="G742" s="108">
        <v>42380</v>
      </c>
      <c r="H742" s="103">
        <f t="shared" ca="1" si="11"/>
        <v>0</v>
      </c>
      <c r="I742" s="126" t="s">
        <v>1982</v>
      </c>
      <c r="J742" s="127">
        <v>49405</v>
      </c>
      <c r="K742" s="128">
        <v>4</v>
      </c>
    </row>
    <row r="743" spans="1:11" x14ac:dyDescent="0.25">
      <c r="A743" s="121" t="s">
        <v>618</v>
      </c>
      <c r="B743" s="122" t="s">
        <v>376</v>
      </c>
      <c r="C743" s="121" t="s">
        <v>389</v>
      </c>
      <c r="D743" s="123">
        <v>932787692</v>
      </c>
      <c r="E743" s="124">
        <v>2522612740</v>
      </c>
      <c r="F743" s="121" t="s">
        <v>382</v>
      </c>
      <c r="G743" s="108">
        <v>42362</v>
      </c>
      <c r="H743" s="103">
        <f t="shared" ca="1" si="11"/>
        <v>0</v>
      </c>
      <c r="I743" s="126"/>
      <c r="J743" s="127">
        <v>64090</v>
      </c>
      <c r="K743" s="128">
        <v>2</v>
      </c>
    </row>
    <row r="744" spans="1:11" x14ac:dyDescent="0.25">
      <c r="A744" s="121" t="s">
        <v>662</v>
      </c>
      <c r="B744" s="122" t="s">
        <v>376</v>
      </c>
      <c r="C744" s="121" t="s">
        <v>391</v>
      </c>
      <c r="D744" s="123">
        <v>313128501</v>
      </c>
      <c r="E744" s="124">
        <v>9193184277</v>
      </c>
      <c r="F744" s="121" t="s">
        <v>385</v>
      </c>
      <c r="G744" s="108">
        <v>42464</v>
      </c>
      <c r="H744" s="103">
        <f t="shared" ca="1" si="11"/>
        <v>0</v>
      </c>
      <c r="I744" s="126"/>
      <c r="J744" s="127">
        <v>22472</v>
      </c>
      <c r="K744" s="128">
        <v>1</v>
      </c>
    </row>
    <row r="745" spans="1:11" x14ac:dyDescent="0.25">
      <c r="A745" s="121" t="s">
        <v>596</v>
      </c>
      <c r="B745" s="122" t="s">
        <v>1172</v>
      </c>
      <c r="C745" s="121" t="s">
        <v>388</v>
      </c>
      <c r="D745" s="123">
        <v>850210766</v>
      </c>
      <c r="E745" s="124">
        <v>2527838614</v>
      </c>
      <c r="F745" s="121" t="s">
        <v>383</v>
      </c>
      <c r="G745" s="108">
        <v>41862</v>
      </c>
      <c r="H745" s="103">
        <f t="shared" ca="1" si="11"/>
        <v>1</v>
      </c>
      <c r="I745" s="126" t="s">
        <v>1982</v>
      </c>
      <c r="J745" s="127">
        <v>47350</v>
      </c>
      <c r="K745" s="128">
        <v>5</v>
      </c>
    </row>
    <row r="746" spans="1:11" x14ac:dyDescent="0.25">
      <c r="A746" s="121" t="s">
        <v>928</v>
      </c>
      <c r="B746" s="122" t="s">
        <v>1172</v>
      </c>
      <c r="C746" s="121" t="s">
        <v>396</v>
      </c>
      <c r="D746" s="123">
        <v>474117484</v>
      </c>
      <c r="E746" s="124">
        <v>9196132408</v>
      </c>
      <c r="F746" s="121" t="s">
        <v>383</v>
      </c>
      <c r="G746" s="108">
        <v>42231</v>
      </c>
      <c r="H746" s="103">
        <f t="shared" ca="1" si="11"/>
        <v>0</v>
      </c>
      <c r="I746" s="126" t="s">
        <v>1982</v>
      </c>
      <c r="J746" s="127">
        <v>79770</v>
      </c>
      <c r="K746" s="128">
        <v>4</v>
      </c>
    </row>
    <row r="747" spans="1:11" x14ac:dyDescent="0.25">
      <c r="A747" s="121" t="s">
        <v>762</v>
      </c>
      <c r="B747" s="122" t="s">
        <v>1170</v>
      </c>
      <c r="C747" s="121" t="s">
        <v>391</v>
      </c>
      <c r="D747" s="123">
        <v>708108747</v>
      </c>
      <c r="E747" s="124">
        <v>9192520526</v>
      </c>
      <c r="F747" s="121" t="s">
        <v>383</v>
      </c>
      <c r="G747" s="108">
        <v>42231</v>
      </c>
      <c r="H747" s="103">
        <f t="shared" ca="1" si="11"/>
        <v>0</v>
      </c>
      <c r="I747" s="126" t="s">
        <v>1982</v>
      </c>
      <c r="J747" s="127">
        <v>75176</v>
      </c>
      <c r="K747" s="128">
        <v>3</v>
      </c>
    </row>
    <row r="748" spans="1:11" x14ac:dyDescent="0.25">
      <c r="A748" s="121" t="s">
        <v>554</v>
      </c>
      <c r="B748" s="122" t="s">
        <v>1170</v>
      </c>
      <c r="C748" s="121" t="s">
        <v>387</v>
      </c>
      <c r="D748" s="123">
        <v>242099349</v>
      </c>
      <c r="E748" s="124">
        <v>2526576057</v>
      </c>
      <c r="F748" s="121" t="s">
        <v>383</v>
      </c>
      <c r="G748" s="108">
        <v>37351</v>
      </c>
      <c r="H748" s="103">
        <f t="shared" ca="1" si="11"/>
        <v>14</v>
      </c>
      <c r="I748" s="126" t="s">
        <v>1980</v>
      </c>
      <c r="J748" s="127">
        <v>77820</v>
      </c>
      <c r="K748" s="128">
        <v>3</v>
      </c>
    </row>
    <row r="749" spans="1:11" x14ac:dyDescent="0.25">
      <c r="A749" s="121" t="s">
        <v>517</v>
      </c>
      <c r="B749" s="122" t="s">
        <v>1170</v>
      </c>
      <c r="C749" s="121" t="s">
        <v>387</v>
      </c>
      <c r="D749" s="123">
        <v>504735443</v>
      </c>
      <c r="E749" s="124">
        <v>9191629556</v>
      </c>
      <c r="F749" s="121" t="s">
        <v>382</v>
      </c>
      <c r="G749" s="108">
        <v>42194</v>
      </c>
      <c r="H749" s="103">
        <f t="shared" ca="1" si="11"/>
        <v>0</v>
      </c>
      <c r="I749" s="126"/>
      <c r="J749" s="127">
        <v>63340</v>
      </c>
      <c r="K749" s="128">
        <v>3</v>
      </c>
    </row>
    <row r="750" spans="1:11" x14ac:dyDescent="0.25">
      <c r="A750" s="121" t="s">
        <v>502</v>
      </c>
      <c r="B750" s="122" t="s">
        <v>376</v>
      </c>
      <c r="C750" s="121" t="s">
        <v>387</v>
      </c>
      <c r="D750" s="123">
        <v>339398339</v>
      </c>
      <c r="E750" s="124">
        <v>2527682821</v>
      </c>
      <c r="F750" s="121" t="s">
        <v>383</v>
      </c>
      <c r="G750" s="108">
        <v>41910</v>
      </c>
      <c r="H750" s="103">
        <f t="shared" ca="1" si="11"/>
        <v>1</v>
      </c>
      <c r="I750" s="126" t="s">
        <v>1980</v>
      </c>
      <c r="J750" s="127">
        <v>34780</v>
      </c>
      <c r="K750" s="128">
        <v>4</v>
      </c>
    </row>
    <row r="751" spans="1:11" x14ac:dyDescent="0.25">
      <c r="A751" s="121" t="s">
        <v>1152</v>
      </c>
      <c r="B751" s="122" t="s">
        <v>1294</v>
      </c>
      <c r="C751" s="121" t="s">
        <v>399</v>
      </c>
      <c r="D751" s="123">
        <v>616055292</v>
      </c>
      <c r="E751" s="124">
        <v>9192913490</v>
      </c>
      <c r="F751" s="121" t="s">
        <v>383</v>
      </c>
      <c r="G751" s="108">
        <v>42205</v>
      </c>
      <c r="H751" s="103">
        <f t="shared" ca="1" si="11"/>
        <v>0</v>
      </c>
      <c r="I751" s="126" t="s">
        <v>1980</v>
      </c>
      <c r="J751" s="127">
        <v>32160</v>
      </c>
      <c r="K751" s="128">
        <v>3</v>
      </c>
    </row>
    <row r="752" spans="1:11" x14ac:dyDescent="0.25">
      <c r="A752" s="121" t="s">
        <v>562</v>
      </c>
      <c r="B752" s="122" t="s">
        <v>1172</v>
      </c>
      <c r="C752" s="121" t="s">
        <v>1174</v>
      </c>
      <c r="D752" s="123">
        <v>195245117</v>
      </c>
      <c r="E752" s="124">
        <v>9193451072</v>
      </c>
      <c r="F752" s="121" t="s">
        <v>385</v>
      </c>
      <c r="G752" s="108">
        <v>42222</v>
      </c>
      <c r="H752" s="103">
        <f t="shared" ca="1" si="11"/>
        <v>0</v>
      </c>
      <c r="I752" s="126"/>
      <c r="J752" s="127">
        <v>12676</v>
      </c>
      <c r="K752" s="128">
        <v>2</v>
      </c>
    </row>
    <row r="753" spans="1:11" x14ac:dyDescent="0.25">
      <c r="A753" s="121" t="s">
        <v>580</v>
      </c>
      <c r="B753" s="122" t="s">
        <v>1172</v>
      </c>
      <c r="C753" s="121" t="s">
        <v>1732</v>
      </c>
      <c r="D753" s="123">
        <v>920505896</v>
      </c>
      <c r="E753" s="124">
        <v>2523173691</v>
      </c>
      <c r="F753" s="121" t="s">
        <v>382</v>
      </c>
      <c r="G753" s="108">
        <v>42387</v>
      </c>
      <c r="H753" s="103">
        <f t="shared" ca="1" si="11"/>
        <v>0</v>
      </c>
      <c r="I753" s="126"/>
      <c r="J753" s="127">
        <v>78860</v>
      </c>
      <c r="K753" s="128">
        <v>2</v>
      </c>
    </row>
    <row r="754" spans="1:11" x14ac:dyDescent="0.25">
      <c r="A754" s="121" t="s">
        <v>1183</v>
      </c>
      <c r="B754" s="122" t="s">
        <v>1170</v>
      </c>
      <c r="C754" s="121" t="s">
        <v>399</v>
      </c>
      <c r="D754" s="123">
        <v>657835603</v>
      </c>
      <c r="E754" s="124">
        <v>2526609693</v>
      </c>
      <c r="F754" s="121" t="s">
        <v>383</v>
      </c>
      <c r="G754" s="108">
        <v>42261</v>
      </c>
      <c r="H754" s="103">
        <f t="shared" ca="1" si="11"/>
        <v>0</v>
      </c>
      <c r="I754" s="126" t="s">
        <v>1982</v>
      </c>
      <c r="J754" s="127">
        <v>24200</v>
      </c>
      <c r="K754" s="128">
        <v>5</v>
      </c>
    </row>
    <row r="755" spans="1:11" x14ac:dyDescent="0.25">
      <c r="A755" s="121" t="s">
        <v>769</v>
      </c>
      <c r="B755" s="122" t="s">
        <v>1170</v>
      </c>
      <c r="C755" s="121" t="s">
        <v>391</v>
      </c>
      <c r="D755" s="123">
        <v>147724014</v>
      </c>
      <c r="E755" s="124">
        <v>9192212512</v>
      </c>
      <c r="F755" s="121" t="s">
        <v>383</v>
      </c>
      <c r="G755" s="108">
        <v>42464</v>
      </c>
      <c r="H755" s="103">
        <f t="shared" ca="1" si="11"/>
        <v>0</v>
      </c>
      <c r="I755" s="126" t="s">
        <v>1979</v>
      </c>
      <c r="J755" s="127">
        <v>44270</v>
      </c>
      <c r="K755" s="128">
        <v>2</v>
      </c>
    </row>
    <row r="756" spans="1:11" x14ac:dyDescent="0.25">
      <c r="A756" s="121" t="s">
        <v>729</v>
      </c>
      <c r="B756" s="122" t="s">
        <v>1170</v>
      </c>
      <c r="C756" s="121" t="s">
        <v>391</v>
      </c>
      <c r="D756" s="123">
        <v>676030562</v>
      </c>
      <c r="E756" s="124">
        <v>9198253211</v>
      </c>
      <c r="F756" s="121" t="s">
        <v>383</v>
      </c>
      <c r="G756" s="108">
        <v>42418</v>
      </c>
      <c r="H756" s="103">
        <f t="shared" ca="1" si="11"/>
        <v>0</v>
      </c>
      <c r="I756" s="126" t="s">
        <v>1982</v>
      </c>
      <c r="J756" s="127">
        <v>60100</v>
      </c>
      <c r="K756" s="128">
        <v>1</v>
      </c>
    </row>
    <row r="757" spans="1:11" x14ac:dyDescent="0.25">
      <c r="A757" s="121" t="s">
        <v>704</v>
      </c>
      <c r="B757" s="122" t="s">
        <v>376</v>
      </c>
      <c r="C757" s="121" t="s">
        <v>1175</v>
      </c>
      <c r="D757" s="123">
        <v>671360508</v>
      </c>
      <c r="E757" s="124">
        <v>2528385730</v>
      </c>
      <c r="F757" s="121" t="s">
        <v>384</v>
      </c>
      <c r="G757" s="108">
        <v>42134</v>
      </c>
      <c r="H757" s="103">
        <f t="shared" ca="1" si="11"/>
        <v>1</v>
      </c>
      <c r="I757" s="126" t="s">
        <v>1981</v>
      </c>
      <c r="J757" s="127">
        <v>39620</v>
      </c>
      <c r="K757" s="128">
        <v>5</v>
      </c>
    </row>
    <row r="758" spans="1:11" x14ac:dyDescent="0.25">
      <c r="A758" s="121" t="s">
        <v>818</v>
      </c>
      <c r="B758" s="122" t="s">
        <v>376</v>
      </c>
      <c r="C758" s="121" t="s">
        <v>392</v>
      </c>
      <c r="D758" s="123">
        <v>620072502</v>
      </c>
      <c r="E758" s="124">
        <v>9191264013</v>
      </c>
      <c r="F758" s="121" t="s">
        <v>383</v>
      </c>
      <c r="G758" s="108">
        <v>42404</v>
      </c>
      <c r="H758" s="103">
        <f t="shared" ca="1" si="11"/>
        <v>0</v>
      </c>
      <c r="I758" s="126" t="s">
        <v>1983</v>
      </c>
      <c r="J758" s="127">
        <v>71400</v>
      </c>
      <c r="K758" s="128">
        <v>4</v>
      </c>
    </row>
    <row r="759" spans="1:11" x14ac:dyDescent="0.25">
      <c r="A759" s="121" t="s">
        <v>1002</v>
      </c>
      <c r="B759" s="122" t="s">
        <v>463</v>
      </c>
      <c r="C759" s="121" t="s">
        <v>397</v>
      </c>
      <c r="D759" s="123">
        <v>445693854</v>
      </c>
      <c r="E759" s="124">
        <v>9192891217</v>
      </c>
      <c r="F759" s="121" t="s">
        <v>382</v>
      </c>
      <c r="G759" s="108">
        <v>42464</v>
      </c>
      <c r="H759" s="103">
        <f t="shared" ca="1" si="11"/>
        <v>0</v>
      </c>
      <c r="I759" s="126"/>
      <c r="J759" s="127">
        <v>76870</v>
      </c>
      <c r="K759" s="128">
        <v>5</v>
      </c>
    </row>
    <row r="760" spans="1:11" x14ac:dyDescent="0.25">
      <c r="A760" s="121" t="s">
        <v>865</v>
      </c>
      <c r="B760" s="122" t="s">
        <v>1170</v>
      </c>
      <c r="C760" s="121" t="s">
        <v>393</v>
      </c>
      <c r="D760" s="123">
        <v>649234799</v>
      </c>
      <c r="E760" s="124">
        <v>2521588597</v>
      </c>
      <c r="F760" s="121" t="s">
        <v>383</v>
      </c>
      <c r="G760" s="108">
        <v>42365</v>
      </c>
      <c r="H760" s="103">
        <f t="shared" ca="1" si="11"/>
        <v>0</v>
      </c>
      <c r="I760" s="126" t="s">
        <v>1979</v>
      </c>
      <c r="J760" s="127">
        <v>45260</v>
      </c>
      <c r="K760" s="128">
        <v>4</v>
      </c>
    </row>
    <row r="761" spans="1:11" x14ac:dyDescent="0.25">
      <c r="A761" s="121" t="s">
        <v>541</v>
      </c>
      <c r="B761" s="122" t="s">
        <v>376</v>
      </c>
      <c r="C761" s="121" t="s">
        <v>387</v>
      </c>
      <c r="D761" s="123">
        <v>841913875</v>
      </c>
      <c r="E761" s="124">
        <v>2522511732</v>
      </c>
      <c r="F761" s="121" t="s">
        <v>382</v>
      </c>
      <c r="G761" s="108">
        <v>42408</v>
      </c>
      <c r="H761" s="103">
        <f t="shared" ca="1" si="11"/>
        <v>0</v>
      </c>
      <c r="I761" s="126"/>
      <c r="J761" s="127">
        <v>50550</v>
      </c>
      <c r="K761" s="128">
        <v>2</v>
      </c>
    </row>
    <row r="762" spans="1:11" x14ac:dyDescent="0.25">
      <c r="A762" s="121" t="s">
        <v>878</v>
      </c>
      <c r="B762" s="122" t="s">
        <v>376</v>
      </c>
      <c r="C762" s="121" t="s">
        <v>394</v>
      </c>
      <c r="D762" s="123">
        <v>261486180</v>
      </c>
      <c r="E762" s="124">
        <v>2522523567</v>
      </c>
      <c r="F762" s="121" t="s">
        <v>382</v>
      </c>
      <c r="G762" s="108">
        <v>41890</v>
      </c>
      <c r="H762" s="103">
        <f t="shared" ca="1" si="11"/>
        <v>1</v>
      </c>
      <c r="I762" s="126"/>
      <c r="J762" s="127">
        <v>29540</v>
      </c>
      <c r="K762" s="128">
        <v>3</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3" tint="0.39997558519241921"/>
  </sheetPr>
  <dimension ref="A1:I28"/>
  <sheetViews>
    <sheetView workbookViewId="0">
      <selection activeCell="K14" sqref="K14"/>
    </sheetView>
  </sheetViews>
  <sheetFormatPr defaultColWidth="8.85546875" defaultRowHeight="12.75" x14ac:dyDescent="0.2"/>
  <cols>
    <col min="1" max="1" width="8.28515625" style="37" bestFit="1" customWidth="1"/>
    <col min="2" max="2" width="10" style="37" bestFit="1" customWidth="1"/>
    <col min="3" max="3" width="9.5703125" style="37" bestFit="1" customWidth="1"/>
    <col min="4" max="4" width="5.28515625" style="37" bestFit="1" customWidth="1"/>
    <col min="5" max="5" width="8.85546875" style="37"/>
    <col min="6" max="6" width="10.7109375" style="37" bestFit="1" customWidth="1"/>
    <col min="7" max="7" width="9.7109375" style="37" bestFit="1" customWidth="1"/>
    <col min="8" max="8" width="8.85546875" style="37"/>
    <col min="9" max="9" width="13.42578125" style="37" bestFit="1" customWidth="1"/>
    <col min="10" max="16384" width="8.85546875" style="37"/>
  </cols>
  <sheetData>
    <row r="1" spans="1:9" x14ac:dyDescent="0.2">
      <c r="A1" s="54" t="s">
        <v>273</v>
      </c>
      <c r="B1" s="55" t="s">
        <v>274</v>
      </c>
      <c r="C1" s="55" t="s">
        <v>1589</v>
      </c>
      <c r="D1" s="55" t="s">
        <v>374</v>
      </c>
      <c r="F1" s="55" t="s">
        <v>464</v>
      </c>
      <c r="G1" s="55" t="s">
        <v>275</v>
      </c>
      <c r="I1" s="55" t="s">
        <v>276</v>
      </c>
    </row>
    <row r="2" spans="1:9" x14ac:dyDescent="0.2">
      <c r="A2" s="37" t="s">
        <v>277</v>
      </c>
      <c r="B2" s="37">
        <v>72</v>
      </c>
      <c r="C2" s="56">
        <v>52.99</v>
      </c>
      <c r="D2" s="57"/>
      <c r="F2" s="57">
        <f t="shared" ref="F2:F10" si="0">C2*$I$2+C2</f>
        <v>55.268570000000004</v>
      </c>
      <c r="G2" s="57"/>
      <c r="H2" s="57"/>
      <c r="I2" s="58">
        <v>4.2999999999999997E-2</v>
      </c>
    </row>
    <row r="3" spans="1:9" x14ac:dyDescent="0.2">
      <c r="A3" s="37" t="s">
        <v>278</v>
      </c>
      <c r="B3" s="37">
        <v>18</v>
      </c>
      <c r="C3" s="56">
        <v>62.29</v>
      </c>
      <c r="D3" s="57"/>
      <c r="F3" s="57">
        <f t="shared" si="0"/>
        <v>64.968469999999996</v>
      </c>
      <c r="G3" s="57"/>
      <c r="H3" s="57"/>
    </row>
    <row r="4" spans="1:9" x14ac:dyDescent="0.2">
      <c r="A4" s="37" t="s">
        <v>279</v>
      </c>
      <c r="B4" s="37">
        <v>22</v>
      </c>
      <c r="C4" s="56">
        <v>75.19</v>
      </c>
      <c r="D4" s="57"/>
      <c r="F4" s="57">
        <f t="shared" si="0"/>
        <v>78.423169999999999</v>
      </c>
      <c r="G4" s="57"/>
      <c r="H4" s="57"/>
    </row>
    <row r="5" spans="1:9" x14ac:dyDescent="0.2">
      <c r="A5" s="37" t="s">
        <v>280</v>
      </c>
      <c r="B5" s="37">
        <v>64</v>
      </c>
      <c r="C5" s="56">
        <v>36.79</v>
      </c>
      <c r="D5" s="57"/>
      <c r="F5" s="57">
        <f t="shared" si="0"/>
        <v>38.371969999999997</v>
      </c>
      <c r="G5" s="57"/>
      <c r="H5" s="57"/>
    </row>
    <row r="6" spans="1:9" x14ac:dyDescent="0.2">
      <c r="A6" s="37" t="s">
        <v>281</v>
      </c>
      <c r="B6" s="37">
        <v>40</v>
      </c>
      <c r="C6" s="56">
        <v>59.89</v>
      </c>
      <c r="D6" s="57"/>
      <c r="F6" s="57">
        <f t="shared" si="0"/>
        <v>62.465270000000004</v>
      </c>
      <c r="G6" s="57"/>
      <c r="H6" s="57"/>
    </row>
    <row r="7" spans="1:9" x14ac:dyDescent="0.2">
      <c r="A7" s="37" t="s">
        <v>282</v>
      </c>
      <c r="B7" s="37">
        <v>70</v>
      </c>
      <c r="C7" s="56">
        <v>34.090000000000003</v>
      </c>
      <c r="D7" s="57"/>
      <c r="F7" s="57">
        <f t="shared" si="0"/>
        <v>35.555870000000006</v>
      </c>
      <c r="G7" s="57"/>
      <c r="H7" s="57"/>
    </row>
    <row r="8" spans="1:9" x14ac:dyDescent="0.2">
      <c r="A8" s="37" t="s">
        <v>283</v>
      </c>
      <c r="B8" s="37">
        <v>90</v>
      </c>
      <c r="C8" s="56">
        <v>66.69</v>
      </c>
      <c r="D8" s="57"/>
      <c r="F8" s="57">
        <f t="shared" si="0"/>
        <v>69.557670000000002</v>
      </c>
      <c r="G8" s="57"/>
      <c r="H8" s="57"/>
    </row>
    <row r="9" spans="1:9" x14ac:dyDescent="0.2">
      <c r="A9" s="37" t="s">
        <v>284</v>
      </c>
      <c r="B9" s="37">
        <v>30</v>
      </c>
      <c r="C9" s="56">
        <v>22.09</v>
      </c>
      <c r="D9" s="57"/>
      <c r="F9" s="57">
        <f t="shared" si="0"/>
        <v>23.039870000000001</v>
      </c>
      <c r="G9" s="57"/>
      <c r="H9" s="57"/>
    </row>
    <row r="10" spans="1:9" x14ac:dyDescent="0.2">
      <c r="A10" s="37" t="s">
        <v>285</v>
      </c>
      <c r="B10" s="37">
        <v>34</v>
      </c>
      <c r="C10" s="56">
        <v>10.69</v>
      </c>
      <c r="D10" s="57"/>
      <c r="F10" s="57">
        <f t="shared" si="0"/>
        <v>11.149669999999999</v>
      </c>
      <c r="G10" s="57"/>
      <c r="H10" s="57"/>
    </row>
    <row r="11" spans="1:9" x14ac:dyDescent="0.2">
      <c r="A11" s="55" t="s">
        <v>374</v>
      </c>
      <c r="B11" s="37">
        <f>SUM(B2:B10)</f>
        <v>440</v>
      </c>
      <c r="C11" s="37">
        <f>SUM(C2:C10)</f>
        <v>420.71</v>
      </c>
      <c r="D11" s="59"/>
      <c r="F11" s="57">
        <f>SUM(F2:F10)</f>
        <v>438.80053000000004</v>
      </c>
      <c r="G11" s="60"/>
    </row>
    <row r="13" spans="1:9" x14ac:dyDescent="0.2">
      <c r="C13" s="61"/>
      <c r="D13" s="56"/>
      <c r="F13" s="55" t="s">
        <v>57</v>
      </c>
      <c r="G13" s="55" t="s">
        <v>286</v>
      </c>
    </row>
    <row r="14" spans="1:9" x14ac:dyDescent="0.2">
      <c r="F14" s="62">
        <v>39630</v>
      </c>
      <c r="G14" s="62">
        <v>39641</v>
      </c>
      <c r="H14" s="63"/>
    </row>
    <row r="15" spans="1:9" x14ac:dyDescent="0.2">
      <c r="B15" s="64" t="s">
        <v>287</v>
      </c>
      <c r="F15" s="62">
        <v>39632</v>
      </c>
      <c r="G15" s="62">
        <v>39657</v>
      </c>
      <c r="H15" s="63"/>
    </row>
    <row r="16" spans="1:9" x14ac:dyDescent="0.2">
      <c r="A16" s="54" t="s">
        <v>273</v>
      </c>
      <c r="B16" s="55" t="s">
        <v>274</v>
      </c>
      <c r="C16" s="55" t="s">
        <v>1589</v>
      </c>
      <c r="D16" s="55" t="s">
        <v>374</v>
      </c>
      <c r="F16" s="62">
        <v>39634</v>
      </c>
      <c r="G16" s="62">
        <v>39648</v>
      </c>
      <c r="H16" s="63"/>
    </row>
    <row r="17" spans="1:8" x14ac:dyDescent="0.2">
      <c r="A17" s="37" t="s">
        <v>277</v>
      </c>
      <c r="B17" s="65" t="s">
        <v>288</v>
      </c>
      <c r="C17" s="56">
        <v>52.99</v>
      </c>
      <c r="D17" s="57"/>
      <c r="F17" s="62">
        <v>39636</v>
      </c>
      <c r="G17" s="62">
        <v>39648</v>
      </c>
      <c r="H17" s="63"/>
    </row>
    <row r="18" spans="1:8" x14ac:dyDescent="0.2">
      <c r="A18" s="37" t="s">
        <v>278</v>
      </c>
      <c r="B18" s="65" t="s">
        <v>289</v>
      </c>
      <c r="C18" s="56">
        <v>62.29</v>
      </c>
      <c r="D18" s="57"/>
      <c r="F18" s="62">
        <v>39638</v>
      </c>
      <c r="G18" s="62">
        <v>39654</v>
      </c>
      <c r="H18" s="63"/>
    </row>
    <row r="19" spans="1:8" x14ac:dyDescent="0.2">
      <c r="A19" s="37" t="s">
        <v>279</v>
      </c>
      <c r="B19" s="65" t="s">
        <v>290</v>
      </c>
      <c r="C19" s="56">
        <v>75.19</v>
      </c>
      <c r="D19" s="57"/>
      <c r="F19" s="62">
        <v>39640</v>
      </c>
      <c r="G19" s="62">
        <v>39652</v>
      </c>
      <c r="H19" s="63"/>
    </row>
    <row r="20" spans="1:8" x14ac:dyDescent="0.2">
      <c r="A20" s="37" t="s">
        <v>280</v>
      </c>
      <c r="B20" s="65" t="s">
        <v>291</v>
      </c>
      <c r="C20" s="56">
        <v>36.79</v>
      </c>
      <c r="D20" s="57"/>
      <c r="F20" s="62">
        <v>39642</v>
      </c>
      <c r="G20" s="62">
        <v>39658</v>
      </c>
      <c r="H20" s="63"/>
    </row>
    <row r="21" spans="1:8" x14ac:dyDescent="0.2">
      <c r="A21" s="37" t="s">
        <v>281</v>
      </c>
      <c r="B21" s="65" t="s">
        <v>292</v>
      </c>
      <c r="C21" s="56">
        <v>59.89</v>
      </c>
      <c r="D21" s="57"/>
      <c r="F21" s="62">
        <v>39643</v>
      </c>
      <c r="G21" s="62">
        <v>39658</v>
      </c>
      <c r="H21" s="63"/>
    </row>
    <row r="22" spans="1:8" x14ac:dyDescent="0.2">
      <c r="A22" s="37" t="s">
        <v>282</v>
      </c>
      <c r="B22" s="65" t="s">
        <v>293</v>
      </c>
      <c r="C22" s="56">
        <v>34.090000000000003</v>
      </c>
      <c r="D22" s="57"/>
      <c r="F22" s="62">
        <v>39645</v>
      </c>
      <c r="G22" s="62">
        <v>39667</v>
      </c>
      <c r="H22" s="63"/>
    </row>
    <row r="23" spans="1:8" x14ac:dyDescent="0.2">
      <c r="A23" s="37" t="s">
        <v>283</v>
      </c>
      <c r="B23" s="65" t="s">
        <v>294</v>
      </c>
      <c r="C23" s="56">
        <v>66.69</v>
      </c>
      <c r="D23" s="57"/>
      <c r="F23" s="62">
        <v>39647</v>
      </c>
      <c r="G23" s="62">
        <v>39663</v>
      </c>
      <c r="H23" s="63"/>
    </row>
    <row r="24" spans="1:8" x14ac:dyDescent="0.2">
      <c r="A24" s="37" t="s">
        <v>284</v>
      </c>
      <c r="B24" s="65" t="s">
        <v>295</v>
      </c>
      <c r="C24" s="56">
        <v>22.09</v>
      </c>
      <c r="D24" s="57"/>
      <c r="F24" s="62">
        <v>39650</v>
      </c>
      <c r="G24" s="62">
        <v>39671</v>
      </c>
      <c r="H24" s="63"/>
    </row>
    <row r="25" spans="1:8" x14ac:dyDescent="0.2">
      <c r="A25" s="37" t="s">
        <v>285</v>
      </c>
      <c r="B25" s="65" t="s">
        <v>296</v>
      </c>
      <c r="C25" s="56">
        <v>10.69</v>
      </c>
      <c r="D25" s="57"/>
      <c r="F25" s="62">
        <v>39653</v>
      </c>
      <c r="G25" s="62">
        <v>39679</v>
      </c>
      <c r="H25" s="63"/>
    </row>
    <row r="26" spans="1:8" x14ac:dyDescent="0.2">
      <c r="A26" s="55" t="s">
        <v>374</v>
      </c>
      <c r="B26" s="59"/>
      <c r="C26" s="37">
        <f>SUM(C17:C25)</f>
        <v>420.71</v>
      </c>
      <c r="D26" s="59"/>
      <c r="H26" s="56"/>
    </row>
    <row r="28" spans="1:8" x14ac:dyDescent="0.2">
      <c r="B28" s="66"/>
      <c r="F28" s="139" t="s">
        <v>297</v>
      </c>
      <c r="G28" s="139"/>
      <c r="H28" s="67"/>
    </row>
  </sheetData>
  <customSheetViews>
    <customSheetView guid="{32E1B1E0-F29A-4FB3-9E7F-F78F245BC75E}" state="hidden">
      <selection activeCell="K14" sqref="K14"/>
      <pageMargins left="0.7" right="0.7" top="0.75" bottom="0.75" header="0.3" footer="0.3"/>
    </customSheetView>
  </customSheetViews>
  <mergeCells count="1">
    <mergeCell ref="F28:G28"/>
  </mergeCells>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FF0000"/>
  </sheetPr>
  <dimension ref="A1:N27"/>
  <sheetViews>
    <sheetView showGridLines="0" workbookViewId="0"/>
  </sheetViews>
  <sheetFormatPr defaultColWidth="9.140625" defaultRowHeight="12.75" x14ac:dyDescent="0.2"/>
  <cols>
    <col min="1" max="1" width="5.85546875" style="68" bestFit="1" customWidth="1"/>
    <col min="2" max="2" width="3.7109375" style="68" customWidth="1"/>
    <col min="3" max="3" width="10.28515625" style="68" bestFit="1" customWidth="1"/>
    <col min="4" max="6" width="6.42578125" style="68" customWidth="1"/>
    <col min="7" max="7" width="15.28515625" style="77" bestFit="1" customWidth="1"/>
    <col min="8" max="8" width="6.85546875" style="68" customWidth="1"/>
    <col min="9" max="9" width="10.85546875" style="68" bestFit="1" customWidth="1"/>
    <col min="10" max="253" width="9.140625" style="68"/>
    <col min="254" max="254" width="5.85546875" style="68" bestFit="1" customWidth="1"/>
    <col min="255" max="255" width="3.7109375" style="68" customWidth="1"/>
    <col min="256" max="256" width="10.28515625" style="68" bestFit="1" customWidth="1"/>
    <col min="257" max="259" width="6.42578125" style="68" customWidth="1"/>
    <col min="260" max="260" width="15.28515625" style="68" bestFit="1" customWidth="1"/>
    <col min="261" max="261" width="6.85546875" style="68" customWidth="1"/>
    <col min="262" max="262" width="10.85546875" style="68" bestFit="1" customWidth="1"/>
    <col min="263" max="509" width="9.140625" style="68"/>
    <col min="510" max="510" width="5.85546875" style="68" bestFit="1" customWidth="1"/>
    <col min="511" max="511" width="3.7109375" style="68" customWidth="1"/>
    <col min="512" max="512" width="10.28515625" style="68" bestFit="1" customWidth="1"/>
    <col min="513" max="515" width="6.42578125" style="68" customWidth="1"/>
    <col min="516" max="516" width="15.28515625" style="68" bestFit="1" customWidth="1"/>
    <col min="517" max="517" width="6.85546875" style="68" customWidth="1"/>
    <col min="518" max="518" width="10.85546875" style="68" bestFit="1" customWidth="1"/>
    <col min="519" max="765" width="9.140625" style="68"/>
    <col min="766" max="766" width="5.85546875" style="68" bestFit="1" customWidth="1"/>
    <col min="767" max="767" width="3.7109375" style="68" customWidth="1"/>
    <col min="768" max="768" width="10.28515625" style="68" bestFit="1" customWidth="1"/>
    <col min="769" max="771" width="6.42578125" style="68" customWidth="1"/>
    <col min="772" max="772" width="15.28515625" style="68" bestFit="1" customWidth="1"/>
    <col min="773" max="773" width="6.85546875" style="68" customWidth="1"/>
    <col min="774" max="774" width="10.85546875" style="68" bestFit="1" customWidth="1"/>
    <col min="775" max="1021" width="9.140625" style="68"/>
    <col min="1022" max="1022" width="5.85546875" style="68" bestFit="1" customWidth="1"/>
    <col min="1023" max="1023" width="3.7109375" style="68" customWidth="1"/>
    <col min="1024" max="1024" width="10.28515625" style="68" bestFit="1" customWidth="1"/>
    <col min="1025" max="1027" width="6.42578125" style="68" customWidth="1"/>
    <col min="1028" max="1028" width="15.28515625" style="68" bestFit="1" customWidth="1"/>
    <col min="1029" max="1029" width="6.85546875" style="68" customWidth="1"/>
    <col min="1030" max="1030" width="10.85546875" style="68" bestFit="1" customWidth="1"/>
    <col min="1031" max="1277" width="9.140625" style="68"/>
    <col min="1278" max="1278" width="5.85546875" style="68" bestFit="1" customWidth="1"/>
    <col min="1279" max="1279" width="3.7109375" style="68" customWidth="1"/>
    <col min="1280" max="1280" width="10.28515625" style="68" bestFit="1" customWidth="1"/>
    <col min="1281" max="1283" width="6.42578125" style="68" customWidth="1"/>
    <col min="1284" max="1284" width="15.28515625" style="68" bestFit="1" customWidth="1"/>
    <col min="1285" max="1285" width="6.85546875" style="68" customWidth="1"/>
    <col min="1286" max="1286" width="10.85546875" style="68" bestFit="1" customWidth="1"/>
    <col min="1287" max="1533" width="9.140625" style="68"/>
    <col min="1534" max="1534" width="5.85546875" style="68" bestFit="1" customWidth="1"/>
    <col min="1535" max="1535" width="3.7109375" style="68" customWidth="1"/>
    <col min="1536" max="1536" width="10.28515625" style="68" bestFit="1" customWidth="1"/>
    <col min="1537" max="1539" width="6.42578125" style="68" customWidth="1"/>
    <col min="1540" max="1540" width="15.28515625" style="68" bestFit="1" customWidth="1"/>
    <col min="1541" max="1541" width="6.85546875" style="68" customWidth="1"/>
    <col min="1542" max="1542" width="10.85546875" style="68" bestFit="1" customWidth="1"/>
    <col min="1543" max="1789" width="9.140625" style="68"/>
    <col min="1790" max="1790" width="5.85546875" style="68" bestFit="1" customWidth="1"/>
    <col min="1791" max="1791" width="3.7109375" style="68" customWidth="1"/>
    <col min="1792" max="1792" width="10.28515625" style="68" bestFit="1" customWidth="1"/>
    <col min="1793" max="1795" width="6.42578125" style="68" customWidth="1"/>
    <col min="1796" max="1796" width="15.28515625" style="68" bestFit="1" customWidth="1"/>
    <col min="1797" max="1797" width="6.85546875" style="68" customWidth="1"/>
    <col min="1798" max="1798" width="10.85546875" style="68" bestFit="1" customWidth="1"/>
    <col min="1799" max="2045" width="9.140625" style="68"/>
    <col min="2046" max="2046" width="5.85546875" style="68" bestFit="1" customWidth="1"/>
    <col min="2047" max="2047" width="3.7109375" style="68" customWidth="1"/>
    <col min="2048" max="2048" width="10.28515625" style="68" bestFit="1" customWidth="1"/>
    <col min="2049" max="2051" width="6.42578125" style="68" customWidth="1"/>
    <col min="2052" max="2052" width="15.28515625" style="68" bestFit="1" customWidth="1"/>
    <col min="2053" max="2053" width="6.85546875" style="68" customWidth="1"/>
    <col min="2054" max="2054" width="10.85546875" style="68" bestFit="1" customWidth="1"/>
    <col min="2055" max="2301" width="9.140625" style="68"/>
    <col min="2302" max="2302" width="5.85546875" style="68" bestFit="1" customWidth="1"/>
    <col min="2303" max="2303" width="3.7109375" style="68" customWidth="1"/>
    <col min="2304" max="2304" width="10.28515625" style="68" bestFit="1" customWidth="1"/>
    <col min="2305" max="2307" width="6.42578125" style="68" customWidth="1"/>
    <col min="2308" max="2308" width="15.28515625" style="68" bestFit="1" customWidth="1"/>
    <col min="2309" max="2309" width="6.85546875" style="68" customWidth="1"/>
    <col min="2310" max="2310" width="10.85546875" style="68" bestFit="1" customWidth="1"/>
    <col min="2311" max="2557" width="9.140625" style="68"/>
    <col min="2558" max="2558" width="5.85546875" style="68" bestFit="1" customWidth="1"/>
    <col min="2559" max="2559" width="3.7109375" style="68" customWidth="1"/>
    <col min="2560" max="2560" width="10.28515625" style="68" bestFit="1" customWidth="1"/>
    <col min="2561" max="2563" width="6.42578125" style="68" customWidth="1"/>
    <col min="2564" max="2564" width="15.28515625" style="68" bestFit="1" customWidth="1"/>
    <col min="2565" max="2565" width="6.85546875" style="68" customWidth="1"/>
    <col min="2566" max="2566" width="10.85546875" style="68" bestFit="1" customWidth="1"/>
    <col min="2567" max="2813" width="9.140625" style="68"/>
    <col min="2814" max="2814" width="5.85546875" style="68" bestFit="1" customWidth="1"/>
    <col min="2815" max="2815" width="3.7109375" style="68" customWidth="1"/>
    <col min="2816" max="2816" width="10.28515625" style="68" bestFit="1" customWidth="1"/>
    <col min="2817" max="2819" width="6.42578125" style="68" customWidth="1"/>
    <col min="2820" max="2820" width="15.28515625" style="68" bestFit="1" customWidth="1"/>
    <col min="2821" max="2821" width="6.85546875" style="68" customWidth="1"/>
    <col min="2822" max="2822" width="10.85546875" style="68" bestFit="1" customWidth="1"/>
    <col min="2823" max="3069" width="9.140625" style="68"/>
    <col min="3070" max="3070" width="5.85546875" style="68" bestFit="1" customWidth="1"/>
    <col min="3071" max="3071" width="3.7109375" style="68" customWidth="1"/>
    <col min="3072" max="3072" width="10.28515625" style="68" bestFit="1" customWidth="1"/>
    <col min="3073" max="3075" width="6.42578125" style="68" customWidth="1"/>
    <col min="3076" max="3076" width="15.28515625" style="68" bestFit="1" customWidth="1"/>
    <col min="3077" max="3077" width="6.85546875" style="68" customWidth="1"/>
    <col min="3078" max="3078" width="10.85546875" style="68" bestFit="1" customWidth="1"/>
    <col min="3079" max="3325" width="9.140625" style="68"/>
    <col min="3326" max="3326" width="5.85546875" style="68" bestFit="1" customWidth="1"/>
    <col min="3327" max="3327" width="3.7109375" style="68" customWidth="1"/>
    <col min="3328" max="3328" width="10.28515625" style="68" bestFit="1" customWidth="1"/>
    <col min="3329" max="3331" width="6.42578125" style="68" customWidth="1"/>
    <col min="3332" max="3332" width="15.28515625" style="68" bestFit="1" customWidth="1"/>
    <col min="3333" max="3333" width="6.85546875" style="68" customWidth="1"/>
    <col min="3334" max="3334" width="10.85546875" style="68" bestFit="1" customWidth="1"/>
    <col min="3335" max="3581" width="9.140625" style="68"/>
    <col min="3582" max="3582" width="5.85546875" style="68" bestFit="1" customWidth="1"/>
    <col min="3583" max="3583" width="3.7109375" style="68" customWidth="1"/>
    <col min="3584" max="3584" width="10.28515625" style="68" bestFit="1" customWidth="1"/>
    <col min="3585" max="3587" width="6.42578125" style="68" customWidth="1"/>
    <col min="3588" max="3588" width="15.28515625" style="68" bestFit="1" customWidth="1"/>
    <col min="3589" max="3589" width="6.85546875" style="68" customWidth="1"/>
    <col min="3590" max="3590" width="10.85546875" style="68" bestFit="1" customWidth="1"/>
    <col min="3591" max="3837" width="9.140625" style="68"/>
    <col min="3838" max="3838" width="5.85546875" style="68" bestFit="1" customWidth="1"/>
    <col min="3839" max="3839" width="3.7109375" style="68" customWidth="1"/>
    <col min="3840" max="3840" width="10.28515625" style="68" bestFit="1" customWidth="1"/>
    <col min="3841" max="3843" width="6.42578125" style="68" customWidth="1"/>
    <col min="3844" max="3844" width="15.28515625" style="68" bestFit="1" customWidth="1"/>
    <col min="3845" max="3845" width="6.85546875" style="68" customWidth="1"/>
    <col min="3846" max="3846" width="10.85546875" style="68" bestFit="1" customWidth="1"/>
    <col min="3847" max="4093" width="9.140625" style="68"/>
    <col min="4094" max="4094" width="5.85546875" style="68" bestFit="1" customWidth="1"/>
    <col min="4095" max="4095" width="3.7109375" style="68" customWidth="1"/>
    <col min="4096" max="4096" width="10.28515625" style="68" bestFit="1" customWidth="1"/>
    <col min="4097" max="4099" width="6.42578125" style="68" customWidth="1"/>
    <col min="4100" max="4100" width="15.28515625" style="68" bestFit="1" customWidth="1"/>
    <col min="4101" max="4101" width="6.85546875" style="68" customWidth="1"/>
    <col min="4102" max="4102" width="10.85546875" style="68" bestFit="1" customWidth="1"/>
    <col min="4103" max="4349" width="9.140625" style="68"/>
    <col min="4350" max="4350" width="5.85546875" style="68" bestFit="1" customWidth="1"/>
    <col min="4351" max="4351" width="3.7109375" style="68" customWidth="1"/>
    <col min="4352" max="4352" width="10.28515625" style="68" bestFit="1" customWidth="1"/>
    <col min="4353" max="4355" width="6.42578125" style="68" customWidth="1"/>
    <col min="4356" max="4356" width="15.28515625" style="68" bestFit="1" customWidth="1"/>
    <col min="4357" max="4357" width="6.85546875" style="68" customWidth="1"/>
    <col min="4358" max="4358" width="10.85546875" style="68" bestFit="1" customWidth="1"/>
    <col min="4359" max="4605" width="9.140625" style="68"/>
    <col min="4606" max="4606" width="5.85546875" style="68" bestFit="1" customWidth="1"/>
    <col min="4607" max="4607" width="3.7109375" style="68" customWidth="1"/>
    <col min="4608" max="4608" width="10.28515625" style="68" bestFit="1" customWidth="1"/>
    <col min="4609" max="4611" width="6.42578125" style="68" customWidth="1"/>
    <col min="4612" max="4612" width="15.28515625" style="68" bestFit="1" customWidth="1"/>
    <col min="4613" max="4613" width="6.85546875" style="68" customWidth="1"/>
    <col min="4614" max="4614" width="10.85546875" style="68" bestFit="1" customWidth="1"/>
    <col min="4615" max="4861" width="9.140625" style="68"/>
    <col min="4862" max="4862" width="5.85546875" style="68" bestFit="1" customWidth="1"/>
    <col min="4863" max="4863" width="3.7109375" style="68" customWidth="1"/>
    <col min="4864" max="4864" width="10.28515625" style="68" bestFit="1" customWidth="1"/>
    <col min="4865" max="4867" width="6.42578125" style="68" customWidth="1"/>
    <col min="4868" max="4868" width="15.28515625" style="68" bestFit="1" customWidth="1"/>
    <col min="4869" max="4869" width="6.85546875" style="68" customWidth="1"/>
    <col min="4870" max="4870" width="10.85546875" style="68" bestFit="1" customWidth="1"/>
    <col min="4871" max="5117" width="9.140625" style="68"/>
    <col min="5118" max="5118" width="5.85546875" style="68" bestFit="1" customWidth="1"/>
    <col min="5119" max="5119" width="3.7109375" style="68" customWidth="1"/>
    <col min="5120" max="5120" width="10.28515625" style="68" bestFit="1" customWidth="1"/>
    <col min="5121" max="5123" width="6.42578125" style="68" customWidth="1"/>
    <col min="5124" max="5124" width="15.28515625" style="68" bestFit="1" customWidth="1"/>
    <col min="5125" max="5125" width="6.85546875" style="68" customWidth="1"/>
    <col min="5126" max="5126" width="10.85546875" style="68" bestFit="1" customWidth="1"/>
    <col min="5127" max="5373" width="9.140625" style="68"/>
    <col min="5374" max="5374" width="5.85546875" style="68" bestFit="1" customWidth="1"/>
    <col min="5375" max="5375" width="3.7109375" style="68" customWidth="1"/>
    <col min="5376" max="5376" width="10.28515625" style="68" bestFit="1" customWidth="1"/>
    <col min="5377" max="5379" width="6.42578125" style="68" customWidth="1"/>
    <col min="5380" max="5380" width="15.28515625" style="68" bestFit="1" customWidth="1"/>
    <col min="5381" max="5381" width="6.85546875" style="68" customWidth="1"/>
    <col min="5382" max="5382" width="10.85546875" style="68" bestFit="1" customWidth="1"/>
    <col min="5383" max="5629" width="9.140625" style="68"/>
    <col min="5630" max="5630" width="5.85546875" style="68" bestFit="1" customWidth="1"/>
    <col min="5631" max="5631" width="3.7109375" style="68" customWidth="1"/>
    <col min="5632" max="5632" width="10.28515625" style="68" bestFit="1" customWidth="1"/>
    <col min="5633" max="5635" width="6.42578125" style="68" customWidth="1"/>
    <col min="5636" max="5636" width="15.28515625" style="68" bestFit="1" customWidth="1"/>
    <col min="5637" max="5637" width="6.85546875" style="68" customWidth="1"/>
    <col min="5638" max="5638" width="10.85546875" style="68" bestFit="1" customWidth="1"/>
    <col min="5639" max="5885" width="9.140625" style="68"/>
    <col min="5886" max="5886" width="5.85546875" style="68" bestFit="1" customWidth="1"/>
    <col min="5887" max="5887" width="3.7109375" style="68" customWidth="1"/>
    <col min="5888" max="5888" width="10.28515625" style="68" bestFit="1" customWidth="1"/>
    <col min="5889" max="5891" width="6.42578125" style="68" customWidth="1"/>
    <col min="5892" max="5892" width="15.28515625" style="68" bestFit="1" customWidth="1"/>
    <col min="5893" max="5893" width="6.85546875" style="68" customWidth="1"/>
    <col min="5894" max="5894" width="10.85546875" style="68" bestFit="1" customWidth="1"/>
    <col min="5895" max="6141" width="9.140625" style="68"/>
    <col min="6142" max="6142" width="5.85546875" style="68" bestFit="1" customWidth="1"/>
    <col min="6143" max="6143" width="3.7109375" style="68" customWidth="1"/>
    <col min="6144" max="6144" width="10.28515625" style="68" bestFit="1" customWidth="1"/>
    <col min="6145" max="6147" width="6.42578125" style="68" customWidth="1"/>
    <col min="6148" max="6148" width="15.28515625" style="68" bestFit="1" customWidth="1"/>
    <col min="6149" max="6149" width="6.85546875" style="68" customWidth="1"/>
    <col min="6150" max="6150" width="10.85546875" style="68" bestFit="1" customWidth="1"/>
    <col min="6151" max="6397" width="9.140625" style="68"/>
    <col min="6398" max="6398" width="5.85546875" style="68" bestFit="1" customWidth="1"/>
    <col min="6399" max="6399" width="3.7109375" style="68" customWidth="1"/>
    <col min="6400" max="6400" width="10.28515625" style="68" bestFit="1" customWidth="1"/>
    <col min="6401" max="6403" width="6.42578125" style="68" customWidth="1"/>
    <col min="6404" max="6404" width="15.28515625" style="68" bestFit="1" customWidth="1"/>
    <col min="6405" max="6405" width="6.85546875" style="68" customWidth="1"/>
    <col min="6406" max="6406" width="10.85546875" style="68" bestFit="1" customWidth="1"/>
    <col min="6407" max="6653" width="9.140625" style="68"/>
    <col min="6654" max="6654" width="5.85546875" style="68" bestFit="1" customWidth="1"/>
    <col min="6655" max="6655" width="3.7109375" style="68" customWidth="1"/>
    <col min="6656" max="6656" width="10.28515625" style="68" bestFit="1" customWidth="1"/>
    <col min="6657" max="6659" width="6.42578125" style="68" customWidth="1"/>
    <col min="6660" max="6660" width="15.28515625" style="68" bestFit="1" customWidth="1"/>
    <col min="6661" max="6661" width="6.85546875" style="68" customWidth="1"/>
    <col min="6662" max="6662" width="10.85546875" style="68" bestFit="1" customWidth="1"/>
    <col min="6663" max="6909" width="9.140625" style="68"/>
    <col min="6910" max="6910" width="5.85546875" style="68" bestFit="1" customWidth="1"/>
    <col min="6911" max="6911" width="3.7109375" style="68" customWidth="1"/>
    <col min="6912" max="6912" width="10.28515625" style="68" bestFit="1" customWidth="1"/>
    <col min="6913" max="6915" width="6.42578125" style="68" customWidth="1"/>
    <col min="6916" max="6916" width="15.28515625" style="68" bestFit="1" customWidth="1"/>
    <col min="6917" max="6917" width="6.85546875" style="68" customWidth="1"/>
    <col min="6918" max="6918" width="10.85546875" style="68" bestFit="1" customWidth="1"/>
    <col min="6919" max="7165" width="9.140625" style="68"/>
    <col min="7166" max="7166" width="5.85546875" style="68" bestFit="1" customWidth="1"/>
    <col min="7167" max="7167" width="3.7109375" style="68" customWidth="1"/>
    <col min="7168" max="7168" width="10.28515625" style="68" bestFit="1" customWidth="1"/>
    <col min="7169" max="7171" width="6.42578125" style="68" customWidth="1"/>
    <col min="7172" max="7172" width="15.28515625" style="68" bestFit="1" customWidth="1"/>
    <col min="7173" max="7173" width="6.85546875" style="68" customWidth="1"/>
    <col min="7174" max="7174" width="10.85546875" style="68" bestFit="1" customWidth="1"/>
    <col min="7175" max="7421" width="9.140625" style="68"/>
    <col min="7422" max="7422" width="5.85546875" style="68" bestFit="1" customWidth="1"/>
    <col min="7423" max="7423" width="3.7109375" style="68" customWidth="1"/>
    <col min="7424" max="7424" width="10.28515625" style="68" bestFit="1" customWidth="1"/>
    <col min="7425" max="7427" width="6.42578125" style="68" customWidth="1"/>
    <col min="7428" max="7428" width="15.28515625" style="68" bestFit="1" customWidth="1"/>
    <col min="7429" max="7429" width="6.85546875" style="68" customWidth="1"/>
    <col min="7430" max="7430" width="10.85546875" style="68" bestFit="1" customWidth="1"/>
    <col min="7431" max="7677" width="9.140625" style="68"/>
    <col min="7678" max="7678" width="5.85546875" style="68" bestFit="1" customWidth="1"/>
    <col min="7679" max="7679" width="3.7109375" style="68" customWidth="1"/>
    <col min="7680" max="7680" width="10.28515625" style="68" bestFit="1" customWidth="1"/>
    <col min="7681" max="7683" width="6.42578125" style="68" customWidth="1"/>
    <col min="7684" max="7684" width="15.28515625" style="68" bestFit="1" customWidth="1"/>
    <col min="7685" max="7685" width="6.85546875" style="68" customWidth="1"/>
    <col min="7686" max="7686" width="10.85546875" style="68" bestFit="1" customWidth="1"/>
    <col min="7687" max="7933" width="9.140625" style="68"/>
    <col min="7934" max="7934" width="5.85546875" style="68" bestFit="1" customWidth="1"/>
    <col min="7935" max="7935" width="3.7109375" style="68" customWidth="1"/>
    <col min="7936" max="7936" width="10.28515625" style="68" bestFit="1" customWidth="1"/>
    <col min="7937" max="7939" width="6.42578125" style="68" customWidth="1"/>
    <col min="7940" max="7940" width="15.28515625" style="68" bestFit="1" customWidth="1"/>
    <col min="7941" max="7941" width="6.85546875" style="68" customWidth="1"/>
    <col min="7942" max="7942" width="10.85546875" style="68" bestFit="1" customWidth="1"/>
    <col min="7943" max="8189" width="9.140625" style="68"/>
    <col min="8190" max="8190" width="5.85546875" style="68" bestFit="1" customWidth="1"/>
    <col min="8191" max="8191" width="3.7109375" style="68" customWidth="1"/>
    <col min="8192" max="8192" width="10.28515625" style="68" bestFit="1" customWidth="1"/>
    <col min="8193" max="8195" width="6.42578125" style="68" customWidth="1"/>
    <col min="8196" max="8196" width="15.28515625" style="68" bestFit="1" customWidth="1"/>
    <col min="8197" max="8197" width="6.85546875" style="68" customWidth="1"/>
    <col min="8198" max="8198" width="10.85546875" style="68" bestFit="1" customWidth="1"/>
    <col min="8199" max="8445" width="9.140625" style="68"/>
    <col min="8446" max="8446" width="5.85546875" style="68" bestFit="1" customWidth="1"/>
    <col min="8447" max="8447" width="3.7109375" style="68" customWidth="1"/>
    <col min="8448" max="8448" width="10.28515625" style="68" bestFit="1" customWidth="1"/>
    <col min="8449" max="8451" width="6.42578125" style="68" customWidth="1"/>
    <col min="8452" max="8452" width="15.28515625" style="68" bestFit="1" customWidth="1"/>
    <col min="8453" max="8453" width="6.85546875" style="68" customWidth="1"/>
    <col min="8454" max="8454" width="10.85546875" style="68" bestFit="1" customWidth="1"/>
    <col min="8455" max="8701" width="9.140625" style="68"/>
    <col min="8702" max="8702" width="5.85546875" style="68" bestFit="1" customWidth="1"/>
    <col min="8703" max="8703" width="3.7109375" style="68" customWidth="1"/>
    <col min="8704" max="8704" width="10.28515625" style="68" bestFit="1" customWidth="1"/>
    <col min="8705" max="8707" width="6.42578125" style="68" customWidth="1"/>
    <col min="8708" max="8708" width="15.28515625" style="68" bestFit="1" customWidth="1"/>
    <col min="8709" max="8709" width="6.85546875" style="68" customWidth="1"/>
    <col min="8710" max="8710" width="10.85546875" style="68" bestFit="1" customWidth="1"/>
    <col min="8711" max="8957" width="9.140625" style="68"/>
    <col min="8958" max="8958" width="5.85546875" style="68" bestFit="1" customWidth="1"/>
    <col min="8959" max="8959" width="3.7109375" style="68" customWidth="1"/>
    <col min="8960" max="8960" width="10.28515625" style="68" bestFit="1" customWidth="1"/>
    <col min="8961" max="8963" width="6.42578125" style="68" customWidth="1"/>
    <col min="8964" max="8964" width="15.28515625" style="68" bestFit="1" customWidth="1"/>
    <col min="8965" max="8965" width="6.85546875" style="68" customWidth="1"/>
    <col min="8966" max="8966" width="10.85546875" style="68" bestFit="1" customWidth="1"/>
    <col min="8967" max="9213" width="9.140625" style="68"/>
    <col min="9214" max="9214" width="5.85546875" style="68" bestFit="1" customWidth="1"/>
    <col min="9215" max="9215" width="3.7109375" style="68" customWidth="1"/>
    <col min="9216" max="9216" width="10.28515625" style="68" bestFit="1" customWidth="1"/>
    <col min="9217" max="9219" width="6.42578125" style="68" customWidth="1"/>
    <col min="9220" max="9220" width="15.28515625" style="68" bestFit="1" customWidth="1"/>
    <col min="9221" max="9221" width="6.85546875" style="68" customWidth="1"/>
    <col min="9222" max="9222" width="10.85546875" style="68" bestFit="1" customWidth="1"/>
    <col min="9223" max="9469" width="9.140625" style="68"/>
    <col min="9470" max="9470" width="5.85546875" style="68" bestFit="1" customWidth="1"/>
    <col min="9471" max="9471" width="3.7109375" style="68" customWidth="1"/>
    <col min="9472" max="9472" width="10.28515625" style="68" bestFit="1" customWidth="1"/>
    <col min="9473" max="9475" width="6.42578125" style="68" customWidth="1"/>
    <col min="9476" max="9476" width="15.28515625" style="68" bestFit="1" customWidth="1"/>
    <col min="9477" max="9477" width="6.85546875" style="68" customWidth="1"/>
    <col min="9478" max="9478" width="10.85546875" style="68" bestFit="1" customWidth="1"/>
    <col min="9479" max="9725" width="9.140625" style="68"/>
    <col min="9726" max="9726" width="5.85546875" style="68" bestFit="1" customWidth="1"/>
    <col min="9727" max="9727" width="3.7109375" style="68" customWidth="1"/>
    <col min="9728" max="9728" width="10.28515625" style="68" bestFit="1" customWidth="1"/>
    <col min="9729" max="9731" width="6.42578125" style="68" customWidth="1"/>
    <col min="9732" max="9732" width="15.28515625" style="68" bestFit="1" customWidth="1"/>
    <col min="9733" max="9733" width="6.85546875" style="68" customWidth="1"/>
    <col min="9734" max="9734" width="10.85546875" style="68" bestFit="1" customWidth="1"/>
    <col min="9735" max="9981" width="9.140625" style="68"/>
    <col min="9982" max="9982" width="5.85546875" style="68" bestFit="1" customWidth="1"/>
    <col min="9983" max="9983" width="3.7109375" style="68" customWidth="1"/>
    <col min="9984" max="9984" width="10.28515625" style="68" bestFit="1" customWidth="1"/>
    <col min="9985" max="9987" width="6.42578125" style="68" customWidth="1"/>
    <col min="9988" max="9988" width="15.28515625" style="68" bestFit="1" customWidth="1"/>
    <col min="9989" max="9989" width="6.85546875" style="68" customWidth="1"/>
    <col min="9990" max="9990" width="10.85546875" style="68" bestFit="1" customWidth="1"/>
    <col min="9991" max="10237" width="9.140625" style="68"/>
    <col min="10238" max="10238" width="5.85546875" style="68" bestFit="1" customWidth="1"/>
    <col min="10239" max="10239" width="3.7109375" style="68" customWidth="1"/>
    <col min="10240" max="10240" width="10.28515625" style="68" bestFit="1" customWidth="1"/>
    <col min="10241" max="10243" width="6.42578125" style="68" customWidth="1"/>
    <col min="10244" max="10244" width="15.28515625" style="68" bestFit="1" customWidth="1"/>
    <col min="10245" max="10245" width="6.85546875" style="68" customWidth="1"/>
    <col min="10246" max="10246" width="10.85546875" style="68" bestFit="1" customWidth="1"/>
    <col min="10247" max="10493" width="9.140625" style="68"/>
    <col min="10494" max="10494" width="5.85546875" style="68" bestFit="1" customWidth="1"/>
    <col min="10495" max="10495" width="3.7109375" style="68" customWidth="1"/>
    <col min="10496" max="10496" width="10.28515625" style="68" bestFit="1" customWidth="1"/>
    <col min="10497" max="10499" width="6.42578125" style="68" customWidth="1"/>
    <col min="10500" max="10500" width="15.28515625" style="68" bestFit="1" customWidth="1"/>
    <col min="10501" max="10501" width="6.85546875" style="68" customWidth="1"/>
    <col min="10502" max="10502" width="10.85546875" style="68" bestFit="1" customWidth="1"/>
    <col min="10503" max="10749" width="9.140625" style="68"/>
    <col min="10750" max="10750" width="5.85546875" style="68" bestFit="1" customWidth="1"/>
    <col min="10751" max="10751" width="3.7109375" style="68" customWidth="1"/>
    <col min="10752" max="10752" width="10.28515625" style="68" bestFit="1" customWidth="1"/>
    <col min="10753" max="10755" width="6.42578125" style="68" customWidth="1"/>
    <col min="10756" max="10756" width="15.28515625" style="68" bestFit="1" customWidth="1"/>
    <col min="10757" max="10757" width="6.85546875" style="68" customWidth="1"/>
    <col min="10758" max="10758" width="10.85546875" style="68" bestFit="1" customWidth="1"/>
    <col min="10759" max="11005" width="9.140625" style="68"/>
    <col min="11006" max="11006" width="5.85546875" style="68" bestFit="1" customWidth="1"/>
    <col min="11007" max="11007" width="3.7109375" style="68" customWidth="1"/>
    <col min="11008" max="11008" width="10.28515625" style="68" bestFit="1" customWidth="1"/>
    <col min="11009" max="11011" width="6.42578125" style="68" customWidth="1"/>
    <col min="11012" max="11012" width="15.28515625" style="68" bestFit="1" customWidth="1"/>
    <col min="11013" max="11013" width="6.85546875" style="68" customWidth="1"/>
    <col min="11014" max="11014" width="10.85546875" style="68" bestFit="1" customWidth="1"/>
    <col min="11015" max="11261" width="9.140625" style="68"/>
    <col min="11262" max="11262" width="5.85546875" style="68" bestFit="1" customWidth="1"/>
    <col min="11263" max="11263" width="3.7109375" style="68" customWidth="1"/>
    <col min="11264" max="11264" width="10.28515625" style="68" bestFit="1" customWidth="1"/>
    <col min="11265" max="11267" width="6.42578125" style="68" customWidth="1"/>
    <col min="11268" max="11268" width="15.28515625" style="68" bestFit="1" customWidth="1"/>
    <col min="11269" max="11269" width="6.85546875" style="68" customWidth="1"/>
    <col min="11270" max="11270" width="10.85546875" style="68" bestFit="1" customWidth="1"/>
    <col min="11271" max="11517" width="9.140625" style="68"/>
    <col min="11518" max="11518" width="5.85546875" style="68" bestFit="1" customWidth="1"/>
    <col min="11519" max="11519" width="3.7109375" style="68" customWidth="1"/>
    <col min="11520" max="11520" width="10.28515625" style="68" bestFit="1" customWidth="1"/>
    <col min="11521" max="11523" width="6.42578125" style="68" customWidth="1"/>
    <col min="11524" max="11524" width="15.28515625" style="68" bestFit="1" customWidth="1"/>
    <col min="11525" max="11525" width="6.85546875" style="68" customWidth="1"/>
    <col min="11526" max="11526" width="10.85546875" style="68" bestFit="1" customWidth="1"/>
    <col min="11527" max="11773" width="9.140625" style="68"/>
    <col min="11774" max="11774" width="5.85546875" style="68" bestFit="1" customWidth="1"/>
    <col min="11775" max="11775" width="3.7109375" style="68" customWidth="1"/>
    <col min="11776" max="11776" width="10.28515625" style="68" bestFit="1" customWidth="1"/>
    <col min="11777" max="11779" width="6.42578125" style="68" customWidth="1"/>
    <col min="11780" max="11780" width="15.28515625" style="68" bestFit="1" customWidth="1"/>
    <col min="11781" max="11781" width="6.85546875" style="68" customWidth="1"/>
    <col min="11782" max="11782" width="10.85546875" style="68" bestFit="1" customWidth="1"/>
    <col min="11783" max="12029" width="9.140625" style="68"/>
    <col min="12030" max="12030" width="5.85546875" style="68" bestFit="1" customWidth="1"/>
    <col min="12031" max="12031" width="3.7109375" style="68" customWidth="1"/>
    <col min="12032" max="12032" width="10.28515625" style="68" bestFit="1" customWidth="1"/>
    <col min="12033" max="12035" width="6.42578125" style="68" customWidth="1"/>
    <col min="12036" max="12036" width="15.28515625" style="68" bestFit="1" customWidth="1"/>
    <col min="12037" max="12037" width="6.85546875" style="68" customWidth="1"/>
    <col min="12038" max="12038" width="10.85546875" style="68" bestFit="1" customWidth="1"/>
    <col min="12039" max="12285" width="9.140625" style="68"/>
    <col min="12286" max="12286" width="5.85546875" style="68" bestFit="1" customWidth="1"/>
    <col min="12287" max="12287" width="3.7109375" style="68" customWidth="1"/>
    <col min="12288" max="12288" width="10.28515625" style="68" bestFit="1" customWidth="1"/>
    <col min="12289" max="12291" width="6.42578125" style="68" customWidth="1"/>
    <col min="12292" max="12292" width="15.28515625" style="68" bestFit="1" customWidth="1"/>
    <col min="12293" max="12293" width="6.85546875" style="68" customWidth="1"/>
    <col min="12294" max="12294" width="10.85546875" style="68" bestFit="1" customWidth="1"/>
    <col min="12295" max="12541" width="9.140625" style="68"/>
    <col min="12542" max="12542" width="5.85546875" style="68" bestFit="1" customWidth="1"/>
    <col min="12543" max="12543" width="3.7109375" style="68" customWidth="1"/>
    <col min="12544" max="12544" width="10.28515625" style="68" bestFit="1" customWidth="1"/>
    <col min="12545" max="12547" width="6.42578125" style="68" customWidth="1"/>
    <col min="12548" max="12548" width="15.28515625" style="68" bestFit="1" customWidth="1"/>
    <col min="12549" max="12549" width="6.85546875" style="68" customWidth="1"/>
    <col min="12550" max="12550" width="10.85546875" style="68" bestFit="1" customWidth="1"/>
    <col min="12551" max="12797" width="9.140625" style="68"/>
    <col min="12798" max="12798" width="5.85546875" style="68" bestFit="1" customWidth="1"/>
    <col min="12799" max="12799" width="3.7109375" style="68" customWidth="1"/>
    <col min="12800" max="12800" width="10.28515625" style="68" bestFit="1" customWidth="1"/>
    <col min="12801" max="12803" width="6.42578125" style="68" customWidth="1"/>
    <col min="12804" max="12804" width="15.28515625" style="68" bestFit="1" customWidth="1"/>
    <col min="12805" max="12805" width="6.85546875" style="68" customWidth="1"/>
    <col min="12806" max="12806" width="10.85546875" style="68" bestFit="1" customWidth="1"/>
    <col min="12807" max="13053" width="9.140625" style="68"/>
    <col min="13054" max="13054" width="5.85546875" style="68" bestFit="1" customWidth="1"/>
    <col min="13055" max="13055" width="3.7109375" style="68" customWidth="1"/>
    <col min="13056" max="13056" width="10.28515625" style="68" bestFit="1" customWidth="1"/>
    <col min="13057" max="13059" width="6.42578125" style="68" customWidth="1"/>
    <col min="13060" max="13060" width="15.28515625" style="68" bestFit="1" customWidth="1"/>
    <col min="13061" max="13061" width="6.85546875" style="68" customWidth="1"/>
    <col min="13062" max="13062" width="10.85546875" style="68" bestFit="1" customWidth="1"/>
    <col min="13063" max="13309" width="9.140625" style="68"/>
    <col min="13310" max="13310" width="5.85546875" style="68" bestFit="1" customWidth="1"/>
    <col min="13311" max="13311" width="3.7109375" style="68" customWidth="1"/>
    <col min="13312" max="13312" width="10.28515625" style="68" bestFit="1" customWidth="1"/>
    <col min="13313" max="13315" width="6.42578125" style="68" customWidth="1"/>
    <col min="13316" max="13316" width="15.28515625" style="68" bestFit="1" customWidth="1"/>
    <col min="13317" max="13317" width="6.85546875" style="68" customWidth="1"/>
    <col min="13318" max="13318" width="10.85546875" style="68" bestFit="1" customWidth="1"/>
    <col min="13319" max="13565" width="9.140625" style="68"/>
    <col min="13566" max="13566" width="5.85546875" style="68" bestFit="1" customWidth="1"/>
    <col min="13567" max="13567" width="3.7109375" style="68" customWidth="1"/>
    <col min="13568" max="13568" width="10.28515625" style="68" bestFit="1" customWidth="1"/>
    <col min="13569" max="13571" width="6.42578125" style="68" customWidth="1"/>
    <col min="13572" max="13572" width="15.28515625" style="68" bestFit="1" customWidth="1"/>
    <col min="13573" max="13573" width="6.85546875" style="68" customWidth="1"/>
    <col min="13574" max="13574" width="10.85546875" style="68" bestFit="1" customWidth="1"/>
    <col min="13575" max="13821" width="9.140625" style="68"/>
    <col min="13822" max="13822" width="5.85546875" style="68" bestFit="1" customWidth="1"/>
    <col min="13823" max="13823" width="3.7109375" style="68" customWidth="1"/>
    <col min="13824" max="13824" width="10.28515625" style="68" bestFit="1" customWidth="1"/>
    <col min="13825" max="13827" width="6.42578125" style="68" customWidth="1"/>
    <col min="13828" max="13828" width="15.28515625" style="68" bestFit="1" customWidth="1"/>
    <col min="13829" max="13829" width="6.85546875" style="68" customWidth="1"/>
    <col min="13830" max="13830" width="10.85546875" style="68" bestFit="1" customWidth="1"/>
    <col min="13831" max="14077" width="9.140625" style="68"/>
    <col min="14078" max="14078" width="5.85546875" style="68" bestFit="1" customWidth="1"/>
    <col min="14079" max="14079" width="3.7109375" style="68" customWidth="1"/>
    <col min="14080" max="14080" width="10.28515625" style="68" bestFit="1" customWidth="1"/>
    <col min="14081" max="14083" width="6.42578125" style="68" customWidth="1"/>
    <col min="14084" max="14084" width="15.28515625" style="68" bestFit="1" customWidth="1"/>
    <col min="14085" max="14085" width="6.85546875" style="68" customWidth="1"/>
    <col min="14086" max="14086" width="10.85546875" style="68" bestFit="1" customWidth="1"/>
    <col min="14087" max="14333" width="9.140625" style="68"/>
    <col min="14334" max="14334" width="5.85546875" style="68" bestFit="1" customWidth="1"/>
    <col min="14335" max="14335" width="3.7109375" style="68" customWidth="1"/>
    <col min="14336" max="14336" width="10.28515625" style="68" bestFit="1" customWidth="1"/>
    <col min="14337" max="14339" width="6.42578125" style="68" customWidth="1"/>
    <col min="14340" max="14340" width="15.28515625" style="68" bestFit="1" customWidth="1"/>
    <col min="14341" max="14341" width="6.85546875" style="68" customWidth="1"/>
    <col min="14342" max="14342" width="10.85546875" style="68" bestFit="1" customWidth="1"/>
    <col min="14343" max="14589" width="9.140625" style="68"/>
    <col min="14590" max="14590" width="5.85546875" style="68" bestFit="1" customWidth="1"/>
    <col min="14591" max="14591" width="3.7109375" style="68" customWidth="1"/>
    <col min="14592" max="14592" width="10.28515625" style="68" bestFit="1" customWidth="1"/>
    <col min="14593" max="14595" width="6.42578125" style="68" customWidth="1"/>
    <col min="14596" max="14596" width="15.28515625" style="68" bestFit="1" customWidth="1"/>
    <col min="14597" max="14597" width="6.85546875" style="68" customWidth="1"/>
    <col min="14598" max="14598" width="10.85546875" style="68" bestFit="1" customWidth="1"/>
    <col min="14599" max="14845" width="9.140625" style="68"/>
    <col min="14846" max="14846" width="5.85546875" style="68" bestFit="1" customWidth="1"/>
    <col min="14847" max="14847" width="3.7109375" style="68" customWidth="1"/>
    <col min="14848" max="14848" width="10.28515625" style="68" bestFit="1" customWidth="1"/>
    <col min="14849" max="14851" width="6.42578125" style="68" customWidth="1"/>
    <col min="14852" max="14852" width="15.28515625" style="68" bestFit="1" customWidth="1"/>
    <col min="14853" max="14853" width="6.85546875" style="68" customWidth="1"/>
    <col min="14854" max="14854" width="10.85546875" style="68" bestFit="1" customWidth="1"/>
    <col min="14855" max="15101" width="9.140625" style="68"/>
    <col min="15102" max="15102" width="5.85546875" style="68" bestFit="1" customWidth="1"/>
    <col min="15103" max="15103" width="3.7109375" style="68" customWidth="1"/>
    <col min="15104" max="15104" width="10.28515625" style="68" bestFit="1" customWidth="1"/>
    <col min="15105" max="15107" width="6.42578125" style="68" customWidth="1"/>
    <col min="15108" max="15108" width="15.28515625" style="68" bestFit="1" customWidth="1"/>
    <col min="15109" max="15109" width="6.85546875" style="68" customWidth="1"/>
    <col min="15110" max="15110" width="10.85546875" style="68" bestFit="1" customWidth="1"/>
    <col min="15111" max="15357" width="9.140625" style="68"/>
    <col min="15358" max="15358" width="5.85546875" style="68" bestFit="1" customWidth="1"/>
    <col min="15359" max="15359" width="3.7109375" style="68" customWidth="1"/>
    <col min="15360" max="15360" width="10.28515625" style="68" bestFit="1" customWidth="1"/>
    <col min="15361" max="15363" width="6.42578125" style="68" customWidth="1"/>
    <col min="15364" max="15364" width="15.28515625" style="68" bestFit="1" customWidth="1"/>
    <col min="15365" max="15365" width="6.85546875" style="68" customWidth="1"/>
    <col min="15366" max="15366" width="10.85546875" style="68" bestFit="1" customWidth="1"/>
    <col min="15367" max="15613" width="9.140625" style="68"/>
    <col min="15614" max="15614" width="5.85546875" style="68" bestFit="1" customWidth="1"/>
    <col min="15615" max="15615" width="3.7109375" style="68" customWidth="1"/>
    <col min="15616" max="15616" width="10.28515625" style="68" bestFit="1" customWidth="1"/>
    <col min="15617" max="15619" width="6.42578125" style="68" customWidth="1"/>
    <col min="15620" max="15620" width="15.28515625" style="68" bestFit="1" customWidth="1"/>
    <col min="15621" max="15621" width="6.85546875" style="68" customWidth="1"/>
    <col min="15622" max="15622" width="10.85546875" style="68" bestFit="1" customWidth="1"/>
    <col min="15623" max="15869" width="9.140625" style="68"/>
    <col min="15870" max="15870" width="5.85546875" style="68" bestFit="1" customWidth="1"/>
    <col min="15871" max="15871" width="3.7109375" style="68" customWidth="1"/>
    <col min="15872" max="15872" width="10.28515625" style="68" bestFit="1" customWidth="1"/>
    <col min="15873" max="15875" width="6.42578125" style="68" customWidth="1"/>
    <col min="15876" max="15876" width="15.28515625" style="68" bestFit="1" customWidth="1"/>
    <col min="15877" max="15877" width="6.85546875" style="68" customWidth="1"/>
    <col min="15878" max="15878" width="10.85546875" style="68" bestFit="1" customWidth="1"/>
    <col min="15879" max="16125" width="9.140625" style="68"/>
    <col min="16126" max="16126" width="5.85546875" style="68" bestFit="1" customWidth="1"/>
    <col min="16127" max="16127" width="3.7109375" style="68" customWidth="1"/>
    <col min="16128" max="16128" width="10.28515625" style="68" bestFit="1" customWidth="1"/>
    <col min="16129" max="16131" width="6.42578125" style="68" customWidth="1"/>
    <col min="16132" max="16132" width="15.28515625" style="68" bestFit="1" customWidth="1"/>
    <col min="16133" max="16133" width="6.85546875" style="68" customWidth="1"/>
    <col min="16134" max="16134" width="10.85546875" style="68" bestFit="1" customWidth="1"/>
    <col min="16135" max="16384" width="9.140625" style="68"/>
  </cols>
  <sheetData>
    <row r="1" spans="1:14" x14ac:dyDescent="0.2">
      <c r="G1" s="69"/>
      <c r="H1" s="70"/>
      <c r="I1" s="70"/>
      <c r="J1" s="70"/>
      <c r="K1" s="70"/>
      <c r="L1" s="70"/>
      <c r="M1" s="70"/>
      <c r="N1" s="70"/>
    </row>
    <row r="2" spans="1:14" ht="25.5" x14ac:dyDescent="0.2">
      <c r="A2" s="68">
        <v>2</v>
      </c>
      <c r="G2" s="71" t="s">
        <v>1911</v>
      </c>
      <c r="H2" s="70"/>
      <c r="I2" s="70"/>
      <c r="J2" s="70"/>
      <c r="K2" s="93" t="b">
        <v>0</v>
      </c>
      <c r="L2" s="70"/>
      <c r="M2" s="70"/>
      <c r="N2" s="70"/>
    </row>
    <row r="3" spans="1:14" x14ac:dyDescent="0.2">
      <c r="G3" s="69"/>
      <c r="H3" s="70">
        <v>1</v>
      </c>
      <c r="I3" s="70" t="s">
        <v>1912</v>
      </c>
      <c r="J3" s="70"/>
      <c r="K3" s="70"/>
      <c r="L3" s="70"/>
      <c r="M3" s="70"/>
      <c r="N3" s="70"/>
    </row>
    <row r="4" spans="1:14" x14ac:dyDescent="0.2">
      <c r="G4" s="69"/>
      <c r="H4" s="70">
        <v>2</v>
      </c>
      <c r="I4" s="70" t="s">
        <v>1913</v>
      </c>
      <c r="J4" s="70"/>
      <c r="K4" s="70"/>
      <c r="L4" s="70"/>
      <c r="M4" s="70"/>
      <c r="N4" s="70"/>
    </row>
    <row r="5" spans="1:14" x14ac:dyDescent="0.2">
      <c r="G5" s="69"/>
      <c r="H5" s="70">
        <v>3</v>
      </c>
      <c r="I5" s="70" t="s">
        <v>1914</v>
      </c>
      <c r="J5" s="70"/>
      <c r="K5" s="70"/>
      <c r="L5" s="70"/>
      <c r="M5" s="70"/>
      <c r="N5" s="72"/>
    </row>
    <row r="6" spans="1:14" x14ac:dyDescent="0.2">
      <c r="G6" s="69"/>
      <c r="H6" s="70"/>
      <c r="I6" s="70"/>
      <c r="J6" s="70"/>
      <c r="K6" s="70"/>
      <c r="L6" s="70"/>
      <c r="M6" s="70"/>
      <c r="N6" s="72"/>
    </row>
    <row r="7" spans="1:14" x14ac:dyDescent="0.2">
      <c r="A7" s="73" t="b">
        <v>1</v>
      </c>
      <c r="B7" s="73"/>
      <c r="G7" s="69" t="s">
        <v>1915</v>
      </c>
      <c r="H7" s="70" t="b">
        <v>1</v>
      </c>
      <c r="I7" s="70" t="str">
        <f>IF(H7,"Resident","Non-Resident")</f>
        <v>Resident</v>
      </c>
      <c r="J7" s="70"/>
      <c r="K7" s="70"/>
      <c r="L7" s="70"/>
      <c r="M7" s="70"/>
      <c r="N7" s="72"/>
    </row>
    <row r="8" spans="1:14" x14ac:dyDescent="0.2">
      <c r="A8" s="73"/>
      <c r="B8" s="73"/>
      <c r="G8" s="69"/>
      <c r="H8" s="70">
        <v>1</v>
      </c>
      <c r="I8" s="74" t="s">
        <v>1916</v>
      </c>
      <c r="J8" s="70"/>
      <c r="K8" s="70"/>
      <c r="L8" s="70"/>
      <c r="M8" s="70"/>
      <c r="N8" s="70"/>
    </row>
    <row r="9" spans="1:14" x14ac:dyDescent="0.2">
      <c r="G9" s="69"/>
      <c r="H9" s="70">
        <v>2</v>
      </c>
      <c r="I9" s="74" t="s">
        <v>1917</v>
      </c>
      <c r="J9" s="70"/>
      <c r="K9" s="70"/>
      <c r="L9" s="70"/>
      <c r="M9" s="70"/>
      <c r="N9" s="70"/>
    </row>
    <row r="10" spans="1:14" x14ac:dyDescent="0.2">
      <c r="A10" s="68">
        <v>5</v>
      </c>
      <c r="G10" s="69"/>
      <c r="H10" s="70">
        <v>3</v>
      </c>
      <c r="I10" s="74" t="s">
        <v>1918</v>
      </c>
      <c r="J10" s="70"/>
      <c r="K10" s="70"/>
      <c r="L10" s="70"/>
      <c r="M10" s="70"/>
      <c r="N10" s="70"/>
    </row>
    <row r="11" spans="1:14" x14ac:dyDescent="0.2">
      <c r="G11" s="69" t="s">
        <v>1919</v>
      </c>
      <c r="H11" s="70">
        <v>4</v>
      </c>
      <c r="I11" s="74" t="s">
        <v>1920</v>
      </c>
      <c r="J11" s="70"/>
      <c r="K11" s="70"/>
      <c r="L11" s="70"/>
      <c r="M11" s="70"/>
      <c r="N11" s="70"/>
    </row>
    <row r="12" spans="1:14" x14ac:dyDescent="0.2">
      <c r="G12" s="69"/>
      <c r="H12" s="70">
        <v>5</v>
      </c>
      <c r="I12" s="74" t="s">
        <v>1758</v>
      </c>
      <c r="J12" s="70"/>
      <c r="K12" s="70"/>
      <c r="L12" s="70"/>
      <c r="M12" s="70"/>
      <c r="N12" s="70"/>
    </row>
    <row r="13" spans="1:14" x14ac:dyDescent="0.2">
      <c r="G13" s="69"/>
      <c r="H13" s="70">
        <v>6</v>
      </c>
      <c r="I13" s="74" t="s">
        <v>1921</v>
      </c>
      <c r="J13" s="70"/>
      <c r="K13" s="70"/>
      <c r="L13" s="70"/>
      <c r="M13" s="70"/>
      <c r="N13" s="70"/>
    </row>
    <row r="14" spans="1:14" x14ac:dyDescent="0.2">
      <c r="A14" s="68">
        <v>1</v>
      </c>
      <c r="G14" s="69" t="s">
        <v>1922</v>
      </c>
      <c r="H14" s="70">
        <v>1</v>
      </c>
      <c r="I14" s="74" t="s">
        <v>1923</v>
      </c>
      <c r="J14" s="70"/>
      <c r="K14" s="70"/>
      <c r="L14" s="70"/>
      <c r="M14" s="70"/>
      <c r="N14" s="70"/>
    </row>
    <row r="15" spans="1:14" x14ac:dyDescent="0.2">
      <c r="G15" s="69"/>
      <c r="H15" s="70">
        <v>2</v>
      </c>
      <c r="I15" s="74" t="s">
        <v>1924</v>
      </c>
      <c r="J15" s="70"/>
      <c r="K15" s="70"/>
      <c r="L15" s="70"/>
      <c r="M15" s="70"/>
      <c r="N15" s="70"/>
    </row>
    <row r="16" spans="1:14" x14ac:dyDescent="0.2">
      <c r="A16" s="68">
        <v>76</v>
      </c>
      <c r="C16" s="75" t="s">
        <v>1925</v>
      </c>
      <c r="G16" s="69"/>
      <c r="H16" s="70">
        <v>3</v>
      </c>
      <c r="I16" s="74" t="s">
        <v>1926</v>
      </c>
      <c r="J16" s="70"/>
      <c r="K16" s="70"/>
      <c r="L16" s="70"/>
      <c r="M16" s="70"/>
      <c r="N16" s="70"/>
    </row>
    <row r="17" spans="1:14" x14ac:dyDescent="0.2">
      <c r="G17" s="69" t="s">
        <v>1927</v>
      </c>
      <c r="H17" s="70">
        <v>4</v>
      </c>
      <c r="I17" s="74" t="s">
        <v>1928</v>
      </c>
      <c r="J17" s="70"/>
      <c r="K17" s="70"/>
      <c r="L17" s="70"/>
      <c r="M17" s="70"/>
      <c r="N17" s="70"/>
    </row>
    <row r="18" spans="1:14" x14ac:dyDescent="0.2">
      <c r="G18" s="69"/>
      <c r="H18" s="70">
        <v>5</v>
      </c>
      <c r="I18" s="74" t="s">
        <v>1929</v>
      </c>
      <c r="J18" s="70"/>
      <c r="K18" s="70"/>
      <c r="L18" s="70"/>
      <c r="M18" s="70"/>
      <c r="N18" s="70"/>
    </row>
    <row r="19" spans="1:14" x14ac:dyDescent="0.2">
      <c r="A19" s="76">
        <v>29</v>
      </c>
      <c r="C19" s="75" t="s">
        <v>1930</v>
      </c>
      <c r="G19" s="69"/>
      <c r="H19" s="70">
        <v>6</v>
      </c>
      <c r="I19" s="74" t="s">
        <v>1931</v>
      </c>
      <c r="J19" s="70"/>
      <c r="K19" s="70"/>
      <c r="L19" s="70"/>
      <c r="M19" s="70"/>
      <c r="N19" s="70"/>
    </row>
    <row r="20" spans="1:14" x14ac:dyDescent="0.2">
      <c r="G20" s="69"/>
      <c r="H20" s="70">
        <v>7</v>
      </c>
      <c r="I20" s="74" t="s">
        <v>1932</v>
      </c>
      <c r="J20" s="70"/>
      <c r="K20" s="70"/>
      <c r="L20" s="70"/>
      <c r="M20" s="70"/>
      <c r="N20" s="70"/>
    </row>
    <row r="21" spans="1:14" x14ac:dyDescent="0.2">
      <c r="G21" s="69" t="s">
        <v>1945</v>
      </c>
      <c r="H21" s="70"/>
      <c r="I21" s="74"/>
      <c r="J21" s="70"/>
      <c r="K21" s="70"/>
      <c r="L21" s="70"/>
      <c r="M21" s="70"/>
      <c r="N21" s="70"/>
    </row>
    <row r="22" spans="1:14" x14ac:dyDescent="0.2">
      <c r="G22" s="69"/>
      <c r="H22" s="70"/>
      <c r="I22" s="74"/>
      <c r="J22" s="70"/>
      <c r="K22" s="70"/>
      <c r="L22" s="70"/>
      <c r="M22" s="70"/>
      <c r="N22" s="70"/>
    </row>
    <row r="23" spans="1:14" x14ac:dyDescent="0.2">
      <c r="G23" s="69"/>
      <c r="H23" s="70"/>
      <c r="I23" s="74"/>
      <c r="J23" s="70"/>
      <c r="K23" s="70"/>
      <c r="L23" s="70"/>
      <c r="M23" s="70"/>
      <c r="N23" s="70"/>
    </row>
    <row r="24" spans="1:14" x14ac:dyDescent="0.2">
      <c r="A24" s="68">
        <v>200</v>
      </c>
      <c r="G24" s="69"/>
      <c r="H24" s="70"/>
      <c r="I24" s="74"/>
      <c r="J24" s="70"/>
      <c r="K24" s="70"/>
      <c r="L24" s="70"/>
      <c r="M24" s="70"/>
      <c r="N24" s="70"/>
    </row>
    <row r="25" spans="1:14" x14ac:dyDescent="0.2">
      <c r="G25" s="69"/>
      <c r="H25" s="70"/>
      <c r="I25" s="74"/>
      <c r="J25" s="70"/>
      <c r="K25" s="70"/>
      <c r="L25" s="70"/>
      <c r="M25" s="70"/>
      <c r="N25" s="70"/>
    </row>
    <row r="26" spans="1:14" x14ac:dyDescent="0.2">
      <c r="G26" s="69"/>
      <c r="H26" s="70"/>
      <c r="I26" s="74"/>
      <c r="J26" s="70"/>
      <c r="K26" s="70"/>
      <c r="L26" s="70"/>
      <c r="M26" s="70"/>
      <c r="N26" s="70"/>
    </row>
    <row r="27" spans="1:14" x14ac:dyDescent="0.2">
      <c r="G27" s="69"/>
      <c r="H27" s="70"/>
      <c r="I27" s="74"/>
      <c r="J27" s="70"/>
      <c r="K27" s="70"/>
      <c r="L27" s="70"/>
      <c r="M27" s="70"/>
      <c r="N27" s="70"/>
    </row>
  </sheetData>
  <customSheetViews>
    <customSheetView guid="{32E1B1E0-F29A-4FB3-9E7F-F78F245BC75E}" showGridLines="0" state="hidden">
      <pageMargins left="0.75" right="0.75" top="1" bottom="1" header="0.5" footer="0.5"/>
      <pageSetup orientation="portrait" r:id="rId1"/>
      <headerFooter alignWithMargins="0"/>
    </customSheetView>
  </customSheetViews>
  <conditionalFormatting sqref="I8:I13">
    <cfRule type="expression" dxfId="3" priority="3" stopIfTrue="1">
      <formula>$A$10=H8</formula>
    </cfRule>
  </conditionalFormatting>
  <conditionalFormatting sqref="I3:I5">
    <cfRule type="cellIs" dxfId="2" priority="2" stopIfTrue="1" operator="equal">
      <formula>INDEX($I$3:$I$5,MATCH($A$2,$H$3:$H$5))</formula>
    </cfRule>
  </conditionalFormatting>
  <conditionalFormatting sqref="I14:I20">
    <cfRule type="expression" dxfId="1" priority="1">
      <formula>$A$14=H14:H20</formula>
    </cfRule>
  </conditionalFormatting>
  <pageMargins left="0.75" right="0.75" top="1" bottom="1" header="0.5" footer="0.5"/>
  <pageSetup orientation="portrait" r:id="rId2"/>
  <headerFooter alignWithMargins="0"/>
  <drawing r:id="rId3"/>
  <legacyDrawing r:id="rId4"/>
  <mc:AlternateContent xmlns:mc="http://schemas.openxmlformats.org/markup-compatibility/2006">
    <mc:Choice Requires="x14">
      <controls>
        <mc:AlternateContent xmlns:mc="http://schemas.openxmlformats.org/markup-compatibility/2006">
          <mc:Choice Requires="x14">
            <control shapeId="4097" r:id="rId5" name="Group Box 1">
              <controlPr defaultSize="0" autoFill="0" autoPict="0" altText="Highest Degree Achieved">
                <anchor moveWithCells="1">
                  <from>
                    <xdr:col>2</xdr:col>
                    <xdr:colOff>0</xdr:colOff>
                    <xdr:row>0</xdr:row>
                    <xdr:rowOff>133350</xdr:rowOff>
                  </from>
                  <to>
                    <xdr:col>5</xdr:col>
                    <xdr:colOff>95250</xdr:colOff>
                    <xdr:row>4</xdr:row>
                    <xdr:rowOff>28575</xdr:rowOff>
                  </to>
                </anchor>
              </controlPr>
            </control>
          </mc:Choice>
        </mc:AlternateContent>
        <mc:AlternateContent xmlns:mc="http://schemas.openxmlformats.org/markup-compatibility/2006">
          <mc:Choice Requires="x14">
            <control shapeId="4098" r:id="rId6" name="Option Button 2">
              <controlPr defaultSize="0" autoFill="0" autoLine="0" autoPict="0">
                <anchor moveWithCells="1">
                  <from>
                    <xdr:col>2</xdr:col>
                    <xdr:colOff>304800</xdr:colOff>
                    <xdr:row>1</xdr:row>
                    <xdr:rowOff>85725</xdr:rowOff>
                  </from>
                  <to>
                    <xdr:col>4</xdr:col>
                    <xdr:colOff>142875</xdr:colOff>
                    <xdr:row>1</xdr:row>
                    <xdr:rowOff>352425</xdr:rowOff>
                  </to>
                </anchor>
              </controlPr>
            </control>
          </mc:Choice>
        </mc:AlternateContent>
        <mc:AlternateContent xmlns:mc="http://schemas.openxmlformats.org/markup-compatibility/2006">
          <mc:Choice Requires="x14">
            <control shapeId="4099" r:id="rId7" name="Option Button 3">
              <controlPr defaultSize="0" autoFill="0" autoLine="0" autoPict="0">
                <anchor moveWithCells="1">
                  <from>
                    <xdr:col>2</xdr:col>
                    <xdr:colOff>304800</xdr:colOff>
                    <xdr:row>1</xdr:row>
                    <xdr:rowOff>352425</xdr:rowOff>
                  </from>
                  <to>
                    <xdr:col>4</xdr:col>
                    <xdr:colOff>114300</xdr:colOff>
                    <xdr:row>2</xdr:row>
                    <xdr:rowOff>180975</xdr:rowOff>
                  </to>
                </anchor>
              </controlPr>
            </control>
          </mc:Choice>
        </mc:AlternateContent>
        <mc:AlternateContent xmlns:mc="http://schemas.openxmlformats.org/markup-compatibility/2006">
          <mc:Choice Requires="x14">
            <control shapeId="4100" r:id="rId8" name="Option Button 4">
              <controlPr defaultSize="0" autoFill="0" autoLine="0" autoPict="0">
                <anchor moveWithCells="1">
                  <from>
                    <xdr:col>2</xdr:col>
                    <xdr:colOff>304800</xdr:colOff>
                    <xdr:row>2</xdr:row>
                    <xdr:rowOff>142875</xdr:rowOff>
                  </from>
                  <to>
                    <xdr:col>4</xdr:col>
                    <xdr:colOff>133350</xdr:colOff>
                    <xdr:row>4</xdr:row>
                    <xdr:rowOff>0</xdr:rowOff>
                  </to>
                </anchor>
              </controlPr>
            </control>
          </mc:Choice>
        </mc:AlternateContent>
        <mc:AlternateContent xmlns:mc="http://schemas.openxmlformats.org/markup-compatibility/2006">
          <mc:Choice Requires="x14">
            <control shapeId="4101" r:id="rId9" name="Check Box 5">
              <controlPr defaultSize="0" autoFill="0" autoLine="0" autoPict="0">
                <anchor moveWithCells="1">
                  <from>
                    <xdr:col>2</xdr:col>
                    <xdr:colOff>28575</xdr:colOff>
                    <xdr:row>5</xdr:row>
                    <xdr:rowOff>85725</xdr:rowOff>
                  </from>
                  <to>
                    <xdr:col>5</xdr:col>
                    <xdr:colOff>76200</xdr:colOff>
                    <xdr:row>6</xdr:row>
                    <xdr:rowOff>152400</xdr:rowOff>
                  </to>
                </anchor>
              </controlPr>
            </control>
          </mc:Choice>
        </mc:AlternateContent>
        <mc:AlternateContent xmlns:mc="http://schemas.openxmlformats.org/markup-compatibility/2006">
          <mc:Choice Requires="x14">
            <control shapeId="4102" r:id="rId10" name="List Box 6">
              <controlPr defaultSize="0" autoLine="0" autoPict="0">
                <anchor moveWithCells="1">
                  <from>
                    <xdr:col>2</xdr:col>
                    <xdr:colOff>0</xdr:colOff>
                    <xdr:row>8</xdr:row>
                    <xdr:rowOff>47625</xdr:rowOff>
                  </from>
                  <to>
                    <xdr:col>5</xdr:col>
                    <xdr:colOff>95250</xdr:colOff>
                    <xdr:row>12</xdr:row>
                    <xdr:rowOff>19050</xdr:rowOff>
                  </to>
                </anchor>
              </controlPr>
            </control>
          </mc:Choice>
        </mc:AlternateContent>
        <mc:AlternateContent xmlns:mc="http://schemas.openxmlformats.org/markup-compatibility/2006">
          <mc:Choice Requires="x14">
            <control shapeId="4103" r:id="rId11" name="Drop Down 7">
              <controlPr defaultSize="0" autoLine="0" autoPict="0">
                <anchor moveWithCells="1">
                  <from>
                    <xdr:col>2</xdr:col>
                    <xdr:colOff>0</xdr:colOff>
                    <xdr:row>12</xdr:row>
                    <xdr:rowOff>180975</xdr:rowOff>
                  </from>
                  <to>
                    <xdr:col>5</xdr:col>
                    <xdr:colOff>95250</xdr:colOff>
                    <xdr:row>14</xdr:row>
                    <xdr:rowOff>9525</xdr:rowOff>
                  </to>
                </anchor>
              </controlPr>
            </control>
          </mc:Choice>
        </mc:AlternateContent>
        <mc:AlternateContent xmlns:mc="http://schemas.openxmlformats.org/markup-compatibility/2006">
          <mc:Choice Requires="x14">
            <control shapeId="4104" r:id="rId12" name="Scroll Bar 8">
              <controlPr defaultSize="0" autoPict="0">
                <anchor moveWithCells="1">
                  <from>
                    <xdr:col>2</xdr:col>
                    <xdr:colOff>0</xdr:colOff>
                    <xdr:row>16</xdr:row>
                    <xdr:rowOff>0</xdr:rowOff>
                  </from>
                  <to>
                    <xdr:col>5</xdr:col>
                    <xdr:colOff>95250</xdr:colOff>
                    <xdr:row>17</xdr:row>
                    <xdr:rowOff>47625</xdr:rowOff>
                  </to>
                </anchor>
              </controlPr>
            </control>
          </mc:Choice>
        </mc:AlternateContent>
        <mc:AlternateContent xmlns:mc="http://schemas.openxmlformats.org/markup-compatibility/2006">
          <mc:Choice Requires="x14">
            <control shapeId="4105" r:id="rId13" name="Spinner 9">
              <controlPr defaultSize="0" autoPict="0">
                <anchor moveWithCells="1" sizeWithCells="1">
                  <from>
                    <xdr:col>2</xdr:col>
                    <xdr:colOff>0</xdr:colOff>
                    <xdr:row>19</xdr:row>
                    <xdr:rowOff>57150</xdr:rowOff>
                  </from>
                  <to>
                    <xdr:col>5</xdr:col>
                    <xdr:colOff>28575</xdr:colOff>
                    <xdr:row>22</xdr:row>
                    <xdr:rowOff>0</xdr:rowOff>
                  </to>
                </anchor>
              </controlPr>
            </control>
          </mc:Choice>
        </mc:AlternateContent>
        <mc:AlternateContent xmlns:mc="http://schemas.openxmlformats.org/markup-compatibility/2006">
          <mc:Choice Requires="x14">
            <control shapeId="4110" r:id="rId14" name="Check Box 14">
              <controlPr defaultSize="0" autoFill="0" autoLine="0" autoPict="0">
                <anchor moveWithCells="1">
                  <from>
                    <xdr:col>10</xdr:col>
                    <xdr:colOff>76200</xdr:colOff>
                    <xdr:row>1</xdr:row>
                    <xdr:rowOff>133350</xdr:rowOff>
                  </from>
                  <to>
                    <xdr:col>10</xdr:col>
                    <xdr:colOff>600075</xdr:colOff>
                    <xdr:row>2</xdr:row>
                    <xdr:rowOff>19050</xdr:rowOff>
                  </to>
                </anchor>
              </controlPr>
            </control>
          </mc:Choice>
        </mc:AlternateContent>
        <mc:AlternateContent xmlns:mc="http://schemas.openxmlformats.org/markup-compatibility/2006">
          <mc:Choice Requires="x14">
            <control shapeId="4111" r:id="rId15" name="Spinner 15">
              <controlPr defaultSize="0" autoPict="0">
                <anchor moveWithCells="1" sizeWithCells="1">
                  <from>
                    <xdr:col>2</xdr:col>
                    <xdr:colOff>819150</xdr:colOff>
                    <xdr:row>22</xdr:row>
                    <xdr:rowOff>190500</xdr:rowOff>
                  </from>
                  <to>
                    <xdr:col>3</xdr:col>
                    <xdr:colOff>295275</xdr:colOff>
                    <xdr:row>26</xdr:row>
                    <xdr:rowOff>152400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00B050"/>
  </sheetPr>
  <dimension ref="A1:Z48"/>
  <sheetViews>
    <sheetView zoomScale="130" zoomScaleNormal="130" workbookViewId="0">
      <selection activeCell="E19" sqref="E19"/>
    </sheetView>
  </sheetViews>
  <sheetFormatPr defaultColWidth="9.140625" defaultRowHeight="12.75" x14ac:dyDescent="0.2"/>
  <cols>
    <col min="1" max="1" width="16.140625" style="37" bestFit="1" customWidth="1"/>
    <col min="2" max="2" width="7.5703125" style="37" bestFit="1" customWidth="1"/>
    <col min="3" max="3" width="4.28515625" style="37" bestFit="1" customWidth="1"/>
    <col min="4" max="4" width="20.28515625" style="37" customWidth="1"/>
    <col min="5" max="9" width="5.7109375" style="37" customWidth="1"/>
    <col min="10" max="10" width="6.42578125" style="37" bestFit="1" customWidth="1"/>
    <col min="11" max="11" width="4.28515625" style="37" bestFit="1" customWidth="1"/>
    <col min="12" max="16" width="5.85546875" style="37" bestFit="1" customWidth="1"/>
    <col min="17" max="17" width="4.85546875" style="37" bestFit="1" customWidth="1"/>
    <col min="18" max="16384" width="9.140625" style="37"/>
  </cols>
  <sheetData>
    <row r="1" spans="1:26" x14ac:dyDescent="0.2">
      <c r="A1" s="33" t="s">
        <v>365</v>
      </c>
      <c r="B1" s="34" t="s">
        <v>381</v>
      </c>
      <c r="C1" s="35" t="s">
        <v>1735</v>
      </c>
      <c r="D1" s="36" t="s">
        <v>1850</v>
      </c>
      <c r="I1" s="38"/>
      <c r="K1" s="140" t="s">
        <v>1736</v>
      </c>
      <c r="L1" s="141"/>
      <c r="M1" s="141"/>
      <c r="N1" s="141"/>
      <c r="O1" s="141"/>
      <c r="P1" s="141"/>
      <c r="Q1" s="142"/>
      <c r="R1" s="39"/>
    </row>
    <row r="2" spans="1:26" x14ac:dyDescent="0.2">
      <c r="A2" s="37" t="s">
        <v>1737</v>
      </c>
      <c r="B2" s="40">
        <v>56696</v>
      </c>
      <c r="C2" s="41">
        <v>2</v>
      </c>
      <c r="D2" s="42"/>
      <c r="E2" s="42"/>
      <c r="F2" s="42"/>
      <c r="G2" s="42"/>
      <c r="H2" s="42"/>
      <c r="I2" s="42"/>
      <c r="J2" s="45" t="s">
        <v>381</v>
      </c>
      <c r="K2" s="46">
        <v>0</v>
      </c>
      <c r="L2" s="46">
        <v>1</v>
      </c>
      <c r="M2" s="46">
        <v>2</v>
      </c>
      <c r="N2" s="46">
        <v>3</v>
      </c>
      <c r="O2" s="46">
        <v>4</v>
      </c>
      <c r="P2" s="46">
        <v>5</v>
      </c>
      <c r="Q2" s="46">
        <v>6</v>
      </c>
      <c r="R2" s="39"/>
      <c r="S2" s="32"/>
      <c r="T2" s="43"/>
      <c r="U2" s="43"/>
      <c r="V2" s="43"/>
      <c r="W2" s="43"/>
      <c r="X2" s="43"/>
      <c r="Y2" s="43"/>
      <c r="Z2" s="43"/>
    </row>
    <row r="3" spans="1:26" x14ac:dyDescent="0.2">
      <c r="A3" s="39" t="s">
        <v>1738</v>
      </c>
      <c r="B3" s="40">
        <v>46681</v>
      </c>
      <c r="C3" s="41">
        <v>4</v>
      </c>
      <c r="D3" s="42"/>
      <c r="E3" s="42"/>
      <c r="F3" s="42"/>
      <c r="G3" s="42"/>
      <c r="H3" s="42"/>
      <c r="I3" s="42"/>
      <c r="J3" s="51">
        <v>0</v>
      </c>
      <c r="K3" s="47">
        <v>0</v>
      </c>
      <c r="L3" s="48">
        <f t="shared" ref="L3:M19" si="0">ROUND(K3*0.8,3)</f>
        <v>0</v>
      </c>
      <c r="M3" s="48">
        <f t="shared" si="0"/>
        <v>0</v>
      </c>
      <c r="N3" s="48">
        <f t="shared" ref="N3:Q19" si="1">ROUND(M3*0.8,3)</f>
        <v>0</v>
      </c>
      <c r="O3" s="48">
        <f t="shared" si="1"/>
        <v>0</v>
      </c>
      <c r="P3" s="48">
        <f t="shared" si="1"/>
        <v>0</v>
      </c>
      <c r="Q3" s="48">
        <f t="shared" si="1"/>
        <v>0</v>
      </c>
      <c r="R3" s="39"/>
      <c r="S3" s="32"/>
    </row>
    <row r="4" spans="1:26" x14ac:dyDescent="0.2">
      <c r="A4" s="37" t="s">
        <v>1739</v>
      </c>
      <c r="B4" s="40">
        <v>26086</v>
      </c>
      <c r="C4" s="41">
        <v>1</v>
      </c>
      <c r="D4" s="42"/>
      <c r="E4" s="42"/>
      <c r="F4" s="42"/>
      <c r="G4" s="42"/>
      <c r="H4" s="42"/>
      <c r="I4" s="42"/>
      <c r="J4" s="52">
        <v>15000</v>
      </c>
      <c r="K4" s="49">
        <v>0.01</v>
      </c>
      <c r="L4" s="50">
        <f t="shared" si="0"/>
        <v>8.0000000000000002E-3</v>
      </c>
      <c r="M4" s="50">
        <f t="shared" si="0"/>
        <v>6.0000000000000001E-3</v>
      </c>
      <c r="N4" s="50">
        <f t="shared" si="1"/>
        <v>5.0000000000000001E-3</v>
      </c>
      <c r="O4" s="50">
        <f t="shared" si="1"/>
        <v>4.0000000000000001E-3</v>
      </c>
      <c r="P4" s="50">
        <f t="shared" si="1"/>
        <v>3.0000000000000001E-3</v>
      </c>
      <c r="Q4" s="50">
        <f t="shared" si="1"/>
        <v>2E-3</v>
      </c>
      <c r="R4" s="39"/>
      <c r="S4" s="32"/>
    </row>
    <row r="5" spans="1:26" x14ac:dyDescent="0.2">
      <c r="A5" s="39" t="s">
        <v>1740</v>
      </c>
      <c r="B5" s="40">
        <v>26108</v>
      </c>
      <c r="C5" s="41">
        <v>3</v>
      </c>
      <c r="D5" s="42"/>
      <c r="E5" s="42"/>
      <c r="F5" s="42"/>
      <c r="G5" s="42"/>
      <c r="H5" s="42"/>
      <c r="I5" s="42"/>
      <c r="J5" s="51">
        <v>20000</v>
      </c>
      <c r="K5" s="47">
        <v>0.03</v>
      </c>
      <c r="L5" s="48">
        <f t="shared" si="0"/>
        <v>2.4E-2</v>
      </c>
      <c r="M5" s="48">
        <f t="shared" si="0"/>
        <v>1.9E-2</v>
      </c>
      <c r="N5" s="48">
        <f t="shared" si="1"/>
        <v>1.4999999999999999E-2</v>
      </c>
      <c r="O5" s="48">
        <f t="shared" si="1"/>
        <v>1.2E-2</v>
      </c>
      <c r="P5" s="48">
        <f t="shared" si="1"/>
        <v>0.01</v>
      </c>
      <c r="Q5" s="48">
        <f t="shared" si="1"/>
        <v>8.0000000000000002E-3</v>
      </c>
      <c r="R5" s="39"/>
      <c r="S5" s="32"/>
    </row>
    <row r="6" spans="1:26" x14ac:dyDescent="0.2">
      <c r="A6" s="39" t="s">
        <v>1741</v>
      </c>
      <c r="B6" s="40">
        <v>68397</v>
      </c>
      <c r="C6" s="41">
        <v>2</v>
      </c>
      <c r="D6" s="42"/>
      <c r="E6" s="42"/>
      <c r="F6" s="42"/>
      <c r="G6" s="42"/>
      <c r="H6" s="42"/>
      <c r="I6" s="42"/>
      <c r="J6" s="52">
        <v>25000</v>
      </c>
      <c r="K6" s="49">
        <v>0.05</v>
      </c>
      <c r="L6" s="50">
        <f t="shared" si="0"/>
        <v>0.04</v>
      </c>
      <c r="M6" s="50">
        <f t="shared" si="0"/>
        <v>3.2000000000000001E-2</v>
      </c>
      <c r="N6" s="50">
        <f t="shared" si="1"/>
        <v>2.5999999999999999E-2</v>
      </c>
      <c r="O6" s="50">
        <f t="shared" si="1"/>
        <v>2.1000000000000001E-2</v>
      </c>
      <c r="P6" s="50">
        <f t="shared" si="1"/>
        <v>1.7000000000000001E-2</v>
      </c>
      <c r="Q6" s="50">
        <f t="shared" si="1"/>
        <v>1.4E-2</v>
      </c>
      <c r="R6" s="39"/>
      <c r="S6" s="32"/>
    </row>
    <row r="7" spans="1:26" x14ac:dyDescent="0.2">
      <c r="A7" s="39" t="s">
        <v>1742</v>
      </c>
      <c r="B7" s="40">
        <v>48672</v>
      </c>
      <c r="C7" s="41">
        <v>0</v>
      </c>
      <c r="D7" s="42"/>
      <c r="E7" s="42"/>
      <c r="F7" s="42"/>
      <c r="G7" s="42"/>
      <c r="H7" s="42"/>
      <c r="I7" s="42"/>
      <c r="J7" s="51">
        <v>30000</v>
      </c>
      <c r="K7" s="47">
        <v>7.0000000000000007E-2</v>
      </c>
      <c r="L7" s="48">
        <f t="shared" si="0"/>
        <v>5.6000000000000001E-2</v>
      </c>
      <c r="M7" s="48">
        <f t="shared" si="0"/>
        <v>4.4999999999999998E-2</v>
      </c>
      <c r="N7" s="48">
        <f t="shared" si="1"/>
        <v>3.5999999999999997E-2</v>
      </c>
      <c r="O7" s="48">
        <f t="shared" si="1"/>
        <v>2.9000000000000001E-2</v>
      </c>
      <c r="P7" s="48">
        <f t="shared" si="1"/>
        <v>2.3E-2</v>
      </c>
      <c r="Q7" s="48">
        <f t="shared" si="1"/>
        <v>1.7999999999999999E-2</v>
      </c>
      <c r="R7" s="39"/>
      <c r="S7" s="32"/>
    </row>
    <row r="8" spans="1:26" x14ac:dyDescent="0.2">
      <c r="A8" s="37" t="s">
        <v>1743</v>
      </c>
      <c r="B8" s="40">
        <v>68413</v>
      </c>
      <c r="C8" s="41">
        <v>2</v>
      </c>
      <c r="D8" s="42"/>
      <c r="E8" s="42"/>
      <c r="F8" s="42"/>
      <c r="G8" s="42"/>
      <c r="H8" s="42"/>
      <c r="I8" s="42"/>
      <c r="J8" s="52">
        <v>35000</v>
      </c>
      <c r="K8" s="49">
        <v>0.09</v>
      </c>
      <c r="L8" s="50">
        <f t="shared" si="0"/>
        <v>7.1999999999999995E-2</v>
      </c>
      <c r="M8" s="50">
        <f t="shared" si="0"/>
        <v>5.8000000000000003E-2</v>
      </c>
      <c r="N8" s="50">
        <f t="shared" si="1"/>
        <v>4.5999999999999999E-2</v>
      </c>
      <c r="O8" s="50">
        <f t="shared" si="1"/>
        <v>3.6999999999999998E-2</v>
      </c>
      <c r="P8" s="50">
        <f t="shared" si="1"/>
        <v>0.03</v>
      </c>
      <c r="Q8" s="50">
        <f t="shared" si="1"/>
        <v>2.4E-2</v>
      </c>
      <c r="R8" s="39"/>
    </row>
    <row r="9" spans="1:26" x14ac:dyDescent="0.2">
      <c r="A9" s="37" t="s">
        <v>1744</v>
      </c>
      <c r="B9" s="40">
        <v>48659</v>
      </c>
      <c r="C9" s="41">
        <v>1</v>
      </c>
      <c r="D9" s="42"/>
      <c r="E9" s="42"/>
      <c r="F9" s="42"/>
      <c r="G9" s="42"/>
      <c r="H9" s="42"/>
      <c r="I9" s="42"/>
      <c r="J9" s="51">
        <v>40000</v>
      </c>
      <c r="K9" s="47">
        <v>0.11</v>
      </c>
      <c r="L9" s="48">
        <f t="shared" si="0"/>
        <v>8.7999999999999995E-2</v>
      </c>
      <c r="M9" s="48">
        <f t="shared" si="0"/>
        <v>7.0000000000000007E-2</v>
      </c>
      <c r="N9" s="48">
        <f t="shared" si="1"/>
        <v>5.6000000000000001E-2</v>
      </c>
      <c r="O9" s="48">
        <f t="shared" si="1"/>
        <v>4.4999999999999998E-2</v>
      </c>
      <c r="P9" s="48">
        <f t="shared" si="1"/>
        <v>3.5999999999999997E-2</v>
      </c>
      <c r="Q9" s="48">
        <f t="shared" si="1"/>
        <v>2.9000000000000001E-2</v>
      </c>
      <c r="R9" s="39"/>
    </row>
    <row r="10" spans="1:26" x14ac:dyDescent="0.2">
      <c r="A10" s="39" t="s">
        <v>1745</v>
      </c>
      <c r="B10" s="40">
        <v>91031</v>
      </c>
      <c r="C10" s="41">
        <v>4</v>
      </c>
      <c r="D10" s="42"/>
      <c r="E10" s="42"/>
      <c r="F10" s="42"/>
      <c r="G10" s="42"/>
      <c r="H10" s="42"/>
      <c r="I10" s="42"/>
      <c r="J10" s="52">
        <v>45000</v>
      </c>
      <c r="K10" s="49">
        <v>0.13</v>
      </c>
      <c r="L10" s="50">
        <f t="shared" si="0"/>
        <v>0.104</v>
      </c>
      <c r="M10" s="50">
        <f t="shared" si="0"/>
        <v>8.3000000000000004E-2</v>
      </c>
      <c r="N10" s="50">
        <f t="shared" si="1"/>
        <v>6.6000000000000003E-2</v>
      </c>
      <c r="O10" s="50">
        <f t="shared" si="1"/>
        <v>5.2999999999999999E-2</v>
      </c>
      <c r="P10" s="50">
        <f t="shared" si="1"/>
        <v>4.2000000000000003E-2</v>
      </c>
      <c r="Q10" s="50">
        <f t="shared" si="1"/>
        <v>3.4000000000000002E-2</v>
      </c>
      <c r="R10" s="39"/>
    </row>
    <row r="11" spans="1:26" x14ac:dyDescent="0.2">
      <c r="A11" s="37" t="s">
        <v>1746</v>
      </c>
      <c r="B11" s="40">
        <v>91049</v>
      </c>
      <c r="C11" s="41">
        <v>6</v>
      </c>
      <c r="D11" s="42"/>
      <c r="E11" s="42"/>
      <c r="F11" s="42"/>
      <c r="G11" s="42"/>
      <c r="H11" s="42"/>
      <c r="I11" s="42"/>
      <c r="J11" s="51">
        <v>50000</v>
      </c>
      <c r="K11" s="47">
        <v>0.15</v>
      </c>
      <c r="L11" s="48">
        <f t="shared" si="0"/>
        <v>0.12</v>
      </c>
      <c r="M11" s="48">
        <f t="shared" si="0"/>
        <v>9.6000000000000002E-2</v>
      </c>
      <c r="N11" s="48">
        <f t="shared" si="1"/>
        <v>7.6999999999999999E-2</v>
      </c>
      <c r="O11" s="48">
        <f t="shared" si="1"/>
        <v>6.2E-2</v>
      </c>
      <c r="P11" s="48">
        <f t="shared" si="1"/>
        <v>0.05</v>
      </c>
      <c r="Q11" s="48">
        <f t="shared" si="1"/>
        <v>0.04</v>
      </c>
      <c r="R11" s="39"/>
    </row>
    <row r="12" spans="1:26" x14ac:dyDescent="0.2">
      <c r="A12" s="39" t="s">
        <v>1747</v>
      </c>
      <c r="B12" s="40">
        <v>82942</v>
      </c>
      <c r="C12" s="41">
        <v>1</v>
      </c>
      <c r="D12" s="42"/>
      <c r="E12" s="42"/>
      <c r="F12" s="42"/>
      <c r="G12" s="42"/>
      <c r="H12" s="42"/>
      <c r="I12" s="42"/>
      <c r="J12" s="52">
        <v>55000</v>
      </c>
      <c r="K12" s="49">
        <v>0.17</v>
      </c>
      <c r="L12" s="50">
        <f t="shared" si="0"/>
        <v>0.13600000000000001</v>
      </c>
      <c r="M12" s="50">
        <f t="shared" si="0"/>
        <v>0.109</v>
      </c>
      <c r="N12" s="50">
        <f t="shared" si="1"/>
        <v>8.6999999999999994E-2</v>
      </c>
      <c r="O12" s="50">
        <f t="shared" si="1"/>
        <v>7.0000000000000007E-2</v>
      </c>
      <c r="P12" s="50">
        <f t="shared" si="1"/>
        <v>5.6000000000000001E-2</v>
      </c>
      <c r="Q12" s="50">
        <f t="shared" si="1"/>
        <v>4.4999999999999998E-2</v>
      </c>
      <c r="R12" s="39"/>
    </row>
    <row r="13" spans="1:26" x14ac:dyDescent="0.2">
      <c r="A13" s="39" t="s">
        <v>1748</v>
      </c>
      <c r="B13" s="40">
        <v>35207</v>
      </c>
      <c r="C13" s="41">
        <v>3</v>
      </c>
      <c r="D13" s="42"/>
      <c r="E13" s="42"/>
      <c r="F13" s="42"/>
      <c r="G13" s="42"/>
      <c r="H13" s="42"/>
      <c r="I13" s="42"/>
      <c r="J13" s="51">
        <v>60000</v>
      </c>
      <c r="K13" s="47">
        <v>0.19</v>
      </c>
      <c r="L13" s="48">
        <f t="shared" si="0"/>
        <v>0.152</v>
      </c>
      <c r="M13" s="48">
        <f t="shared" si="0"/>
        <v>0.122</v>
      </c>
      <c r="N13" s="48">
        <f t="shared" si="1"/>
        <v>9.8000000000000004E-2</v>
      </c>
      <c r="O13" s="48">
        <f t="shared" si="1"/>
        <v>7.8E-2</v>
      </c>
      <c r="P13" s="48">
        <f t="shared" si="1"/>
        <v>6.2E-2</v>
      </c>
      <c r="Q13" s="48">
        <f t="shared" si="1"/>
        <v>0.05</v>
      </c>
      <c r="R13" s="39"/>
    </row>
    <row r="14" spans="1:26" x14ac:dyDescent="0.2">
      <c r="A14" s="37" t="s">
        <v>1749</v>
      </c>
      <c r="B14" s="40">
        <v>82932</v>
      </c>
      <c r="C14" s="41">
        <v>4</v>
      </c>
      <c r="D14" s="42"/>
      <c r="E14" s="42"/>
      <c r="F14" s="42"/>
      <c r="G14" s="42"/>
      <c r="H14" s="42"/>
      <c r="I14" s="42"/>
      <c r="J14" s="52">
        <v>65000</v>
      </c>
      <c r="K14" s="49">
        <v>0.21</v>
      </c>
      <c r="L14" s="50">
        <f t="shared" si="0"/>
        <v>0.16800000000000001</v>
      </c>
      <c r="M14" s="50">
        <f t="shared" si="0"/>
        <v>0.13400000000000001</v>
      </c>
      <c r="N14" s="50">
        <f t="shared" si="1"/>
        <v>0.107</v>
      </c>
      <c r="O14" s="50">
        <f t="shared" si="1"/>
        <v>8.5999999999999993E-2</v>
      </c>
      <c r="P14" s="50">
        <f t="shared" si="1"/>
        <v>6.9000000000000006E-2</v>
      </c>
      <c r="Q14" s="50">
        <f t="shared" si="1"/>
        <v>5.5E-2</v>
      </c>
      <c r="R14" s="39"/>
    </row>
    <row r="15" spans="1:26" x14ac:dyDescent="0.2">
      <c r="A15" s="39" t="s">
        <v>1750</v>
      </c>
      <c r="B15" s="40">
        <v>29899</v>
      </c>
      <c r="C15" s="41">
        <v>1</v>
      </c>
      <c r="D15" s="42"/>
      <c r="E15" s="42"/>
      <c r="F15" s="42"/>
      <c r="G15" s="42"/>
      <c r="H15" s="42"/>
      <c r="I15" s="42"/>
      <c r="J15" s="51">
        <v>70000</v>
      </c>
      <c r="K15" s="47">
        <v>0.23</v>
      </c>
      <c r="L15" s="48">
        <f t="shared" si="0"/>
        <v>0.184</v>
      </c>
      <c r="M15" s="48">
        <f t="shared" si="0"/>
        <v>0.14699999999999999</v>
      </c>
      <c r="N15" s="48">
        <f t="shared" si="1"/>
        <v>0.11799999999999999</v>
      </c>
      <c r="O15" s="48">
        <f t="shared" si="1"/>
        <v>9.4E-2</v>
      </c>
      <c r="P15" s="48">
        <f t="shared" si="1"/>
        <v>7.4999999999999997E-2</v>
      </c>
      <c r="Q15" s="48">
        <f t="shared" si="1"/>
        <v>0.06</v>
      </c>
      <c r="R15" s="39"/>
    </row>
    <row r="16" spans="1:26" x14ac:dyDescent="0.2">
      <c r="A16" s="37" t="s">
        <v>1751</v>
      </c>
      <c r="B16" s="40">
        <v>35189</v>
      </c>
      <c r="C16" s="41">
        <v>2</v>
      </c>
      <c r="D16" s="42"/>
      <c r="E16" s="42"/>
      <c r="F16" s="42"/>
      <c r="G16" s="42"/>
      <c r="H16" s="42"/>
      <c r="I16" s="42"/>
      <c r="J16" s="52">
        <v>75000</v>
      </c>
      <c r="K16" s="49">
        <v>0.25</v>
      </c>
      <c r="L16" s="50">
        <f t="shared" si="0"/>
        <v>0.2</v>
      </c>
      <c r="M16" s="50">
        <f t="shared" si="0"/>
        <v>0.16</v>
      </c>
      <c r="N16" s="50">
        <f t="shared" si="1"/>
        <v>0.128</v>
      </c>
      <c r="O16" s="50">
        <f t="shared" si="1"/>
        <v>0.10199999999999999</v>
      </c>
      <c r="P16" s="50">
        <f t="shared" si="1"/>
        <v>8.2000000000000003E-2</v>
      </c>
      <c r="Q16" s="50">
        <f t="shared" si="1"/>
        <v>6.6000000000000003E-2</v>
      </c>
      <c r="R16" s="39"/>
    </row>
    <row r="17" spans="1:18" x14ac:dyDescent="0.2">
      <c r="A17" s="39" t="s">
        <v>1752</v>
      </c>
      <c r="B17" s="40">
        <v>26222</v>
      </c>
      <c r="C17" s="41">
        <v>1</v>
      </c>
      <c r="D17" s="42"/>
      <c r="E17" s="42"/>
      <c r="F17" s="42"/>
      <c r="G17" s="42"/>
      <c r="H17" s="42"/>
      <c r="I17" s="42"/>
      <c r="J17" s="51">
        <v>80000</v>
      </c>
      <c r="K17" s="47">
        <v>0.27</v>
      </c>
      <c r="L17" s="48">
        <f t="shared" si="0"/>
        <v>0.216</v>
      </c>
      <c r="M17" s="48">
        <f t="shared" si="0"/>
        <v>0.17299999999999999</v>
      </c>
      <c r="N17" s="48">
        <f t="shared" si="1"/>
        <v>0.13800000000000001</v>
      </c>
      <c r="O17" s="48">
        <f t="shared" si="1"/>
        <v>0.11</v>
      </c>
      <c r="P17" s="48">
        <f t="shared" si="1"/>
        <v>8.7999999999999995E-2</v>
      </c>
      <c r="Q17" s="48">
        <f t="shared" si="1"/>
        <v>7.0000000000000007E-2</v>
      </c>
      <c r="R17" s="39"/>
    </row>
    <row r="18" spans="1:18" x14ac:dyDescent="0.2">
      <c r="A18" s="37" t="s">
        <v>1753</v>
      </c>
      <c r="B18" s="40">
        <v>29881</v>
      </c>
      <c r="C18" s="41">
        <v>4</v>
      </c>
      <c r="D18" s="42"/>
      <c r="E18" s="42"/>
      <c r="F18" s="42"/>
      <c r="G18" s="42"/>
      <c r="H18" s="42"/>
      <c r="I18" s="42"/>
      <c r="J18" s="52">
        <v>85000</v>
      </c>
      <c r="K18" s="49">
        <v>0.28999999999999998</v>
      </c>
      <c r="L18" s="50">
        <f t="shared" si="0"/>
        <v>0.23200000000000001</v>
      </c>
      <c r="M18" s="50">
        <f t="shared" si="0"/>
        <v>0.186</v>
      </c>
      <c r="N18" s="50">
        <f t="shared" si="1"/>
        <v>0.14899999999999999</v>
      </c>
      <c r="O18" s="50">
        <f t="shared" si="1"/>
        <v>0.11899999999999999</v>
      </c>
      <c r="P18" s="50">
        <f t="shared" si="1"/>
        <v>9.5000000000000001E-2</v>
      </c>
      <c r="Q18" s="50">
        <f t="shared" si="1"/>
        <v>7.5999999999999998E-2</v>
      </c>
      <c r="R18" s="39"/>
    </row>
    <row r="19" spans="1:18" x14ac:dyDescent="0.2">
      <c r="A19" s="37" t="s">
        <v>1754</v>
      </c>
      <c r="B19" s="40">
        <v>26208</v>
      </c>
      <c r="C19" s="41">
        <v>2</v>
      </c>
      <c r="D19" s="42"/>
      <c r="E19" s="42"/>
      <c r="F19" s="42"/>
      <c r="G19" s="42"/>
      <c r="H19" s="42"/>
      <c r="I19" s="42"/>
      <c r="J19" s="51">
        <v>90000</v>
      </c>
      <c r="K19" s="47">
        <v>0.31</v>
      </c>
      <c r="L19" s="48">
        <f t="shared" si="0"/>
        <v>0.248</v>
      </c>
      <c r="M19" s="48">
        <f t="shared" si="0"/>
        <v>0.19800000000000001</v>
      </c>
      <c r="N19" s="48">
        <f t="shared" si="1"/>
        <v>0.158</v>
      </c>
      <c r="O19" s="48">
        <f t="shared" si="1"/>
        <v>0.126</v>
      </c>
      <c r="P19" s="48">
        <f t="shared" si="1"/>
        <v>0.10100000000000001</v>
      </c>
      <c r="Q19" s="48">
        <f t="shared" si="1"/>
        <v>8.1000000000000003E-2</v>
      </c>
      <c r="R19" s="39"/>
    </row>
    <row r="20" spans="1:18" x14ac:dyDescent="0.2">
      <c r="A20" s="39" t="s">
        <v>1755</v>
      </c>
      <c r="B20" s="40">
        <v>36852</v>
      </c>
      <c r="C20" s="41">
        <v>3</v>
      </c>
      <c r="D20" s="42"/>
      <c r="E20" s="42"/>
      <c r="F20" s="42"/>
      <c r="G20" s="42"/>
      <c r="H20" s="42"/>
      <c r="I20" s="42"/>
      <c r="J20" s="38"/>
      <c r="K20" s="38"/>
      <c r="L20" s="38"/>
      <c r="M20" s="38"/>
      <c r="N20" s="38"/>
      <c r="O20" s="38"/>
      <c r="P20" s="38"/>
      <c r="Q20" s="38"/>
      <c r="R20" s="39"/>
    </row>
    <row r="21" spans="1:18" x14ac:dyDescent="0.2">
      <c r="A21" s="37" t="s">
        <v>1756</v>
      </c>
      <c r="B21" s="40">
        <v>36838</v>
      </c>
      <c r="C21" s="41">
        <v>3</v>
      </c>
      <c r="D21" s="42"/>
      <c r="E21" s="42"/>
      <c r="F21" s="42"/>
      <c r="G21" s="42"/>
      <c r="H21" s="42"/>
      <c r="I21" s="42"/>
      <c r="R21" s="39"/>
    </row>
    <row r="22" spans="1:18" x14ac:dyDescent="0.2">
      <c r="A22" s="39" t="s">
        <v>1757</v>
      </c>
      <c r="B22" s="40">
        <v>18044</v>
      </c>
      <c r="C22" s="41">
        <v>6</v>
      </c>
      <c r="D22" s="42"/>
      <c r="E22" s="42"/>
      <c r="F22" s="42"/>
      <c r="G22" s="42"/>
      <c r="H22" s="42"/>
      <c r="I22" s="42"/>
      <c r="J22" s="39"/>
      <c r="K22" s="39"/>
      <c r="L22" s="39"/>
      <c r="M22" s="39"/>
      <c r="N22" s="39"/>
      <c r="O22" s="39"/>
      <c r="P22" s="39"/>
      <c r="Q22" s="39"/>
      <c r="R22" s="39"/>
    </row>
    <row r="23" spans="1:18" x14ac:dyDescent="0.2">
      <c r="A23" s="37" t="s">
        <v>1759</v>
      </c>
      <c r="B23" s="40">
        <v>18029</v>
      </c>
      <c r="C23" s="41">
        <v>3</v>
      </c>
      <c r="D23" s="42"/>
      <c r="E23" s="42"/>
      <c r="F23" s="42"/>
      <c r="G23" s="42"/>
      <c r="H23" s="42"/>
      <c r="I23" s="42"/>
      <c r="J23" s="39"/>
      <c r="K23" s="39"/>
      <c r="L23" s="39"/>
      <c r="M23" s="39"/>
      <c r="N23" s="39"/>
      <c r="O23" s="39"/>
      <c r="P23" s="39"/>
      <c r="Q23" s="39"/>
      <c r="R23" s="39"/>
    </row>
    <row r="24" spans="1:18" x14ac:dyDescent="0.2">
      <c r="A24" s="39" t="s">
        <v>1760</v>
      </c>
      <c r="B24" s="40">
        <v>81492</v>
      </c>
      <c r="C24" s="41">
        <v>6</v>
      </c>
      <c r="D24" s="42"/>
      <c r="E24" s="42"/>
      <c r="F24" s="42"/>
      <c r="G24" s="42"/>
      <c r="H24" s="42"/>
      <c r="I24" s="42"/>
      <c r="J24" s="39"/>
      <c r="K24" s="39"/>
      <c r="L24" s="39"/>
      <c r="M24" s="39"/>
      <c r="N24" s="39"/>
      <c r="O24" s="39"/>
      <c r="P24" s="39"/>
      <c r="Q24" s="39"/>
      <c r="R24" s="39"/>
    </row>
    <row r="25" spans="1:18" x14ac:dyDescent="0.2">
      <c r="A25" s="39" t="s">
        <v>1761</v>
      </c>
      <c r="B25" s="40">
        <v>23423</v>
      </c>
      <c r="C25" s="41">
        <v>2</v>
      </c>
      <c r="D25" s="42"/>
      <c r="E25" s="42"/>
      <c r="F25" s="42"/>
      <c r="G25" s="42"/>
      <c r="H25" s="42"/>
      <c r="I25" s="42"/>
      <c r="J25" s="39"/>
      <c r="K25" s="39"/>
      <c r="L25" s="39"/>
      <c r="M25" s="39"/>
      <c r="N25" s="39"/>
      <c r="O25" s="39"/>
      <c r="P25" s="39"/>
      <c r="Q25" s="39"/>
      <c r="R25" s="39"/>
    </row>
    <row r="26" spans="1:18" x14ac:dyDescent="0.2">
      <c r="A26" s="39" t="s">
        <v>1762</v>
      </c>
      <c r="B26" s="40">
        <v>70560</v>
      </c>
      <c r="C26" s="41">
        <v>5</v>
      </c>
      <c r="D26" s="44"/>
      <c r="E26" s="44"/>
      <c r="F26" s="44"/>
      <c r="G26" s="44"/>
      <c r="H26" s="44"/>
      <c r="I26" s="44"/>
      <c r="J26" s="39"/>
      <c r="K26" s="39"/>
      <c r="L26" s="39"/>
      <c r="M26" s="39"/>
      <c r="N26" s="39"/>
      <c r="O26" s="39"/>
      <c r="P26" s="39"/>
      <c r="Q26" s="39"/>
      <c r="R26" s="39"/>
    </row>
    <row r="27" spans="1:18" x14ac:dyDescent="0.2">
      <c r="A27" s="37" t="s">
        <v>1763</v>
      </c>
      <c r="B27" s="40">
        <v>81507</v>
      </c>
      <c r="C27" s="41">
        <v>2</v>
      </c>
      <c r="D27" s="44"/>
      <c r="E27" s="44"/>
      <c r="F27" s="44"/>
      <c r="G27" s="44"/>
      <c r="H27" s="44"/>
      <c r="I27" s="44"/>
      <c r="J27" s="39"/>
      <c r="K27" s="39"/>
      <c r="L27" s="39"/>
      <c r="M27" s="39"/>
      <c r="N27" s="39"/>
      <c r="O27" s="39"/>
      <c r="P27" s="39"/>
      <c r="Q27" s="39"/>
      <c r="R27" s="39"/>
    </row>
    <row r="28" spans="1:18" x14ac:dyDescent="0.2">
      <c r="A28" s="37" t="s">
        <v>1764</v>
      </c>
      <c r="B28" s="40">
        <v>23412</v>
      </c>
      <c r="C28" s="41">
        <v>3</v>
      </c>
      <c r="D28" s="44"/>
      <c r="E28" s="44"/>
      <c r="F28" s="44"/>
      <c r="G28" s="44"/>
      <c r="H28" s="44"/>
      <c r="I28" s="44"/>
      <c r="J28" s="39"/>
      <c r="K28" s="39"/>
      <c r="L28" s="39"/>
      <c r="M28" s="39"/>
      <c r="N28" s="39"/>
      <c r="O28" s="39"/>
      <c r="P28" s="39"/>
      <c r="Q28" s="39"/>
      <c r="R28" s="39"/>
    </row>
    <row r="29" spans="1:18" x14ac:dyDescent="0.2">
      <c r="A29" s="37" t="s">
        <v>1765</v>
      </c>
      <c r="B29" s="40">
        <v>70543</v>
      </c>
      <c r="C29" s="41">
        <v>3</v>
      </c>
      <c r="D29" s="44"/>
      <c r="E29" s="44"/>
      <c r="F29" s="44"/>
      <c r="G29" s="44"/>
      <c r="H29" s="44"/>
      <c r="I29" s="44"/>
      <c r="J29" s="39"/>
      <c r="K29" s="39"/>
      <c r="L29" s="39"/>
      <c r="M29" s="39"/>
      <c r="N29" s="39"/>
      <c r="O29" s="39"/>
      <c r="P29" s="39"/>
      <c r="Q29" s="39"/>
      <c r="R29" s="39"/>
    </row>
    <row r="30" spans="1:18" x14ac:dyDescent="0.2">
      <c r="A30" s="39" t="s">
        <v>1766</v>
      </c>
      <c r="B30" s="40">
        <v>66917</v>
      </c>
      <c r="C30" s="41">
        <v>1</v>
      </c>
      <c r="D30" s="44"/>
      <c r="E30" s="44"/>
      <c r="F30" s="44"/>
      <c r="G30" s="44"/>
      <c r="H30" s="44"/>
      <c r="I30" s="44"/>
      <c r="J30" s="39"/>
      <c r="K30" s="39"/>
      <c r="L30" s="39"/>
      <c r="M30" s="39"/>
      <c r="N30" s="39"/>
      <c r="O30" s="39"/>
      <c r="P30" s="39"/>
      <c r="Q30" s="39"/>
      <c r="R30" s="39"/>
    </row>
    <row r="31" spans="1:18" x14ac:dyDescent="0.2">
      <c r="A31" s="37" t="s">
        <v>1767</v>
      </c>
      <c r="B31" s="40">
        <v>66902</v>
      </c>
      <c r="C31" s="41">
        <v>1</v>
      </c>
      <c r="D31" s="44"/>
      <c r="E31" s="44"/>
      <c r="F31" s="44"/>
      <c r="G31" s="44"/>
      <c r="H31" s="44"/>
      <c r="I31" s="44"/>
      <c r="J31" s="39"/>
      <c r="K31" s="39"/>
      <c r="L31" s="39"/>
      <c r="M31" s="39"/>
      <c r="N31" s="39"/>
      <c r="O31" s="39"/>
      <c r="P31" s="39"/>
      <c r="Q31" s="39"/>
      <c r="R31" s="39"/>
    </row>
    <row r="32" spans="1:18" x14ac:dyDescent="0.2">
      <c r="A32" s="39" t="s">
        <v>1768</v>
      </c>
      <c r="B32" s="40">
        <v>69597</v>
      </c>
      <c r="C32" s="41">
        <v>3</v>
      </c>
      <c r="D32" s="44"/>
      <c r="E32" s="44"/>
      <c r="F32" s="44"/>
      <c r="G32" s="44"/>
      <c r="H32" s="44"/>
      <c r="I32" s="44"/>
      <c r="J32" s="39"/>
      <c r="K32" s="39"/>
      <c r="L32" s="39"/>
      <c r="M32" s="39"/>
      <c r="N32" s="39"/>
      <c r="O32" s="39"/>
      <c r="P32" s="39"/>
      <c r="Q32" s="39"/>
      <c r="R32" s="39"/>
    </row>
    <row r="33" spans="1:18" x14ac:dyDescent="0.2">
      <c r="A33" s="39" t="s">
        <v>1769</v>
      </c>
      <c r="B33" s="40">
        <v>31908</v>
      </c>
      <c r="C33" s="41">
        <v>4</v>
      </c>
      <c r="D33" s="44"/>
      <c r="E33" s="44"/>
      <c r="F33" s="44"/>
      <c r="G33" s="44"/>
      <c r="H33" s="44"/>
      <c r="I33" s="44"/>
      <c r="J33" s="39"/>
      <c r="K33" s="39"/>
      <c r="L33" s="39"/>
      <c r="M33" s="39"/>
      <c r="N33" s="39"/>
      <c r="O33" s="39"/>
      <c r="P33" s="39"/>
      <c r="Q33" s="39"/>
      <c r="R33" s="39"/>
    </row>
    <row r="34" spans="1:18" x14ac:dyDescent="0.2">
      <c r="A34" s="37" t="s">
        <v>1770</v>
      </c>
      <c r="B34" s="40">
        <v>69583</v>
      </c>
      <c r="C34" s="41">
        <v>4</v>
      </c>
      <c r="D34" s="44"/>
      <c r="E34" s="44"/>
      <c r="F34" s="44"/>
      <c r="G34" s="44"/>
      <c r="H34" s="44"/>
      <c r="I34" s="44"/>
      <c r="J34" s="39"/>
      <c r="K34" s="39"/>
      <c r="L34" s="39"/>
      <c r="M34" s="39"/>
      <c r="N34" s="39"/>
      <c r="O34" s="39"/>
      <c r="P34" s="39"/>
      <c r="Q34" s="39"/>
      <c r="R34" s="39"/>
    </row>
    <row r="35" spans="1:18" x14ac:dyDescent="0.2">
      <c r="A35" s="37" t="s">
        <v>1771</v>
      </c>
      <c r="B35" s="40">
        <v>31907</v>
      </c>
      <c r="C35" s="41">
        <v>3</v>
      </c>
      <c r="D35" s="44"/>
      <c r="E35" s="44"/>
      <c r="F35" s="44"/>
      <c r="G35" s="44"/>
      <c r="H35" s="44"/>
      <c r="I35" s="44"/>
      <c r="J35" s="39"/>
      <c r="K35" s="39"/>
      <c r="L35" s="39"/>
      <c r="M35" s="39"/>
      <c r="N35" s="39"/>
      <c r="O35" s="39"/>
      <c r="P35" s="39"/>
      <c r="Q35" s="39"/>
      <c r="R35" s="39"/>
    </row>
    <row r="36" spans="1:18" x14ac:dyDescent="0.2">
      <c r="A36" s="39" t="s">
        <v>1772</v>
      </c>
      <c r="B36" s="40">
        <v>70674</v>
      </c>
      <c r="C36" s="41">
        <v>1</v>
      </c>
      <c r="D36" s="44"/>
      <c r="E36" s="44"/>
      <c r="F36" s="44"/>
      <c r="G36" s="44"/>
      <c r="H36" s="44"/>
      <c r="I36" s="44"/>
      <c r="J36" s="39"/>
      <c r="K36" s="39"/>
      <c r="L36" s="39"/>
      <c r="M36" s="39"/>
      <c r="N36" s="39"/>
      <c r="O36" s="39"/>
      <c r="P36" s="39"/>
      <c r="Q36" s="39"/>
      <c r="R36" s="39"/>
    </row>
    <row r="37" spans="1:18" x14ac:dyDescent="0.2">
      <c r="A37" s="37" t="s">
        <v>1773</v>
      </c>
      <c r="B37" s="40">
        <v>70661</v>
      </c>
      <c r="C37" s="41">
        <v>2</v>
      </c>
      <c r="D37" s="44"/>
      <c r="E37" s="44"/>
      <c r="F37" s="44"/>
      <c r="G37" s="44"/>
      <c r="H37" s="44"/>
      <c r="I37" s="44"/>
      <c r="J37" s="39"/>
      <c r="K37" s="39"/>
      <c r="L37" s="39"/>
      <c r="M37" s="39"/>
      <c r="N37" s="39"/>
      <c r="O37" s="39"/>
      <c r="P37" s="39"/>
      <c r="Q37" s="39"/>
      <c r="R37" s="39"/>
    </row>
    <row r="38" spans="1:18" x14ac:dyDescent="0.2">
      <c r="A38" s="39" t="s">
        <v>1774</v>
      </c>
      <c r="B38" s="40">
        <v>61953</v>
      </c>
      <c r="C38" s="41">
        <v>3</v>
      </c>
      <c r="D38" s="44"/>
      <c r="E38" s="44"/>
      <c r="F38" s="44"/>
      <c r="G38" s="44"/>
      <c r="H38" s="44"/>
      <c r="I38" s="44"/>
      <c r="J38" s="39"/>
      <c r="K38" s="39"/>
      <c r="L38" s="39"/>
      <c r="M38" s="39"/>
      <c r="N38" s="39"/>
      <c r="O38" s="39"/>
      <c r="P38" s="39"/>
      <c r="Q38" s="39"/>
      <c r="R38" s="39"/>
    </row>
    <row r="39" spans="1:18" x14ac:dyDescent="0.2">
      <c r="A39" s="39"/>
      <c r="B39" s="39"/>
      <c r="C39" s="41"/>
      <c r="D39" s="39"/>
      <c r="E39" s="39"/>
      <c r="F39" s="39"/>
      <c r="G39" s="39"/>
      <c r="H39" s="39"/>
      <c r="I39" s="39"/>
      <c r="J39" s="39"/>
      <c r="K39" s="39"/>
      <c r="L39" s="39"/>
      <c r="M39" s="39"/>
      <c r="N39" s="39"/>
      <c r="O39" s="39"/>
      <c r="P39" s="39"/>
      <c r="Q39" s="39"/>
      <c r="R39" s="39"/>
    </row>
    <row r="40" spans="1:18" x14ac:dyDescent="0.2">
      <c r="A40" s="39"/>
      <c r="B40" s="39"/>
      <c r="C40" s="41"/>
      <c r="D40" s="39"/>
      <c r="E40" s="39"/>
      <c r="F40" s="39"/>
      <c r="G40" s="39"/>
      <c r="H40" s="39"/>
      <c r="I40" s="39"/>
      <c r="J40" s="39"/>
      <c r="K40" s="39"/>
      <c r="L40" s="39"/>
      <c r="M40" s="39"/>
      <c r="N40" s="39"/>
      <c r="O40" s="39"/>
      <c r="P40" s="39"/>
      <c r="Q40" s="39"/>
      <c r="R40" s="39"/>
    </row>
    <row r="41" spans="1:18" x14ac:dyDescent="0.2">
      <c r="A41" s="39"/>
      <c r="B41" s="39"/>
      <c r="C41" s="41"/>
      <c r="D41" s="39"/>
      <c r="E41" s="39"/>
      <c r="F41" s="39"/>
      <c r="G41" s="39"/>
      <c r="H41" s="39"/>
      <c r="I41" s="39"/>
      <c r="J41" s="39"/>
      <c r="K41" s="39"/>
      <c r="L41" s="39"/>
      <c r="M41" s="39"/>
      <c r="N41" s="39"/>
      <c r="O41" s="39"/>
      <c r="P41" s="39"/>
      <c r="Q41" s="39"/>
      <c r="R41" s="39"/>
    </row>
    <row r="42" spans="1:18" x14ac:dyDescent="0.2">
      <c r="A42" s="39"/>
      <c r="B42" s="39"/>
      <c r="C42" s="41"/>
      <c r="D42" s="39"/>
      <c r="E42" s="39"/>
      <c r="F42" s="39"/>
      <c r="G42" s="39"/>
      <c r="H42" s="39"/>
      <c r="I42" s="39"/>
      <c r="J42" s="39"/>
      <c r="K42" s="39"/>
      <c r="L42" s="39"/>
      <c r="M42" s="39"/>
      <c r="N42" s="39"/>
      <c r="O42" s="39"/>
      <c r="P42" s="39"/>
      <c r="Q42" s="39"/>
      <c r="R42" s="39"/>
    </row>
    <row r="43" spans="1:18" x14ac:dyDescent="0.2">
      <c r="A43" s="39"/>
      <c r="B43" s="39"/>
      <c r="C43" s="41"/>
      <c r="D43" s="39"/>
      <c r="E43" s="39"/>
      <c r="F43" s="39"/>
      <c r="G43" s="39"/>
      <c r="H43" s="39"/>
      <c r="I43" s="39"/>
      <c r="J43" s="39"/>
      <c r="K43" s="39"/>
      <c r="L43" s="39"/>
      <c r="M43" s="39"/>
      <c r="N43" s="39"/>
      <c r="O43" s="39"/>
      <c r="P43" s="39"/>
      <c r="Q43" s="39"/>
      <c r="R43" s="39"/>
    </row>
    <row r="44" spans="1:18" x14ac:dyDescent="0.2">
      <c r="A44" s="39"/>
      <c r="B44" s="39"/>
      <c r="C44" s="41"/>
      <c r="D44" s="39"/>
      <c r="E44" s="39"/>
      <c r="F44" s="39"/>
      <c r="G44" s="39"/>
      <c r="H44" s="39"/>
      <c r="I44" s="39"/>
      <c r="J44" s="39"/>
      <c r="K44" s="39"/>
      <c r="L44" s="39"/>
      <c r="M44" s="39"/>
      <c r="N44" s="39"/>
      <c r="O44" s="39"/>
      <c r="P44" s="39"/>
      <c r="Q44" s="39"/>
      <c r="R44" s="39"/>
    </row>
    <row r="45" spans="1:18" x14ac:dyDescent="0.2">
      <c r="A45" s="39"/>
      <c r="B45" s="39"/>
      <c r="C45" s="41"/>
      <c r="D45" s="39"/>
      <c r="E45" s="39"/>
      <c r="F45" s="39"/>
      <c r="G45" s="39"/>
      <c r="H45" s="39"/>
      <c r="I45" s="39"/>
      <c r="J45" s="39"/>
      <c r="K45" s="39"/>
      <c r="L45" s="39"/>
      <c r="M45" s="39"/>
      <c r="N45" s="39"/>
      <c r="O45" s="39"/>
      <c r="P45" s="39"/>
      <c r="Q45" s="39"/>
      <c r="R45" s="39"/>
    </row>
    <row r="46" spans="1:18" x14ac:dyDescent="0.2">
      <c r="A46" s="39"/>
      <c r="B46" s="39"/>
      <c r="C46" s="41"/>
      <c r="D46" s="39"/>
      <c r="E46" s="39"/>
      <c r="F46" s="39"/>
      <c r="G46" s="39"/>
      <c r="H46" s="39"/>
      <c r="I46" s="39"/>
      <c r="J46" s="39"/>
      <c r="K46" s="39"/>
      <c r="L46" s="39"/>
      <c r="M46" s="39"/>
      <c r="N46" s="39"/>
      <c r="O46" s="39"/>
      <c r="P46" s="39"/>
      <c r="Q46" s="39"/>
      <c r="R46" s="39"/>
    </row>
    <row r="47" spans="1:18" x14ac:dyDescent="0.2">
      <c r="A47" s="39"/>
      <c r="B47" s="39"/>
      <c r="C47" s="41"/>
      <c r="D47" s="39"/>
      <c r="E47" s="39"/>
      <c r="F47" s="39"/>
      <c r="G47" s="39"/>
      <c r="H47" s="39"/>
      <c r="I47" s="39"/>
      <c r="R47" s="39"/>
    </row>
    <row r="48" spans="1:18" x14ac:dyDescent="0.2">
      <c r="A48" s="39"/>
      <c r="B48" s="39"/>
      <c r="C48" s="41"/>
      <c r="D48" s="39"/>
      <c r="E48" s="39"/>
      <c r="F48" s="39"/>
      <c r="G48" s="39"/>
      <c r="H48" s="39"/>
      <c r="I48" s="39"/>
      <c r="R48" s="39"/>
    </row>
  </sheetData>
  <customSheetViews>
    <customSheetView guid="{32E1B1E0-F29A-4FB3-9E7F-F78F245BC75E}" scale="130" state="hidden">
      <selection activeCell="E19" sqref="E19"/>
      <pageMargins left="0.75" right="0.75" top="1" bottom="1" header="0.5" footer="0.5"/>
      <pageSetup orientation="portrait" r:id="rId1"/>
      <headerFooter alignWithMargins="0"/>
    </customSheetView>
  </customSheetViews>
  <mergeCells count="1">
    <mergeCell ref="K1:Q1"/>
  </mergeCells>
  <phoneticPr fontId="6" type="noConversion"/>
  <pageMargins left="0.75" right="0.75" top="1" bottom="1" header="0.5" footer="0.5"/>
  <pageSetup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10"/>
  </sheetPr>
  <dimension ref="A1:I14"/>
  <sheetViews>
    <sheetView workbookViewId="0">
      <selection activeCell="B8" sqref="B8"/>
    </sheetView>
  </sheetViews>
  <sheetFormatPr defaultRowHeight="12.75" x14ac:dyDescent="0.2"/>
  <cols>
    <col min="1" max="1" width="17.5703125" style="53" bestFit="1" customWidth="1"/>
    <col min="2" max="2" width="35" style="53" customWidth="1"/>
    <col min="3" max="3" width="7.85546875" style="53" customWidth="1"/>
    <col min="4" max="4" width="12.140625" style="53" customWidth="1"/>
    <col min="5" max="9" width="11.7109375" style="53" customWidth="1"/>
    <col min="10" max="10" width="9.28515625" style="53" customWidth="1"/>
    <col min="11" max="11" width="13" style="53" customWidth="1"/>
    <col min="12" max="256" width="8.85546875" style="53"/>
    <col min="257" max="257" width="17.5703125" style="53" bestFit="1" customWidth="1"/>
    <col min="258" max="258" width="29.7109375" style="53" customWidth="1"/>
    <col min="259" max="259" width="7.85546875" style="53" customWidth="1"/>
    <col min="260" max="260" width="12.140625" style="53" customWidth="1"/>
    <col min="261" max="265" width="11.7109375" style="53" customWidth="1"/>
    <col min="266" max="266" width="9.28515625" style="53" customWidth="1"/>
    <col min="267" max="267" width="13" style="53" customWidth="1"/>
    <col min="268" max="512" width="8.85546875" style="53"/>
    <col min="513" max="513" width="17.5703125" style="53" bestFit="1" customWidth="1"/>
    <col min="514" max="514" width="29.7109375" style="53" customWidth="1"/>
    <col min="515" max="515" width="7.85546875" style="53" customWidth="1"/>
    <col min="516" max="516" width="12.140625" style="53" customWidth="1"/>
    <col min="517" max="521" width="11.7109375" style="53" customWidth="1"/>
    <col min="522" max="522" width="9.28515625" style="53" customWidth="1"/>
    <col min="523" max="523" width="13" style="53" customWidth="1"/>
    <col min="524" max="768" width="8.85546875" style="53"/>
    <col min="769" max="769" width="17.5703125" style="53" bestFit="1" customWidth="1"/>
    <col min="770" max="770" width="29.7109375" style="53" customWidth="1"/>
    <col min="771" max="771" width="7.85546875" style="53" customWidth="1"/>
    <col min="772" max="772" width="12.140625" style="53" customWidth="1"/>
    <col min="773" max="777" width="11.7109375" style="53" customWidth="1"/>
    <col min="778" max="778" width="9.28515625" style="53" customWidth="1"/>
    <col min="779" max="779" width="13" style="53" customWidth="1"/>
    <col min="780" max="1024" width="8.85546875" style="53"/>
    <col min="1025" max="1025" width="17.5703125" style="53" bestFit="1" customWidth="1"/>
    <col min="1026" max="1026" width="29.7109375" style="53" customWidth="1"/>
    <col min="1027" max="1027" width="7.85546875" style="53" customWidth="1"/>
    <col min="1028" max="1028" width="12.140625" style="53" customWidth="1"/>
    <col min="1029" max="1033" width="11.7109375" style="53" customWidth="1"/>
    <col min="1034" max="1034" width="9.28515625" style="53" customWidth="1"/>
    <col min="1035" max="1035" width="13" style="53" customWidth="1"/>
    <col min="1036" max="1280" width="8.85546875" style="53"/>
    <col min="1281" max="1281" width="17.5703125" style="53" bestFit="1" customWidth="1"/>
    <col min="1282" max="1282" width="29.7109375" style="53" customWidth="1"/>
    <col min="1283" max="1283" width="7.85546875" style="53" customWidth="1"/>
    <col min="1284" max="1284" width="12.140625" style="53" customWidth="1"/>
    <col min="1285" max="1289" width="11.7109375" style="53" customWidth="1"/>
    <col min="1290" max="1290" width="9.28515625" style="53" customWidth="1"/>
    <col min="1291" max="1291" width="13" style="53" customWidth="1"/>
    <col min="1292" max="1536" width="8.85546875" style="53"/>
    <col min="1537" max="1537" width="17.5703125" style="53" bestFit="1" customWidth="1"/>
    <col min="1538" max="1538" width="29.7109375" style="53" customWidth="1"/>
    <col min="1539" max="1539" width="7.85546875" style="53" customWidth="1"/>
    <col min="1540" max="1540" width="12.140625" style="53" customWidth="1"/>
    <col min="1541" max="1545" width="11.7109375" style="53" customWidth="1"/>
    <col min="1546" max="1546" width="9.28515625" style="53" customWidth="1"/>
    <col min="1547" max="1547" width="13" style="53" customWidth="1"/>
    <col min="1548" max="1792" width="8.85546875" style="53"/>
    <col min="1793" max="1793" width="17.5703125" style="53" bestFit="1" customWidth="1"/>
    <col min="1794" max="1794" width="29.7109375" style="53" customWidth="1"/>
    <col min="1795" max="1795" width="7.85546875" style="53" customWidth="1"/>
    <col min="1796" max="1796" width="12.140625" style="53" customWidth="1"/>
    <col min="1797" max="1801" width="11.7109375" style="53" customWidth="1"/>
    <col min="1802" max="1802" width="9.28515625" style="53" customWidth="1"/>
    <col min="1803" max="1803" width="13" style="53" customWidth="1"/>
    <col min="1804" max="2048" width="8.85546875" style="53"/>
    <col min="2049" max="2049" width="17.5703125" style="53" bestFit="1" customWidth="1"/>
    <col min="2050" max="2050" width="29.7109375" style="53" customWidth="1"/>
    <col min="2051" max="2051" width="7.85546875" style="53" customWidth="1"/>
    <col min="2052" max="2052" width="12.140625" style="53" customWidth="1"/>
    <col min="2053" max="2057" width="11.7109375" style="53" customWidth="1"/>
    <col min="2058" max="2058" width="9.28515625" style="53" customWidth="1"/>
    <col min="2059" max="2059" width="13" style="53" customWidth="1"/>
    <col min="2060" max="2304" width="8.85546875" style="53"/>
    <col min="2305" max="2305" width="17.5703125" style="53" bestFit="1" customWidth="1"/>
    <col min="2306" max="2306" width="29.7109375" style="53" customWidth="1"/>
    <col min="2307" max="2307" width="7.85546875" style="53" customWidth="1"/>
    <col min="2308" max="2308" width="12.140625" style="53" customWidth="1"/>
    <col min="2309" max="2313" width="11.7109375" style="53" customWidth="1"/>
    <col min="2314" max="2314" width="9.28515625" style="53" customWidth="1"/>
    <col min="2315" max="2315" width="13" style="53" customWidth="1"/>
    <col min="2316" max="2560" width="8.85546875" style="53"/>
    <col min="2561" max="2561" width="17.5703125" style="53" bestFit="1" customWidth="1"/>
    <col min="2562" max="2562" width="29.7109375" style="53" customWidth="1"/>
    <col min="2563" max="2563" width="7.85546875" style="53" customWidth="1"/>
    <col min="2564" max="2564" width="12.140625" style="53" customWidth="1"/>
    <col min="2565" max="2569" width="11.7109375" style="53" customWidth="1"/>
    <col min="2570" max="2570" width="9.28515625" style="53" customWidth="1"/>
    <col min="2571" max="2571" width="13" style="53" customWidth="1"/>
    <col min="2572" max="2816" width="8.85546875" style="53"/>
    <col min="2817" max="2817" width="17.5703125" style="53" bestFit="1" customWidth="1"/>
    <col min="2818" max="2818" width="29.7109375" style="53" customWidth="1"/>
    <col min="2819" max="2819" width="7.85546875" style="53" customWidth="1"/>
    <col min="2820" max="2820" width="12.140625" style="53" customWidth="1"/>
    <col min="2821" max="2825" width="11.7109375" style="53" customWidth="1"/>
    <col min="2826" max="2826" width="9.28515625" style="53" customWidth="1"/>
    <col min="2827" max="2827" width="13" style="53" customWidth="1"/>
    <col min="2828" max="3072" width="8.85546875" style="53"/>
    <col min="3073" max="3073" width="17.5703125" style="53" bestFit="1" customWidth="1"/>
    <col min="3074" max="3074" width="29.7109375" style="53" customWidth="1"/>
    <col min="3075" max="3075" width="7.85546875" style="53" customWidth="1"/>
    <col min="3076" max="3076" width="12.140625" style="53" customWidth="1"/>
    <col min="3077" max="3081" width="11.7109375" style="53" customWidth="1"/>
    <col min="3082" max="3082" width="9.28515625" style="53" customWidth="1"/>
    <col min="3083" max="3083" width="13" style="53" customWidth="1"/>
    <col min="3084" max="3328" width="8.85546875" style="53"/>
    <col min="3329" max="3329" width="17.5703125" style="53" bestFit="1" customWidth="1"/>
    <col min="3330" max="3330" width="29.7109375" style="53" customWidth="1"/>
    <col min="3331" max="3331" width="7.85546875" style="53" customWidth="1"/>
    <col min="3332" max="3332" width="12.140625" style="53" customWidth="1"/>
    <col min="3333" max="3337" width="11.7109375" style="53" customWidth="1"/>
    <col min="3338" max="3338" width="9.28515625" style="53" customWidth="1"/>
    <col min="3339" max="3339" width="13" style="53" customWidth="1"/>
    <col min="3340" max="3584" width="8.85546875" style="53"/>
    <col min="3585" max="3585" width="17.5703125" style="53" bestFit="1" customWidth="1"/>
    <col min="3586" max="3586" width="29.7109375" style="53" customWidth="1"/>
    <col min="3587" max="3587" width="7.85546875" style="53" customWidth="1"/>
    <col min="3588" max="3588" width="12.140625" style="53" customWidth="1"/>
    <col min="3589" max="3593" width="11.7109375" style="53" customWidth="1"/>
    <col min="3594" max="3594" width="9.28515625" style="53" customWidth="1"/>
    <col min="3595" max="3595" width="13" style="53" customWidth="1"/>
    <col min="3596" max="3840" width="8.85546875" style="53"/>
    <col min="3841" max="3841" width="17.5703125" style="53" bestFit="1" customWidth="1"/>
    <col min="3842" max="3842" width="29.7109375" style="53" customWidth="1"/>
    <col min="3843" max="3843" width="7.85546875" style="53" customWidth="1"/>
    <col min="3844" max="3844" width="12.140625" style="53" customWidth="1"/>
    <col min="3845" max="3849" width="11.7109375" style="53" customWidth="1"/>
    <col min="3850" max="3850" width="9.28515625" style="53" customWidth="1"/>
    <col min="3851" max="3851" width="13" style="53" customWidth="1"/>
    <col min="3852" max="4096" width="8.85546875" style="53"/>
    <col min="4097" max="4097" width="17.5703125" style="53" bestFit="1" customWidth="1"/>
    <col min="4098" max="4098" width="29.7109375" style="53" customWidth="1"/>
    <col min="4099" max="4099" width="7.85546875" style="53" customWidth="1"/>
    <col min="4100" max="4100" width="12.140625" style="53" customWidth="1"/>
    <col min="4101" max="4105" width="11.7109375" style="53" customWidth="1"/>
    <col min="4106" max="4106" width="9.28515625" style="53" customWidth="1"/>
    <col min="4107" max="4107" width="13" style="53" customWidth="1"/>
    <col min="4108" max="4352" width="8.85546875" style="53"/>
    <col min="4353" max="4353" width="17.5703125" style="53" bestFit="1" customWidth="1"/>
    <col min="4354" max="4354" width="29.7109375" style="53" customWidth="1"/>
    <col min="4355" max="4355" width="7.85546875" style="53" customWidth="1"/>
    <col min="4356" max="4356" width="12.140625" style="53" customWidth="1"/>
    <col min="4357" max="4361" width="11.7109375" style="53" customWidth="1"/>
    <col min="4362" max="4362" width="9.28515625" style="53" customWidth="1"/>
    <col min="4363" max="4363" width="13" style="53" customWidth="1"/>
    <col min="4364" max="4608" width="8.85546875" style="53"/>
    <col min="4609" max="4609" width="17.5703125" style="53" bestFit="1" customWidth="1"/>
    <col min="4610" max="4610" width="29.7109375" style="53" customWidth="1"/>
    <col min="4611" max="4611" width="7.85546875" style="53" customWidth="1"/>
    <col min="4612" max="4612" width="12.140625" style="53" customWidth="1"/>
    <col min="4613" max="4617" width="11.7109375" style="53" customWidth="1"/>
    <col min="4618" max="4618" width="9.28515625" style="53" customWidth="1"/>
    <col min="4619" max="4619" width="13" style="53" customWidth="1"/>
    <col min="4620" max="4864" width="8.85546875" style="53"/>
    <col min="4865" max="4865" width="17.5703125" style="53" bestFit="1" customWidth="1"/>
    <col min="4866" max="4866" width="29.7109375" style="53" customWidth="1"/>
    <col min="4867" max="4867" width="7.85546875" style="53" customWidth="1"/>
    <col min="4868" max="4868" width="12.140625" style="53" customWidth="1"/>
    <col min="4869" max="4873" width="11.7109375" style="53" customWidth="1"/>
    <col min="4874" max="4874" width="9.28515625" style="53" customWidth="1"/>
    <col min="4875" max="4875" width="13" style="53" customWidth="1"/>
    <col min="4876" max="5120" width="8.85546875" style="53"/>
    <col min="5121" max="5121" width="17.5703125" style="53" bestFit="1" customWidth="1"/>
    <col min="5122" max="5122" width="29.7109375" style="53" customWidth="1"/>
    <col min="5123" max="5123" width="7.85546875" style="53" customWidth="1"/>
    <col min="5124" max="5124" width="12.140625" style="53" customWidth="1"/>
    <col min="5125" max="5129" width="11.7109375" style="53" customWidth="1"/>
    <col min="5130" max="5130" width="9.28515625" style="53" customWidth="1"/>
    <col min="5131" max="5131" width="13" style="53" customWidth="1"/>
    <col min="5132" max="5376" width="8.85546875" style="53"/>
    <col min="5377" max="5377" width="17.5703125" style="53" bestFit="1" customWidth="1"/>
    <col min="5378" max="5378" width="29.7109375" style="53" customWidth="1"/>
    <col min="5379" max="5379" width="7.85546875" style="53" customWidth="1"/>
    <col min="5380" max="5380" width="12.140625" style="53" customWidth="1"/>
    <col min="5381" max="5385" width="11.7109375" style="53" customWidth="1"/>
    <col min="5386" max="5386" width="9.28515625" style="53" customWidth="1"/>
    <col min="5387" max="5387" width="13" style="53" customWidth="1"/>
    <col min="5388" max="5632" width="8.85546875" style="53"/>
    <col min="5633" max="5633" width="17.5703125" style="53" bestFit="1" customWidth="1"/>
    <col min="5634" max="5634" width="29.7109375" style="53" customWidth="1"/>
    <col min="5635" max="5635" width="7.85546875" style="53" customWidth="1"/>
    <col min="5636" max="5636" width="12.140625" style="53" customWidth="1"/>
    <col min="5637" max="5641" width="11.7109375" style="53" customWidth="1"/>
    <col min="5642" max="5642" width="9.28515625" style="53" customWidth="1"/>
    <col min="5643" max="5643" width="13" style="53" customWidth="1"/>
    <col min="5644" max="5888" width="8.85546875" style="53"/>
    <col min="5889" max="5889" width="17.5703125" style="53" bestFit="1" customWidth="1"/>
    <col min="5890" max="5890" width="29.7109375" style="53" customWidth="1"/>
    <col min="5891" max="5891" width="7.85546875" style="53" customWidth="1"/>
    <col min="5892" max="5892" width="12.140625" style="53" customWidth="1"/>
    <col min="5893" max="5897" width="11.7109375" style="53" customWidth="1"/>
    <col min="5898" max="5898" width="9.28515625" style="53" customWidth="1"/>
    <col min="5899" max="5899" width="13" style="53" customWidth="1"/>
    <col min="5900" max="6144" width="8.85546875" style="53"/>
    <col min="6145" max="6145" width="17.5703125" style="53" bestFit="1" customWidth="1"/>
    <col min="6146" max="6146" width="29.7109375" style="53" customWidth="1"/>
    <col min="6147" max="6147" width="7.85546875" style="53" customWidth="1"/>
    <col min="6148" max="6148" width="12.140625" style="53" customWidth="1"/>
    <col min="6149" max="6153" width="11.7109375" style="53" customWidth="1"/>
    <col min="6154" max="6154" width="9.28515625" style="53" customWidth="1"/>
    <col min="6155" max="6155" width="13" style="53" customWidth="1"/>
    <col min="6156" max="6400" width="8.85546875" style="53"/>
    <col min="6401" max="6401" width="17.5703125" style="53" bestFit="1" customWidth="1"/>
    <col min="6402" max="6402" width="29.7109375" style="53" customWidth="1"/>
    <col min="6403" max="6403" width="7.85546875" style="53" customWidth="1"/>
    <col min="6404" max="6404" width="12.140625" style="53" customWidth="1"/>
    <col min="6405" max="6409" width="11.7109375" style="53" customWidth="1"/>
    <col min="6410" max="6410" width="9.28515625" style="53" customWidth="1"/>
    <col min="6411" max="6411" width="13" style="53" customWidth="1"/>
    <col min="6412" max="6656" width="8.85546875" style="53"/>
    <col min="6657" max="6657" width="17.5703125" style="53" bestFit="1" customWidth="1"/>
    <col min="6658" max="6658" width="29.7109375" style="53" customWidth="1"/>
    <col min="6659" max="6659" width="7.85546875" style="53" customWidth="1"/>
    <col min="6660" max="6660" width="12.140625" style="53" customWidth="1"/>
    <col min="6661" max="6665" width="11.7109375" style="53" customWidth="1"/>
    <col min="6666" max="6666" width="9.28515625" style="53" customWidth="1"/>
    <col min="6667" max="6667" width="13" style="53" customWidth="1"/>
    <col min="6668" max="6912" width="8.85546875" style="53"/>
    <col min="6913" max="6913" width="17.5703125" style="53" bestFit="1" customWidth="1"/>
    <col min="6914" max="6914" width="29.7109375" style="53" customWidth="1"/>
    <col min="6915" max="6915" width="7.85546875" style="53" customWidth="1"/>
    <col min="6916" max="6916" width="12.140625" style="53" customWidth="1"/>
    <col min="6917" max="6921" width="11.7109375" style="53" customWidth="1"/>
    <col min="6922" max="6922" width="9.28515625" style="53" customWidth="1"/>
    <col min="6923" max="6923" width="13" style="53" customWidth="1"/>
    <col min="6924" max="7168" width="8.85546875" style="53"/>
    <col min="7169" max="7169" width="17.5703125" style="53" bestFit="1" customWidth="1"/>
    <col min="7170" max="7170" width="29.7109375" style="53" customWidth="1"/>
    <col min="7171" max="7171" width="7.85546875" style="53" customWidth="1"/>
    <col min="7172" max="7172" width="12.140625" style="53" customWidth="1"/>
    <col min="7173" max="7177" width="11.7109375" style="53" customWidth="1"/>
    <col min="7178" max="7178" width="9.28515625" style="53" customWidth="1"/>
    <col min="7179" max="7179" width="13" style="53" customWidth="1"/>
    <col min="7180" max="7424" width="8.85546875" style="53"/>
    <col min="7425" max="7425" width="17.5703125" style="53" bestFit="1" customWidth="1"/>
    <col min="7426" max="7426" width="29.7109375" style="53" customWidth="1"/>
    <col min="7427" max="7427" width="7.85546875" style="53" customWidth="1"/>
    <col min="7428" max="7428" width="12.140625" style="53" customWidth="1"/>
    <col min="7429" max="7433" width="11.7109375" style="53" customWidth="1"/>
    <col min="7434" max="7434" width="9.28515625" style="53" customWidth="1"/>
    <col min="7435" max="7435" width="13" style="53" customWidth="1"/>
    <col min="7436" max="7680" width="8.85546875" style="53"/>
    <col min="7681" max="7681" width="17.5703125" style="53" bestFit="1" customWidth="1"/>
    <col min="7682" max="7682" width="29.7109375" style="53" customWidth="1"/>
    <col min="7683" max="7683" width="7.85546875" style="53" customWidth="1"/>
    <col min="7684" max="7684" width="12.140625" style="53" customWidth="1"/>
    <col min="7685" max="7689" width="11.7109375" style="53" customWidth="1"/>
    <col min="7690" max="7690" width="9.28515625" style="53" customWidth="1"/>
    <col min="7691" max="7691" width="13" style="53" customWidth="1"/>
    <col min="7692" max="7936" width="8.85546875" style="53"/>
    <col min="7937" max="7937" width="17.5703125" style="53" bestFit="1" customWidth="1"/>
    <col min="7938" max="7938" width="29.7109375" style="53" customWidth="1"/>
    <col min="7939" max="7939" width="7.85546875" style="53" customWidth="1"/>
    <col min="7940" max="7940" width="12.140625" style="53" customWidth="1"/>
    <col min="7941" max="7945" width="11.7109375" style="53" customWidth="1"/>
    <col min="7946" max="7946" width="9.28515625" style="53" customWidth="1"/>
    <col min="7947" max="7947" width="13" style="53" customWidth="1"/>
    <col min="7948" max="8192" width="8.85546875" style="53"/>
    <col min="8193" max="8193" width="17.5703125" style="53" bestFit="1" customWidth="1"/>
    <col min="8194" max="8194" width="29.7109375" style="53" customWidth="1"/>
    <col min="8195" max="8195" width="7.85546875" style="53" customWidth="1"/>
    <col min="8196" max="8196" width="12.140625" style="53" customWidth="1"/>
    <col min="8197" max="8201" width="11.7109375" style="53" customWidth="1"/>
    <col min="8202" max="8202" width="9.28515625" style="53" customWidth="1"/>
    <col min="8203" max="8203" width="13" style="53" customWidth="1"/>
    <col min="8204" max="8448" width="8.85546875" style="53"/>
    <col min="8449" max="8449" width="17.5703125" style="53" bestFit="1" customWidth="1"/>
    <col min="8450" max="8450" width="29.7109375" style="53" customWidth="1"/>
    <col min="8451" max="8451" width="7.85546875" style="53" customWidth="1"/>
    <col min="8452" max="8452" width="12.140625" style="53" customWidth="1"/>
    <col min="8453" max="8457" width="11.7109375" style="53" customWidth="1"/>
    <col min="8458" max="8458" width="9.28515625" style="53" customWidth="1"/>
    <col min="8459" max="8459" width="13" style="53" customWidth="1"/>
    <col min="8460" max="8704" width="8.85546875" style="53"/>
    <col min="8705" max="8705" width="17.5703125" style="53" bestFit="1" customWidth="1"/>
    <col min="8706" max="8706" width="29.7109375" style="53" customWidth="1"/>
    <col min="8707" max="8707" width="7.85546875" style="53" customWidth="1"/>
    <col min="8708" max="8708" width="12.140625" style="53" customWidth="1"/>
    <col min="8709" max="8713" width="11.7109375" style="53" customWidth="1"/>
    <col min="8714" max="8714" width="9.28515625" style="53" customWidth="1"/>
    <col min="8715" max="8715" width="13" style="53" customWidth="1"/>
    <col min="8716" max="8960" width="8.85546875" style="53"/>
    <col min="8961" max="8961" width="17.5703125" style="53" bestFit="1" customWidth="1"/>
    <col min="8962" max="8962" width="29.7109375" style="53" customWidth="1"/>
    <col min="8963" max="8963" width="7.85546875" style="53" customWidth="1"/>
    <col min="8964" max="8964" width="12.140625" style="53" customWidth="1"/>
    <col min="8965" max="8969" width="11.7109375" style="53" customWidth="1"/>
    <col min="8970" max="8970" width="9.28515625" style="53" customWidth="1"/>
    <col min="8971" max="8971" width="13" style="53" customWidth="1"/>
    <col min="8972" max="9216" width="8.85546875" style="53"/>
    <col min="9217" max="9217" width="17.5703125" style="53" bestFit="1" customWidth="1"/>
    <col min="9218" max="9218" width="29.7109375" style="53" customWidth="1"/>
    <col min="9219" max="9219" width="7.85546875" style="53" customWidth="1"/>
    <col min="9220" max="9220" width="12.140625" style="53" customWidth="1"/>
    <col min="9221" max="9225" width="11.7109375" style="53" customWidth="1"/>
    <col min="9226" max="9226" width="9.28515625" style="53" customWidth="1"/>
    <col min="9227" max="9227" width="13" style="53" customWidth="1"/>
    <col min="9228" max="9472" width="8.85546875" style="53"/>
    <col min="9473" max="9473" width="17.5703125" style="53" bestFit="1" customWidth="1"/>
    <col min="9474" max="9474" width="29.7109375" style="53" customWidth="1"/>
    <col min="9475" max="9475" width="7.85546875" style="53" customWidth="1"/>
    <col min="9476" max="9476" width="12.140625" style="53" customWidth="1"/>
    <col min="9477" max="9481" width="11.7109375" style="53" customWidth="1"/>
    <col min="9482" max="9482" width="9.28515625" style="53" customWidth="1"/>
    <col min="9483" max="9483" width="13" style="53" customWidth="1"/>
    <col min="9484" max="9728" width="8.85546875" style="53"/>
    <col min="9729" max="9729" width="17.5703125" style="53" bestFit="1" customWidth="1"/>
    <col min="9730" max="9730" width="29.7109375" style="53" customWidth="1"/>
    <col min="9731" max="9731" width="7.85546875" style="53" customWidth="1"/>
    <col min="9732" max="9732" width="12.140625" style="53" customWidth="1"/>
    <col min="9733" max="9737" width="11.7109375" style="53" customWidth="1"/>
    <col min="9738" max="9738" width="9.28515625" style="53" customWidth="1"/>
    <col min="9739" max="9739" width="13" style="53" customWidth="1"/>
    <col min="9740" max="9984" width="8.85546875" style="53"/>
    <col min="9985" max="9985" width="17.5703125" style="53" bestFit="1" customWidth="1"/>
    <col min="9986" max="9986" width="29.7109375" style="53" customWidth="1"/>
    <col min="9987" max="9987" width="7.85546875" style="53" customWidth="1"/>
    <col min="9988" max="9988" width="12.140625" style="53" customWidth="1"/>
    <col min="9989" max="9993" width="11.7109375" style="53" customWidth="1"/>
    <col min="9994" max="9994" width="9.28515625" style="53" customWidth="1"/>
    <col min="9995" max="9995" width="13" style="53" customWidth="1"/>
    <col min="9996" max="10240" width="8.85546875" style="53"/>
    <col min="10241" max="10241" width="17.5703125" style="53" bestFit="1" customWidth="1"/>
    <col min="10242" max="10242" width="29.7109375" style="53" customWidth="1"/>
    <col min="10243" max="10243" width="7.85546875" style="53" customWidth="1"/>
    <col min="10244" max="10244" width="12.140625" style="53" customWidth="1"/>
    <col min="10245" max="10249" width="11.7109375" style="53" customWidth="1"/>
    <col min="10250" max="10250" width="9.28515625" style="53" customWidth="1"/>
    <col min="10251" max="10251" width="13" style="53" customWidth="1"/>
    <col min="10252" max="10496" width="8.85546875" style="53"/>
    <col min="10497" max="10497" width="17.5703125" style="53" bestFit="1" customWidth="1"/>
    <col min="10498" max="10498" width="29.7109375" style="53" customWidth="1"/>
    <col min="10499" max="10499" width="7.85546875" style="53" customWidth="1"/>
    <col min="10500" max="10500" width="12.140625" style="53" customWidth="1"/>
    <col min="10501" max="10505" width="11.7109375" style="53" customWidth="1"/>
    <col min="10506" max="10506" width="9.28515625" style="53" customWidth="1"/>
    <col min="10507" max="10507" width="13" style="53" customWidth="1"/>
    <col min="10508" max="10752" width="8.85546875" style="53"/>
    <col min="10753" max="10753" width="17.5703125" style="53" bestFit="1" customWidth="1"/>
    <col min="10754" max="10754" width="29.7109375" style="53" customWidth="1"/>
    <col min="10755" max="10755" width="7.85546875" style="53" customWidth="1"/>
    <col min="10756" max="10756" width="12.140625" style="53" customWidth="1"/>
    <col min="10757" max="10761" width="11.7109375" style="53" customWidth="1"/>
    <col min="10762" max="10762" width="9.28515625" style="53" customWidth="1"/>
    <col min="10763" max="10763" width="13" style="53" customWidth="1"/>
    <col min="10764" max="11008" width="8.85546875" style="53"/>
    <col min="11009" max="11009" width="17.5703125" style="53" bestFit="1" customWidth="1"/>
    <col min="11010" max="11010" width="29.7109375" style="53" customWidth="1"/>
    <col min="11011" max="11011" width="7.85546875" style="53" customWidth="1"/>
    <col min="11012" max="11012" width="12.140625" style="53" customWidth="1"/>
    <col min="11013" max="11017" width="11.7109375" style="53" customWidth="1"/>
    <col min="11018" max="11018" width="9.28515625" style="53" customWidth="1"/>
    <col min="11019" max="11019" width="13" style="53" customWidth="1"/>
    <col min="11020" max="11264" width="8.85546875" style="53"/>
    <col min="11265" max="11265" width="17.5703125" style="53" bestFit="1" customWidth="1"/>
    <col min="11266" max="11266" width="29.7109375" style="53" customWidth="1"/>
    <col min="11267" max="11267" width="7.85546875" style="53" customWidth="1"/>
    <col min="11268" max="11268" width="12.140625" style="53" customWidth="1"/>
    <col min="11269" max="11273" width="11.7109375" style="53" customWidth="1"/>
    <col min="11274" max="11274" width="9.28515625" style="53" customWidth="1"/>
    <col min="11275" max="11275" width="13" style="53" customWidth="1"/>
    <col min="11276" max="11520" width="8.85546875" style="53"/>
    <col min="11521" max="11521" width="17.5703125" style="53" bestFit="1" customWidth="1"/>
    <col min="11522" max="11522" width="29.7109375" style="53" customWidth="1"/>
    <col min="11523" max="11523" width="7.85546875" style="53" customWidth="1"/>
    <col min="11524" max="11524" width="12.140625" style="53" customWidth="1"/>
    <col min="11525" max="11529" width="11.7109375" style="53" customWidth="1"/>
    <col min="11530" max="11530" width="9.28515625" style="53" customWidth="1"/>
    <col min="11531" max="11531" width="13" style="53" customWidth="1"/>
    <col min="11532" max="11776" width="8.85546875" style="53"/>
    <col min="11777" max="11777" width="17.5703125" style="53" bestFit="1" customWidth="1"/>
    <col min="11778" max="11778" width="29.7109375" style="53" customWidth="1"/>
    <col min="11779" max="11779" width="7.85546875" style="53" customWidth="1"/>
    <col min="11780" max="11780" width="12.140625" style="53" customWidth="1"/>
    <col min="11781" max="11785" width="11.7109375" style="53" customWidth="1"/>
    <col min="11786" max="11786" width="9.28515625" style="53" customWidth="1"/>
    <col min="11787" max="11787" width="13" style="53" customWidth="1"/>
    <col min="11788" max="12032" width="8.85546875" style="53"/>
    <col min="12033" max="12033" width="17.5703125" style="53" bestFit="1" customWidth="1"/>
    <col min="12034" max="12034" width="29.7109375" style="53" customWidth="1"/>
    <col min="12035" max="12035" width="7.85546875" style="53" customWidth="1"/>
    <col min="12036" max="12036" width="12.140625" style="53" customWidth="1"/>
    <col min="12037" max="12041" width="11.7109375" style="53" customWidth="1"/>
    <col min="12042" max="12042" width="9.28515625" style="53" customWidth="1"/>
    <col min="12043" max="12043" width="13" style="53" customWidth="1"/>
    <col min="12044" max="12288" width="8.85546875" style="53"/>
    <col min="12289" max="12289" width="17.5703125" style="53" bestFit="1" customWidth="1"/>
    <col min="12290" max="12290" width="29.7109375" style="53" customWidth="1"/>
    <col min="12291" max="12291" width="7.85546875" style="53" customWidth="1"/>
    <col min="12292" max="12292" width="12.140625" style="53" customWidth="1"/>
    <col min="12293" max="12297" width="11.7109375" style="53" customWidth="1"/>
    <col min="12298" max="12298" width="9.28515625" style="53" customWidth="1"/>
    <col min="12299" max="12299" width="13" style="53" customWidth="1"/>
    <col min="12300" max="12544" width="8.85546875" style="53"/>
    <col min="12545" max="12545" width="17.5703125" style="53" bestFit="1" customWidth="1"/>
    <col min="12546" max="12546" width="29.7109375" style="53" customWidth="1"/>
    <col min="12547" max="12547" width="7.85546875" style="53" customWidth="1"/>
    <col min="12548" max="12548" width="12.140625" style="53" customWidth="1"/>
    <col min="12549" max="12553" width="11.7109375" style="53" customWidth="1"/>
    <col min="12554" max="12554" width="9.28515625" style="53" customWidth="1"/>
    <col min="12555" max="12555" width="13" style="53" customWidth="1"/>
    <col min="12556" max="12800" width="8.85546875" style="53"/>
    <col min="12801" max="12801" width="17.5703125" style="53" bestFit="1" customWidth="1"/>
    <col min="12802" max="12802" width="29.7109375" style="53" customWidth="1"/>
    <col min="12803" max="12803" width="7.85546875" style="53" customWidth="1"/>
    <col min="12804" max="12804" width="12.140625" style="53" customWidth="1"/>
    <col min="12805" max="12809" width="11.7109375" style="53" customWidth="1"/>
    <col min="12810" max="12810" width="9.28515625" style="53" customWidth="1"/>
    <col min="12811" max="12811" width="13" style="53" customWidth="1"/>
    <col min="12812" max="13056" width="8.85546875" style="53"/>
    <col min="13057" max="13057" width="17.5703125" style="53" bestFit="1" customWidth="1"/>
    <col min="13058" max="13058" width="29.7109375" style="53" customWidth="1"/>
    <col min="13059" max="13059" width="7.85546875" style="53" customWidth="1"/>
    <col min="13060" max="13060" width="12.140625" style="53" customWidth="1"/>
    <col min="13061" max="13065" width="11.7109375" style="53" customWidth="1"/>
    <col min="13066" max="13066" width="9.28515625" style="53" customWidth="1"/>
    <col min="13067" max="13067" width="13" style="53" customWidth="1"/>
    <col min="13068" max="13312" width="8.85546875" style="53"/>
    <col min="13313" max="13313" width="17.5703125" style="53" bestFit="1" customWidth="1"/>
    <col min="13314" max="13314" width="29.7109375" style="53" customWidth="1"/>
    <col min="13315" max="13315" width="7.85546875" style="53" customWidth="1"/>
    <col min="13316" max="13316" width="12.140625" style="53" customWidth="1"/>
    <col min="13317" max="13321" width="11.7109375" style="53" customWidth="1"/>
    <col min="13322" max="13322" width="9.28515625" style="53" customWidth="1"/>
    <col min="13323" max="13323" width="13" style="53" customWidth="1"/>
    <col min="13324" max="13568" width="8.85546875" style="53"/>
    <col min="13569" max="13569" width="17.5703125" style="53" bestFit="1" customWidth="1"/>
    <col min="13570" max="13570" width="29.7109375" style="53" customWidth="1"/>
    <col min="13571" max="13571" width="7.85546875" style="53" customWidth="1"/>
    <col min="13572" max="13572" width="12.140625" style="53" customWidth="1"/>
    <col min="13573" max="13577" width="11.7109375" style="53" customWidth="1"/>
    <col min="13578" max="13578" width="9.28515625" style="53" customWidth="1"/>
    <col min="13579" max="13579" width="13" style="53" customWidth="1"/>
    <col min="13580" max="13824" width="8.85546875" style="53"/>
    <col min="13825" max="13825" width="17.5703125" style="53" bestFit="1" customWidth="1"/>
    <col min="13826" max="13826" width="29.7109375" style="53" customWidth="1"/>
    <col min="13827" max="13827" width="7.85546875" style="53" customWidth="1"/>
    <col min="13828" max="13828" width="12.140625" style="53" customWidth="1"/>
    <col min="13829" max="13833" width="11.7109375" style="53" customWidth="1"/>
    <col min="13834" max="13834" width="9.28515625" style="53" customWidth="1"/>
    <col min="13835" max="13835" width="13" style="53" customWidth="1"/>
    <col min="13836" max="14080" width="8.85546875" style="53"/>
    <col min="14081" max="14081" width="17.5703125" style="53" bestFit="1" customWidth="1"/>
    <col min="14082" max="14082" width="29.7109375" style="53" customWidth="1"/>
    <col min="14083" max="14083" width="7.85546875" style="53" customWidth="1"/>
    <col min="14084" max="14084" width="12.140625" style="53" customWidth="1"/>
    <col min="14085" max="14089" width="11.7109375" style="53" customWidth="1"/>
    <col min="14090" max="14090" width="9.28515625" style="53" customWidth="1"/>
    <col min="14091" max="14091" width="13" style="53" customWidth="1"/>
    <col min="14092" max="14336" width="8.85546875" style="53"/>
    <col min="14337" max="14337" width="17.5703125" style="53" bestFit="1" customWidth="1"/>
    <col min="14338" max="14338" width="29.7109375" style="53" customWidth="1"/>
    <col min="14339" max="14339" width="7.85546875" style="53" customWidth="1"/>
    <col min="14340" max="14340" width="12.140625" style="53" customWidth="1"/>
    <col min="14341" max="14345" width="11.7109375" style="53" customWidth="1"/>
    <col min="14346" max="14346" width="9.28515625" style="53" customWidth="1"/>
    <col min="14347" max="14347" width="13" style="53" customWidth="1"/>
    <col min="14348" max="14592" width="8.85546875" style="53"/>
    <col min="14593" max="14593" width="17.5703125" style="53" bestFit="1" customWidth="1"/>
    <col min="14594" max="14594" width="29.7109375" style="53" customWidth="1"/>
    <col min="14595" max="14595" width="7.85546875" style="53" customWidth="1"/>
    <col min="14596" max="14596" width="12.140625" style="53" customWidth="1"/>
    <col min="14597" max="14601" width="11.7109375" style="53" customWidth="1"/>
    <col min="14602" max="14602" width="9.28515625" style="53" customWidth="1"/>
    <col min="14603" max="14603" width="13" style="53" customWidth="1"/>
    <col min="14604" max="14848" width="8.85546875" style="53"/>
    <col min="14849" max="14849" width="17.5703125" style="53" bestFit="1" customWidth="1"/>
    <col min="14850" max="14850" width="29.7109375" style="53" customWidth="1"/>
    <col min="14851" max="14851" width="7.85546875" style="53" customWidth="1"/>
    <col min="14852" max="14852" width="12.140625" style="53" customWidth="1"/>
    <col min="14853" max="14857" width="11.7109375" style="53" customWidth="1"/>
    <col min="14858" max="14858" width="9.28515625" style="53" customWidth="1"/>
    <col min="14859" max="14859" width="13" style="53" customWidth="1"/>
    <col min="14860" max="15104" width="8.85546875" style="53"/>
    <col min="15105" max="15105" width="17.5703125" style="53" bestFit="1" customWidth="1"/>
    <col min="15106" max="15106" width="29.7109375" style="53" customWidth="1"/>
    <col min="15107" max="15107" width="7.85546875" style="53" customWidth="1"/>
    <col min="15108" max="15108" width="12.140625" style="53" customWidth="1"/>
    <col min="15109" max="15113" width="11.7109375" style="53" customWidth="1"/>
    <col min="15114" max="15114" width="9.28515625" style="53" customWidth="1"/>
    <col min="15115" max="15115" width="13" style="53" customWidth="1"/>
    <col min="15116" max="15360" width="8.85546875" style="53"/>
    <col min="15361" max="15361" width="17.5703125" style="53" bestFit="1" customWidth="1"/>
    <col min="15362" max="15362" width="29.7109375" style="53" customWidth="1"/>
    <col min="15363" max="15363" width="7.85546875" style="53" customWidth="1"/>
    <col min="15364" max="15364" width="12.140625" style="53" customWidth="1"/>
    <col min="15365" max="15369" width="11.7109375" style="53" customWidth="1"/>
    <col min="15370" max="15370" width="9.28515625" style="53" customWidth="1"/>
    <col min="15371" max="15371" width="13" style="53" customWidth="1"/>
    <col min="15372" max="15616" width="8.85546875" style="53"/>
    <col min="15617" max="15617" width="17.5703125" style="53" bestFit="1" customWidth="1"/>
    <col min="15618" max="15618" width="29.7109375" style="53" customWidth="1"/>
    <col min="15619" max="15619" width="7.85546875" style="53" customWidth="1"/>
    <col min="15620" max="15620" width="12.140625" style="53" customWidth="1"/>
    <col min="15621" max="15625" width="11.7109375" style="53" customWidth="1"/>
    <col min="15626" max="15626" width="9.28515625" style="53" customWidth="1"/>
    <col min="15627" max="15627" width="13" style="53" customWidth="1"/>
    <col min="15628" max="15872" width="8.85546875" style="53"/>
    <col min="15873" max="15873" width="17.5703125" style="53" bestFit="1" customWidth="1"/>
    <col min="15874" max="15874" width="29.7109375" style="53" customWidth="1"/>
    <col min="15875" max="15875" width="7.85546875" style="53" customWidth="1"/>
    <col min="15876" max="15876" width="12.140625" style="53" customWidth="1"/>
    <col min="15877" max="15881" width="11.7109375" style="53" customWidth="1"/>
    <col min="15882" max="15882" width="9.28515625" style="53" customWidth="1"/>
    <col min="15883" max="15883" width="13" style="53" customWidth="1"/>
    <col min="15884" max="16128" width="8.85546875" style="53"/>
    <col min="16129" max="16129" width="17.5703125" style="53" bestFit="1" customWidth="1"/>
    <col min="16130" max="16130" width="29.7109375" style="53" customWidth="1"/>
    <col min="16131" max="16131" width="7.85546875" style="53" customWidth="1"/>
    <col min="16132" max="16132" width="12.140625" style="53" customWidth="1"/>
    <col min="16133" max="16137" width="11.7109375" style="53" customWidth="1"/>
    <col min="16138" max="16138" width="9.28515625" style="53" customWidth="1"/>
    <col min="16139" max="16139" width="13" style="53" customWidth="1"/>
    <col min="16140" max="16384" width="8.85546875" style="53"/>
  </cols>
  <sheetData>
    <row r="1" spans="1:9" x14ac:dyDescent="0.2">
      <c r="A1" s="78" t="s">
        <v>1933</v>
      </c>
      <c r="B1" s="79" t="s">
        <v>373</v>
      </c>
      <c r="D1" s="80"/>
      <c r="E1" s="81" t="s">
        <v>1934</v>
      </c>
      <c r="F1" s="81" t="s">
        <v>1935</v>
      </c>
      <c r="G1" s="81" t="s">
        <v>1936</v>
      </c>
      <c r="H1" s="81" t="s">
        <v>1937</v>
      </c>
      <c r="I1" s="81" t="s">
        <v>1938</v>
      </c>
    </row>
    <row r="2" spans="1:9" x14ac:dyDescent="0.2">
      <c r="A2" s="78" t="s">
        <v>1939</v>
      </c>
      <c r="B2" s="79" t="s">
        <v>1934</v>
      </c>
      <c r="D2" s="82" t="s">
        <v>1900</v>
      </c>
      <c r="E2" s="83">
        <v>5760</v>
      </c>
      <c r="F2" s="83">
        <v>3740</v>
      </c>
      <c r="G2" s="83">
        <v>5029</v>
      </c>
      <c r="H2" s="83">
        <v>4718</v>
      </c>
      <c r="I2" s="84">
        <f t="shared" ref="I2:I13" si="0">SUM(E2:H2)</f>
        <v>19247</v>
      </c>
    </row>
    <row r="3" spans="1:9" x14ac:dyDescent="0.2">
      <c r="D3" s="82" t="s">
        <v>1901</v>
      </c>
      <c r="E3" s="83">
        <v>6739</v>
      </c>
      <c r="F3" s="83">
        <v>2739</v>
      </c>
      <c r="G3" s="83">
        <v>4993</v>
      </c>
      <c r="H3" s="83">
        <v>2615</v>
      </c>
      <c r="I3" s="84">
        <f t="shared" si="0"/>
        <v>17086</v>
      </c>
    </row>
    <row r="4" spans="1:9" x14ac:dyDescent="0.2">
      <c r="A4" s="78" t="s">
        <v>1940</v>
      </c>
      <c r="B4" s="85"/>
      <c r="D4" s="82" t="s">
        <v>1902</v>
      </c>
      <c r="E4" s="83">
        <v>6338</v>
      </c>
      <c r="F4" s="83">
        <v>3358</v>
      </c>
      <c r="G4" s="83">
        <v>4265</v>
      </c>
      <c r="H4" s="83">
        <v>5312</v>
      </c>
      <c r="I4" s="84">
        <f t="shared" si="0"/>
        <v>19273</v>
      </c>
    </row>
    <row r="5" spans="1:9" x14ac:dyDescent="0.2">
      <c r="A5" s="78" t="s">
        <v>1941</v>
      </c>
      <c r="B5" s="85"/>
      <c r="D5" s="82" t="s">
        <v>1903</v>
      </c>
      <c r="E5" s="83">
        <v>5013</v>
      </c>
      <c r="F5" s="83">
        <v>4866</v>
      </c>
      <c r="G5" s="83">
        <v>4565</v>
      </c>
      <c r="H5" s="83">
        <v>1108</v>
      </c>
      <c r="I5" s="84">
        <f t="shared" si="0"/>
        <v>15552</v>
      </c>
    </row>
    <row r="6" spans="1:9" x14ac:dyDescent="0.2">
      <c r="A6" s="78" t="s">
        <v>1942</v>
      </c>
      <c r="B6" s="86"/>
      <c r="D6" s="82" t="s">
        <v>373</v>
      </c>
      <c r="E6" s="83">
        <v>6204</v>
      </c>
      <c r="F6" s="83">
        <v>2048</v>
      </c>
      <c r="G6" s="83">
        <v>4766</v>
      </c>
      <c r="H6" s="83">
        <v>1994</v>
      </c>
      <c r="I6" s="84">
        <f t="shared" si="0"/>
        <v>15012</v>
      </c>
    </row>
    <row r="7" spans="1:9" x14ac:dyDescent="0.2">
      <c r="D7" s="82" t="s">
        <v>1904</v>
      </c>
      <c r="E7" s="83">
        <v>6522</v>
      </c>
      <c r="F7" s="83">
        <v>2842</v>
      </c>
      <c r="G7" s="83">
        <v>5379</v>
      </c>
      <c r="H7" s="83">
        <v>3830</v>
      </c>
      <c r="I7" s="84">
        <f t="shared" si="0"/>
        <v>18573</v>
      </c>
    </row>
    <row r="8" spans="1:9" x14ac:dyDescent="0.2">
      <c r="A8" s="87" t="s">
        <v>1943</v>
      </c>
      <c r="B8" s="86"/>
      <c r="D8" s="82" t="s">
        <v>1905</v>
      </c>
      <c r="E8" s="83">
        <v>6456</v>
      </c>
      <c r="F8" s="83">
        <v>2714</v>
      </c>
      <c r="G8" s="83">
        <v>4171</v>
      </c>
      <c r="H8" s="83">
        <v>3232</v>
      </c>
      <c r="I8" s="84">
        <f t="shared" si="0"/>
        <v>16573</v>
      </c>
    </row>
    <row r="9" spans="1:9" x14ac:dyDescent="0.2">
      <c r="B9" s="88"/>
      <c r="D9" s="82" t="s">
        <v>1906</v>
      </c>
      <c r="E9" s="83">
        <v>6836</v>
      </c>
      <c r="F9" s="83">
        <v>2081</v>
      </c>
      <c r="G9" s="83">
        <v>5077</v>
      </c>
      <c r="H9" s="83">
        <v>1607</v>
      </c>
      <c r="I9" s="84">
        <f t="shared" si="0"/>
        <v>15601</v>
      </c>
    </row>
    <row r="10" spans="1:9" x14ac:dyDescent="0.2">
      <c r="D10" s="82" t="s">
        <v>1907</v>
      </c>
      <c r="E10" s="83">
        <v>5967</v>
      </c>
      <c r="F10" s="83">
        <v>4574</v>
      </c>
      <c r="G10" s="83">
        <v>4754</v>
      </c>
      <c r="H10" s="83">
        <v>1563</v>
      </c>
      <c r="I10" s="84">
        <f t="shared" si="0"/>
        <v>16858</v>
      </c>
    </row>
    <row r="11" spans="1:9" x14ac:dyDescent="0.2">
      <c r="D11" s="82" t="s">
        <v>1908</v>
      </c>
      <c r="E11" s="83">
        <v>6576</v>
      </c>
      <c r="F11" s="83">
        <v>4008</v>
      </c>
      <c r="G11" s="83">
        <v>4830</v>
      </c>
      <c r="H11" s="83">
        <v>2590</v>
      </c>
      <c r="I11" s="84">
        <f t="shared" si="0"/>
        <v>18004</v>
      </c>
    </row>
    <row r="12" spans="1:9" x14ac:dyDescent="0.2">
      <c r="D12" s="82" t="s">
        <v>1909</v>
      </c>
      <c r="E12" s="83">
        <v>6042</v>
      </c>
      <c r="F12" s="83">
        <v>4235</v>
      </c>
      <c r="G12" s="83">
        <v>4224</v>
      </c>
      <c r="H12" s="83">
        <v>3960</v>
      </c>
      <c r="I12" s="84">
        <f t="shared" si="0"/>
        <v>18461</v>
      </c>
    </row>
    <row r="13" spans="1:9" x14ac:dyDescent="0.2">
      <c r="D13" s="82" t="s">
        <v>1910</v>
      </c>
      <c r="E13" s="83">
        <v>5566</v>
      </c>
      <c r="F13" s="83">
        <v>3751</v>
      </c>
      <c r="G13" s="83">
        <v>5103</v>
      </c>
      <c r="H13" s="83">
        <v>3013</v>
      </c>
      <c r="I13" s="84">
        <f t="shared" si="0"/>
        <v>17433</v>
      </c>
    </row>
    <row r="14" spans="1:9" x14ac:dyDescent="0.2">
      <c r="D14" s="82" t="s">
        <v>374</v>
      </c>
      <c r="E14" s="84">
        <f>SUM(E2:E13)</f>
        <v>74019</v>
      </c>
      <c r="F14" s="84">
        <f>SUM(F2:F13)</f>
        <v>40956</v>
      </c>
      <c r="G14" s="84">
        <f>SUM(G2:G13)</f>
        <v>57156</v>
      </c>
      <c r="H14" s="84">
        <f>SUM(H2:H13)</f>
        <v>35542</v>
      </c>
      <c r="I14" s="84">
        <f>SUM(I2:I13)</f>
        <v>207673</v>
      </c>
    </row>
  </sheetData>
  <customSheetViews>
    <customSheetView guid="{32E1B1E0-F29A-4FB3-9E7F-F78F245BC75E}" state="hidden">
      <selection activeCell="B16" sqref="B16"/>
      <pageMargins left="0.75" right="0.75" top="1" bottom="1" header="0.5" footer="0.5"/>
      <pageSetup orientation="portrait" verticalDpi="0" r:id="rId1"/>
      <headerFooter alignWithMargins="0"/>
    </customSheetView>
  </customSheetViews>
  <conditionalFormatting sqref="E2:I14">
    <cfRule type="expression" dxfId="0" priority="2" stopIfTrue="1">
      <formula>AND(E$1=$B$2,$D2=$B$1,E2=$B$8)</formula>
    </cfRule>
  </conditionalFormatting>
  <dataValidations count="2">
    <dataValidation type="list" allowBlank="1" showInputMessage="1" showErrorMessage="1" sqref="B2:B3 WVJ983042:WVJ983043 WLN983042:WLN983043 WBR983042:WBR983043 VRV983042:VRV983043 VHZ983042:VHZ983043 UYD983042:UYD983043 UOH983042:UOH983043 UEL983042:UEL983043 TUP983042:TUP983043 TKT983042:TKT983043 TAX983042:TAX983043 SRB983042:SRB983043 SHF983042:SHF983043 RXJ983042:RXJ983043 RNN983042:RNN983043 RDR983042:RDR983043 QTV983042:QTV983043 QJZ983042:QJZ983043 QAD983042:QAD983043 PQH983042:PQH983043 PGL983042:PGL983043 OWP983042:OWP983043 OMT983042:OMT983043 OCX983042:OCX983043 NTB983042:NTB983043 NJF983042:NJF983043 MZJ983042:MZJ983043 MPN983042:MPN983043 MFR983042:MFR983043 LVV983042:LVV983043 LLZ983042:LLZ983043 LCD983042:LCD983043 KSH983042:KSH983043 KIL983042:KIL983043 JYP983042:JYP983043 JOT983042:JOT983043 JEX983042:JEX983043 IVB983042:IVB983043 ILF983042:ILF983043 IBJ983042:IBJ983043 HRN983042:HRN983043 HHR983042:HHR983043 GXV983042:GXV983043 GNZ983042:GNZ983043 GED983042:GED983043 FUH983042:FUH983043 FKL983042:FKL983043 FAP983042:FAP983043 EQT983042:EQT983043 EGX983042:EGX983043 DXB983042:DXB983043 DNF983042:DNF983043 DDJ983042:DDJ983043 CTN983042:CTN983043 CJR983042:CJR983043 BZV983042:BZV983043 BPZ983042:BPZ983043 BGD983042:BGD983043 AWH983042:AWH983043 AML983042:AML983043 ACP983042:ACP983043 ST983042:ST983043 IX983042:IX983043 B983042:B983043 WVJ917506:WVJ917507 WLN917506:WLN917507 WBR917506:WBR917507 VRV917506:VRV917507 VHZ917506:VHZ917507 UYD917506:UYD917507 UOH917506:UOH917507 UEL917506:UEL917507 TUP917506:TUP917507 TKT917506:TKT917507 TAX917506:TAX917507 SRB917506:SRB917507 SHF917506:SHF917507 RXJ917506:RXJ917507 RNN917506:RNN917507 RDR917506:RDR917507 QTV917506:QTV917507 QJZ917506:QJZ917507 QAD917506:QAD917507 PQH917506:PQH917507 PGL917506:PGL917507 OWP917506:OWP917507 OMT917506:OMT917507 OCX917506:OCX917507 NTB917506:NTB917507 NJF917506:NJF917507 MZJ917506:MZJ917507 MPN917506:MPN917507 MFR917506:MFR917507 LVV917506:LVV917507 LLZ917506:LLZ917507 LCD917506:LCD917507 KSH917506:KSH917507 KIL917506:KIL917507 JYP917506:JYP917507 JOT917506:JOT917507 JEX917506:JEX917507 IVB917506:IVB917507 ILF917506:ILF917507 IBJ917506:IBJ917507 HRN917506:HRN917507 HHR917506:HHR917507 GXV917506:GXV917507 GNZ917506:GNZ917507 GED917506:GED917507 FUH917506:FUH917507 FKL917506:FKL917507 FAP917506:FAP917507 EQT917506:EQT917507 EGX917506:EGX917507 DXB917506:DXB917507 DNF917506:DNF917507 DDJ917506:DDJ917507 CTN917506:CTN917507 CJR917506:CJR917507 BZV917506:BZV917507 BPZ917506:BPZ917507 BGD917506:BGD917507 AWH917506:AWH917507 AML917506:AML917507 ACP917506:ACP917507 ST917506:ST917507 IX917506:IX917507 B917506:B917507 WVJ851970:WVJ851971 WLN851970:WLN851971 WBR851970:WBR851971 VRV851970:VRV851971 VHZ851970:VHZ851971 UYD851970:UYD851971 UOH851970:UOH851971 UEL851970:UEL851971 TUP851970:TUP851971 TKT851970:TKT851971 TAX851970:TAX851971 SRB851970:SRB851971 SHF851970:SHF851971 RXJ851970:RXJ851971 RNN851970:RNN851971 RDR851970:RDR851971 QTV851970:QTV851971 QJZ851970:QJZ851971 QAD851970:QAD851971 PQH851970:PQH851971 PGL851970:PGL851971 OWP851970:OWP851971 OMT851970:OMT851971 OCX851970:OCX851971 NTB851970:NTB851971 NJF851970:NJF851971 MZJ851970:MZJ851971 MPN851970:MPN851971 MFR851970:MFR851971 LVV851970:LVV851971 LLZ851970:LLZ851971 LCD851970:LCD851971 KSH851970:KSH851971 KIL851970:KIL851971 JYP851970:JYP851971 JOT851970:JOT851971 JEX851970:JEX851971 IVB851970:IVB851971 ILF851970:ILF851971 IBJ851970:IBJ851971 HRN851970:HRN851971 HHR851970:HHR851971 GXV851970:GXV851971 GNZ851970:GNZ851971 GED851970:GED851971 FUH851970:FUH851971 FKL851970:FKL851971 FAP851970:FAP851971 EQT851970:EQT851971 EGX851970:EGX851971 DXB851970:DXB851971 DNF851970:DNF851971 DDJ851970:DDJ851971 CTN851970:CTN851971 CJR851970:CJR851971 BZV851970:BZV851971 BPZ851970:BPZ851971 BGD851970:BGD851971 AWH851970:AWH851971 AML851970:AML851971 ACP851970:ACP851971 ST851970:ST851971 IX851970:IX851971 B851970:B851971 WVJ786434:WVJ786435 WLN786434:WLN786435 WBR786434:WBR786435 VRV786434:VRV786435 VHZ786434:VHZ786435 UYD786434:UYD786435 UOH786434:UOH786435 UEL786434:UEL786435 TUP786434:TUP786435 TKT786434:TKT786435 TAX786434:TAX786435 SRB786434:SRB786435 SHF786434:SHF786435 RXJ786434:RXJ786435 RNN786434:RNN786435 RDR786434:RDR786435 QTV786434:QTV786435 QJZ786434:QJZ786435 QAD786434:QAD786435 PQH786434:PQH786435 PGL786434:PGL786435 OWP786434:OWP786435 OMT786434:OMT786435 OCX786434:OCX786435 NTB786434:NTB786435 NJF786434:NJF786435 MZJ786434:MZJ786435 MPN786434:MPN786435 MFR786434:MFR786435 LVV786434:LVV786435 LLZ786434:LLZ786435 LCD786434:LCD786435 KSH786434:KSH786435 KIL786434:KIL786435 JYP786434:JYP786435 JOT786434:JOT786435 JEX786434:JEX786435 IVB786434:IVB786435 ILF786434:ILF786435 IBJ786434:IBJ786435 HRN786434:HRN786435 HHR786434:HHR786435 GXV786434:GXV786435 GNZ786434:GNZ786435 GED786434:GED786435 FUH786434:FUH786435 FKL786434:FKL786435 FAP786434:FAP786435 EQT786434:EQT786435 EGX786434:EGX786435 DXB786434:DXB786435 DNF786434:DNF786435 DDJ786434:DDJ786435 CTN786434:CTN786435 CJR786434:CJR786435 BZV786434:BZV786435 BPZ786434:BPZ786435 BGD786434:BGD786435 AWH786434:AWH786435 AML786434:AML786435 ACP786434:ACP786435 ST786434:ST786435 IX786434:IX786435 B786434:B786435 WVJ720898:WVJ720899 WLN720898:WLN720899 WBR720898:WBR720899 VRV720898:VRV720899 VHZ720898:VHZ720899 UYD720898:UYD720899 UOH720898:UOH720899 UEL720898:UEL720899 TUP720898:TUP720899 TKT720898:TKT720899 TAX720898:TAX720899 SRB720898:SRB720899 SHF720898:SHF720899 RXJ720898:RXJ720899 RNN720898:RNN720899 RDR720898:RDR720899 QTV720898:QTV720899 QJZ720898:QJZ720899 QAD720898:QAD720899 PQH720898:PQH720899 PGL720898:PGL720899 OWP720898:OWP720899 OMT720898:OMT720899 OCX720898:OCX720899 NTB720898:NTB720899 NJF720898:NJF720899 MZJ720898:MZJ720899 MPN720898:MPN720899 MFR720898:MFR720899 LVV720898:LVV720899 LLZ720898:LLZ720899 LCD720898:LCD720899 KSH720898:KSH720899 KIL720898:KIL720899 JYP720898:JYP720899 JOT720898:JOT720899 JEX720898:JEX720899 IVB720898:IVB720899 ILF720898:ILF720899 IBJ720898:IBJ720899 HRN720898:HRN720899 HHR720898:HHR720899 GXV720898:GXV720899 GNZ720898:GNZ720899 GED720898:GED720899 FUH720898:FUH720899 FKL720898:FKL720899 FAP720898:FAP720899 EQT720898:EQT720899 EGX720898:EGX720899 DXB720898:DXB720899 DNF720898:DNF720899 DDJ720898:DDJ720899 CTN720898:CTN720899 CJR720898:CJR720899 BZV720898:BZV720899 BPZ720898:BPZ720899 BGD720898:BGD720899 AWH720898:AWH720899 AML720898:AML720899 ACP720898:ACP720899 ST720898:ST720899 IX720898:IX720899 B720898:B720899 WVJ655362:WVJ655363 WLN655362:WLN655363 WBR655362:WBR655363 VRV655362:VRV655363 VHZ655362:VHZ655363 UYD655362:UYD655363 UOH655362:UOH655363 UEL655362:UEL655363 TUP655362:TUP655363 TKT655362:TKT655363 TAX655362:TAX655363 SRB655362:SRB655363 SHF655362:SHF655363 RXJ655362:RXJ655363 RNN655362:RNN655363 RDR655362:RDR655363 QTV655362:QTV655363 QJZ655362:QJZ655363 QAD655362:QAD655363 PQH655362:PQH655363 PGL655362:PGL655363 OWP655362:OWP655363 OMT655362:OMT655363 OCX655362:OCX655363 NTB655362:NTB655363 NJF655362:NJF655363 MZJ655362:MZJ655363 MPN655362:MPN655363 MFR655362:MFR655363 LVV655362:LVV655363 LLZ655362:LLZ655363 LCD655362:LCD655363 KSH655362:KSH655363 KIL655362:KIL655363 JYP655362:JYP655363 JOT655362:JOT655363 JEX655362:JEX655363 IVB655362:IVB655363 ILF655362:ILF655363 IBJ655362:IBJ655363 HRN655362:HRN655363 HHR655362:HHR655363 GXV655362:GXV655363 GNZ655362:GNZ655363 GED655362:GED655363 FUH655362:FUH655363 FKL655362:FKL655363 FAP655362:FAP655363 EQT655362:EQT655363 EGX655362:EGX655363 DXB655362:DXB655363 DNF655362:DNF655363 DDJ655362:DDJ655363 CTN655362:CTN655363 CJR655362:CJR655363 BZV655362:BZV655363 BPZ655362:BPZ655363 BGD655362:BGD655363 AWH655362:AWH655363 AML655362:AML655363 ACP655362:ACP655363 ST655362:ST655363 IX655362:IX655363 B655362:B655363 WVJ589826:WVJ589827 WLN589826:WLN589827 WBR589826:WBR589827 VRV589826:VRV589827 VHZ589826:VHZ589827 UYD589826:UYD589827 UOH589826:UOH589827 UEL589826:UEL589827 TUP589826:TUP589827 TKT589826:TKT589827 TAX589826:TAX589827 SRB589826:SRB589827 SHF589826:SHF589827 RXJ589826:RXJ589827 RNN589826:RNN589827 RDR589826:RDR589827 QTV589826:QTV589827 QJZ589826:QJZ589827 QAD589826:QAD589827 PQH589826:PQH589827 PGL589826:PGL589827 OWP589826:OWP589827 OMT589826:OMT589827 OCX589826:OCX589827 NTB589826:NTB589827 NJF589826:NJF589827 MZJ589826:MZJ589827 MPN589826:MPN589827 MFR589826:MFR589827 LVV589826:LVV589827 LLZ589826:LLZ589827 LCD589826:LCD589827 KSH589826:KSH589827 KIL589826:KIL589827 JYP589826:JYP589827 JOT589826:JOT589827 JEX589826:JEX589827 IVB589826:IVB589827 ILF589826:ILF589827 IBJ589826:IBJ589827 HRN589826:HRN589827 HHR589826:HHR589827 GXV589826:GXV589827 GNZ589826:GNZ589827 GED589826:GED589827 FUH589826:FUH589827 FKL589826:FKL589827 FAP589826:FAP589827 EQT589826:EQT589827 EGX589826:EGX589827 DXB589826:DXB589827 DNF589826:DNF589827 DDJ589826:DDJ589827 CTN589826:CTN589827 CJR589826:CJR589827 BZV589826:BZV589827 BPZ589826:BPZ589827 BGD589826:BGD589827 AWH589826:AWH589827 AML589826:AML589827 ACP589826:ACP589827 ST589826:ST589827 IX589826:IX589827 B589826:B589827 WVJ524290:WVJ524291 WLN524290:WLN524291 WBR524290:WBR524291 VRV524290:VRV524291 VHZ524290:VHZ524291 UYD524290:UYD524291 UOH524290:UOH524291 UEL524290:UEL524291 TUP524290:TUP524291 TKT524290:TKT524291 TAX524290:TAX524291 SRB524290:SRB524291 SHF524290:SHF524291 RXJ524290:RXJ524291 RNN524290:RNN524291 RDR524290:RDR524291 QTV524290:QTV524291 QJZ524290:QJZ524291 QAD524290:QAD524291 PQH524290:PQH524291 PGL524290:PGL524291 OWP524290:OWP524291 OMT524290:OMT524291 OCX524290:OCX524291 NTB524290:NTB524291 NJF524290:NJF524291 MZJ524290:MZJ524291 MPN524290:MPN524291 MFR524290:MFR524291 LVV524290:LVV524291 LLZ524290:LLZ524291 LCD524290:LCD524291 KSH524290:KSH524291 KIL524290:KIL524291 JYP524290:JYP524291 JOT524290:JOT524291 JEX524290:JEX524291 IVB524290:IVB524291 ILF524290:ILF524291 IBJ524290:IBJ524291 HRN524290:HRN524291 HHR524290:HHR524291 GXV524290:GXV524291 GNZ524290:GNZ524291 GED524290:GED524291 FUH524290:FUH524291 FKL524290:FKL524291 FAP524290:FAP524291 EQT524290:EQT524291 EGX524290:EGX524291 DXB524290:DXB524291 DNF524290:DNF524291 DDJ524290:DDJ524291 CTN524290:CTN524291 CJR524290:CJR524291 BZV524290:BZV524291 BPZ524290:BPZ524291 BGD524290:BGD524291 AWH524290:AWH524291 AML524290:AML524291 ACP524290:ACP524291 ST524290:ST524291 IX524290:IX524291 B524290:B524291 WVJ458754:WVJ458755 WLN458754:WLN458755 WBR458754:WBR458755 VRV458754:VRV458755 VHZ458754:VHZ458755 UYD458754:UYD458755 UOH458754:UOH458755 UEL458754:UEL458755 TUP458754:TUP458755 TKT458754:TKT458755 TAX458754:TAX458755 SRB458754:SRB458755 SHF458754:SHF458755 RXJ458754:RXJ458755 RNN458754:RNN458755 RDR458754:RDR458755 QTV458754:QTV458755 QJZ458754:QJZ458755 QAD458754:QAD458755 PQH458754:PQH458755 PGL458754:PGL458755 OWP458754:OWP458755 OMT458754:OMT458755 OCX458754:OCX458755 NTB458754:NTB458755 NJF458754:NJF458755 MZJ458754:MZJ458755 MPN458754:MPN458755 MFR458754:MFR458755 LVV458754:LVV458755 LLZ458754:LLZ458755 LCD458754:LCD458755 KSH458754:KSH458755 KIL458754:KIL458755 JYP458754:JYP458755 JOT458754:JOT458755 JEX458754:JEX458755 IVB458754:IVB458755 ILF458754:ILF458755 IBJ458754:IBJ458755 HRN458754:HRN458755 HHR458754:HHR458755 GXV458754:GXV458755 GNZ458754:GNZ458755 GED458754:GED458755 FUH458754:FUH458755 FKL458754:FKL458755 FAP458754:FAP458755 EQT458754:EQT458755 EGX458754:EGX458755 DXB458754:DXB458755 DNF458754:DNF458755 DDJ458754:DDJ458755 CTN458754:CTN458755 CJR458754:CJR458755 BZV458754:BZV458755 BPZ458754:BPZ458755 BGD458754:BGD458755 AWH458754:AWH458755 AML458754:AML458755 ACP458754:ACP458755 ST458754:ST458755 IX458754:IX458755 B458754:B458755 WVJ393218:WVJ393219 WLN393218:WLN393219 WBR393218:WBR393219 VRV393218:VRV393219 VHZ393218:VHZ393219 UYD393218:UYD393219 UOH393218:UOH393219 UEL393218:UEL393219 TUP393218:TUP393219 TKT393218:TKT393219 TAX393218:TAX393219 SRB393218:SRB393219 SHF393218:SHF393219 RXJ393218:RXJ393219 RNN393218:RNN393219 RDR393218:RDR393219 QTV393218:QTV393219 QJZ393218:QJZ393219 QAD393218:QAD393219 PQH393218:PQH393219 PGL393218:PGL393219 OWP393218:OWP393219 OMT393218:OMT393219 OCX393218:OCX393219 NTB393218:NTB393219 NJF393218:NJF393219 MZJ393218:MZJ393219 MPN393218:MPN393219 MFR393218:MFR393219 LVV393218:LVV393219 LLZ393218:LLZ393219 LCD393218:LCD393219 KSH393218:KSH393219 KIL393218:KIL393219 JYP393218:JYP393219 JOT393218:JOT393219 JEX393218:JEX393219 IVB393218:IVB393219 ILF393218:ILF393219 IBJ393218:IBJ393219 HRN393218:HRN393219 HHR393218:HHR393219 GXV393218:GXV393219 GNZ393218:GNZ393219 GED393218:GED393219 FUH393218:FUH393219 FKL393218:FKL393219 FAP393218:FAP393219 EQT393218:EQT393219 EGX393218:EGX393219 DXB393218:DXB393219 DNF393218:DNF393219 DDJ393218:DDJ393219 CTN393218:CTN393219 CJR393218:CJR393219 BZV393218:BZV393219 BPZ393218:BPZ393219 BGD393218:BGD393219 AWH393218:AWH393219 AML393218:AML393219 ACP393218:ACP393219 ST393218:ST393219 IX393218:IX393219 B393218:B393219 WVJ327682:WVJ327683 WLN327682:WLN327683 WBR327682:WBR327683 VRV327682:VRV327683 VHZ327682:VHZ327683 UYD327682:UYD327683 UOH327682:UOH327683 UEL327682:UEL327683 TUP327682:TUP327683 TKT327682:TKT327683 TAX327682:TAX327683 SRB327682:SRB327683 SHF327682:SHF327683 RXJ327682:RXJ327683 RNN327682:RNN327683 RDR327682:RDR327683 QTV327682:QTV327683 QJZ327682:QJZ327683 QAD327682:QAD327683 PQH327682:PQH327683 PGL327682:PGL327683 OWP327682:OWP327683 OMT327682:OMT327683 OCX327682:OCX327683 NTB327682:NTB327683 NJF327682:NJF327683 MZJ327682:MZJ327683 MPN327682:MPN327683 MFR327682:MFR327683 LVV327682:LVV327683 LLZ327682:LLZ327683 LCD327682:LCD327683 KSH327682:KSH327683 KIL327682:KIL327683 JYP327682:JYP327683 JOT327682:JOT327683 JEX327682:JEX327683 IVB327682:IVB327683 ILF327682:ILF327683 IBJ327682:IBJ327683 HRN327682:HRN327683 HHR327682:HHR327683 GXV327682:GXV327683 GNZ327682:GNZ327683 GED327682:GED327683 FUH327682:FUH327683 FKL327682:FKL327683 FAP327682:FAP327683 EQT327682:EQT327683 EGX327682:EGX327683 DXB327682:DXB327683 DNF327682:DNF327683 DDJ327682:DDJ327683 CTN327682:CTN327683 CJR327682:CJR327683 BZV327682:BZV327683 BPZ327682:BPZ327683 BGD327682:BGD327683 AWH327682:AWH327683 AML327682:AML327683 ACP327682:ACP327683 ST327682:ST327683 IX327682:IX327683 B327682:B327683 WVJ262146:WVJ262147 WLN262146:WLN262147 WBR262146:WBR262147 VRV262146:VRV262147 VHZ262146:VHZ262147 UYD262146:UYD262147 UOH262146:UOH262147 UEL262146:UEL262147 TUP262146:TUP262147 TKT262146:TKT262147 TAX262146:TAX262147 SRB262146:SRB262147 SHF262146:SHF262147 RXJ262146:RXJ262147 RNN262146:RNN262147 RDR262146:RDR262147 QTV262146:QTV262147 QJZ262146:QJZ262147 QAD262146:QAD262147 PQH262146:PQH262147 PGL262146:PGL262147 OWP262146:OWP262147 OMT262146:OMT262147 OCX262146:OCX262147 NTB262146:NTB262147 NJF262146:NJF262147 MZJ262146:MZJ262147 MPN262146:MPN262147 MFR262146:MFR262147 LVV262146:LVV262147 LLZ262146:LLZ262147 LCD262146:LCD262147 KSH262146:KSH262147 KIL262146:KIL262147 JYP262146:JYP262147 JOT262146:JOT262147 JEX262146:JEX262147 IVB262146:IVB262147 ILF262146:ILF262147 IBJ262146:IBJ262147 HRN262146:HRN262147 HHR262146:HHR262147 GXV262146:GXV262147 GNZ262146:GNZ262147 GED262146:GED262147 FUH262146:FUH262147 FKL262146:FKL262147 FAP262146:FAP262147 EQT262146:EQT262147 EGX262146:EGX262147 DXB262146:DXB262147 DNF262146:DNF262147 DDJ262146:DDJ262147 CTN262146:CTN262147 CJR262146:CJR262147 BZV262146:BZV262147 BPZ262146:BPZ262147 BGD262146:BGD262147 AWH262146:AWH262147 AML262146:AML262147 ACP262146:ACP262147 ST262146:ST262147 IX262146:IX262147 B262146:B262147 WVJ196610:WVJ196611 WLN196610:WLN196611 WBR196610:WBR196611 VRV196610:VRV196611 VHZ196610:VHZ196611 UYD196610:UYD196611 UOH196610:UOH196611 UEL196610:UEL196611 TUP196610:TUP196611 TKT196610:TKT196611 TAX196610:TAX196611 SRB196610:SRB196611 SHF196610:SHF196611 RXJ196610:RXJ196611 RNN196610:RNN196611 RDR196610:RDR196611 QTV196610:QTV196611 QJZ196610:QJZ196611 QAD196610:QAD196611 PQH196610:PQH196611 PGL196610:PGL196611 OWP196610:OWP196611 OMT196610:OMT196611 OCX196610:OCX196611 NTB196610:NTB196611 NJF196610:NJF196611 MZJ196610:MZJ196611 MPN196610:MPN196611 MFR196610:MFR196611 LVV196610:LVV196611 LLZ196610:LLZ196611 LCD196610:LCD196611 KSH196610:KSH196611 KIL196610:KIL196611 JYP196610:JYP196611 JOT196610:JOT196611 JEX196610:JEX196611 IVB196610:IVB196611 ILF196610:ILF196611 IBJ196610:IBJ196611 HRN196610:HRN196611 HHR196610:HHR196611 GXV196610:GXV196611 GNZ196610:GNZ196611 GED196610:GED196611 FUH196610:FUH196611 FKL196610:FKL196611 FAP196610:FAP196611 EQT196610:EQT196611 EGX196610:EGX196611 DXB196610:DXB196611 DNF196610:DNF196611 DDJ196610:DDJ196611 CTN196610:CTN196611 CJR196610:CJR196611 BZV196610:BZV196611 BPZ196610:BPZ196611 BGD196610:BGD196611 AWH196610:AWH196611 AML196610:AML196611 ACP196610:ACP196611 ST196610:ST196611 IX196610:IX196611 B196610:B196611 WVJ131074:WVJ131075 WLN131074:WLN131075 WBR131074:WBR131075 VRV131074:VRV131075 VHZ131074:VHZ131075 UYD131074:UYD131075 UOH131074:UOH131075 UEL131074:UEL131075 TUP131074:TUP131075 TKT131074:TKT131075 TAX131074:TAX131075 SRB131074:SRB131075 SHF131074:SHF131075 RXJ131074:RXJ131075 RNN131074:RNN131075 RDR131074:RDR131075 QTV131074:QTV131075 QJZ131074:QJZ131075 QAD131074:QAD131075 PQH131074:PQH131075 PGL131074:PGL131075 OWP131074:OWP131075 OMT131074:OMT131075 OCX131074:OCX131075 NTB131074:NTB131075 NJF131074:NJF131075 MZJ131074:MZJ131075 MPN131074:MPN131075 MFR131074:MFR131075 LVV131074:LVV131075 LLZ131074:LLZ131075 LCD131074:LCD131075 KSH131074:KSH131075 KIL131074:KIL131075 JYP131074:JYP131075 JOT131074:JOT131075 JEX131074:JEX131075 IVB131074:IVB131075 ILF131074:ILF131075 IBJ131074:IBJ131075 HRN131074:HRN131075 HHR131074:HHR131075 GXV131074:GXV131075 GNZ131074:GNZ131075 GED131074:GED131075 FUH131074:FUH131075 FKL131074:FKL131075 FAP131074:FAP131075 EQT131074:EQT131075 EGX131074:EGX131075 DXB131074:DXB131075 DNF131074:DNF131075 DDJ131074:DDJ131075 CTN131074:CTN131075 CJR131074:CJR131075 BZV131074:BZV131075 BPZ131074:BPZ131075 BGD131074:BGD131075 AWH131074:AWH131075 AML131074:AML131075 ACP131074:ACP131075 ST131074:ST131075 IX131074:IX131075 B131074:B131075 WVJ65538:WVJ65539 WLN65538:WLN65539 WBR65538:WBR65539 VRV65538:VRV65539 VHZ65538:VHZ65539 UYD65538:UYD65539 UOH65538:UOH65539 UEL65538:UEL65539 TUP65538:TUP65539 TKT65538:TKT65539 TAX65538:TAX65539 SRB65538:SRB65539 SHF65538:SHF65539 RXJ65538:RXJ65539 RNN65538:RNN65539 RDR65538:RDR65539 QTV65538:QTV65539 QJZ65538:QJZ65539 QAD65538:QAD65539 PQH65538:PQH65539 PGL65538:PGL65539 OWP65538:OWP65539 OMT65538:OMT65539 OCX65538:OCX65539 NTB65538:NTB65539 NJF65538:NJF65539 MZJ65538:MZJ65539 MPN65538:MPN65539 MFR65538:MFR65539 LVV65538:LVV65539 LLZ65538:LLZ65539 LCD65538:LCD65539 KSH65538:KSH65539 KIL65538:KIL65539 JYP65538:JYP65539 JOT65538:JOT65539 JEX65538:JEX65539 IVB65538:IVB65539 ILF65538:ILF65539 IBJ65538:IBJ65539 HRN65538:HRN65539 HHR65538:HHR65539 GXV65538:GXV65539 GNZ65538:GNZ65539 GED65538:GED65539 FUH65538:FUH65539 FKL65538:FKL65539 FAP65538:FAP65539 EQT65538:EQT65539 EGX65538:EGX65539 DXB65538:DXB65539 DNF65538:DNF65539 DDJ65538:DDJ65539 CTN65538:CTN65539 CJR65538:CJR65539 BZV65538:BZV65539 BPZ65538:BPZ65539 BGD65538:BGD65539 AWH65538:AWH65539 AML65538:AML65539 ACP65538:ACP65539 ST65538:ST65539 IX65538:IX65539 B65538:B65539 WVJ2:WVJ3 WLN2:WLN3 WBR2:WBR3 VRV2:VRV3 VHZ2:VHZ3 UYD2:UYD3 UOH2:UOH3 UEL2:UEL3 TUP2:TUP3 TKT2:TKT3 TAX2:TAX3 SRB2:SRB3 SHF2:SHF3 RXJ2:RXJ3 RNN2:RNN3 RDR2:RDR3 QTV2:QTV3 QJZ2:QJZ3 QAD2:QAD3 PQH2:PQH3 PGL2:PGL3 OWP2:OWP3 OMT2:OMT3 OCX2:OCX3 NTB2:NTB3 NJF2:NJF3 MZJ2:MZJ3 MPN2:MPN3 MFR2:MFR3 LVV2:LVV3 LLZ2:LLZ3 LCD2:LCD3 KSH2:KSH3 KIL2:KIL3 JYP2:JYP3 JOT2:JOT3 JEX2:JEX3 IVB2:IVB3 ILF2:ILF3 IBJ2:IBJ3 HRN2:HRN3 HHR2:HHR3 GXV2:GXV3 GNZ2:GNZ3 GED2:GED3 FUH2:FUH3 FKL2:FKL3 FAP2:FAP3 EQT2:EQT3 EGX2:EGX3 DXB2:DXB3 DNF2:DNF3 DDJ2:DDJ3 CTN2:CTN3 CJR2:CJR3 BZV2:BZV3 BPZ2:BPZ3 BGD2:BGD3 AWH2:AWH3 AML2:AML3 ACP2:ACP3 ST2:ST3 IX2:IX3">
      <formula1>$E$1:$H$1</formula1>
    </dataValidation>
    <dataValidation type="list" allowBlank="1" showInputMessage="1" showErrorMessage="1" sqref="B1 WVJ983041 WLN983041 WBR983041 VRV983041 VHZ983041 UYD983041 UOH983041 UEL983041 TUP983041 TKT983041 TAX983041 SRB983041 SHF983041 RXJ983041 RNN983041 RDR983041 QTV983041 QJZ983041 QAD983041 PQH983041 PGL983041 OWP983041 OMT983041 OCX983041 NTB983041 NJF983041 MZJ983041 MPN983041 MFR983041 LVV983041 LLZ983041 LCD983041 KSH983041 KIL983041 JYP983041 JOT983041 JEX983041 IVB983041 ILF983041 IBJ983041 HRN983041 HHR983041 GXV983041 GNZ983041 GED983041 FUH983041 FKL983041 FAP983041 EQT983041 EGX983041 DXB983041 DNF983041 DDJ983041 CTN983041 CJR983041 BZV983041 BPZ983041 BGD983041 AWH983041 AML983041 ACP983041 ST983041 IX983041 B983041 WVJ917505 WLN917505 WBR917505 VRV917505 VHZ917505 UYD917505 UOH917505 UEL917505 TUP917505 TKT917505 TAX917505 SRB917505 SHF917505 RXJ917505 RNN917505 RDR917505 QTV917505 QJZ917505 QAD917505 PQH917505 PGL917505 OWP917505 OMT917505 OCX917505 NTB917505 NJF917505 MZJ917505 MPN917505 MFR917505 LVV917505 LLZ917505 LCD917505 KSH917505 KIL917505 JYP917505 JOT917505 JEX917505 IVB917505 ILF917505 IBJ917505 HRN917505 HHR917505 GXV917505 GNZ917505 GED917505 FUH917505 FKL917505 FAP917505 EQT917505 EGX917505 DXB917505 DNF917505 DDJ917505 CTN917505 CJR917505 BZV917505 BPZ917505 BGD917505 AWH917505 AML917505 ACP917505 ST917505 IX917505 B917505 WVJ851969 WLN851969 WBR851969 VRV851969 VHZ851969 UYD851969 UOH851969 UEL851969 TUP851969 TKT851969 TAX851969 SRB851969 SHF851969 RXJ851969 RNN851969 RDR851969 QTV851969 QJZ851969 QAD851969 PQH851969 PGL851969 OWP851969 OMT851969 OCX851969 NTB851969 NJF851969 MZJ851969 MPN851969 MFR851969 LVV851969 LLZ851969 LCD851969 KSH851969 KIL851969 JYP851969 JOT851969 JEX851969 IVB851969 ILF851969 IBJ851969 HRN851969 HHR851969 GXV851969 GNZ851969 GED851969 FUH851969 FKL851969 FAP851969 EQT851969 EGX851969 DXB851969 DNF851969 DDJ851969 CTN851969 CJR851969 BZV851969 BPZ851969 BGD851969 AWH851969 AML851969 ACP851969 ST851969 IX851969 B851969 WVJ786433 WLN786433 WBR786433 VRV786433 VHZ786433 UYD786433 UOH786433 UEL786433 TUP786433 TKT786433 TAX786433 SRB786433 SHF786433 RXJ786433 RNN786433 RDR786433 QTV786433 QJZ786433 QAD786433 PQH786433 PGL786433 OWP786433 OMT786433 OCX786433 NTB786433 NJF786433 MZJ786433 MPN786433 MFR786433 LVV786433 LLZ786433 LCD786433 KSH786433 KIL786433 JYP786433 JOT786433 JEX786433 IVB786433 ILF786433 IBJ786433 HRN786433 HHR786433 GXV786433 GNZ786433 GED786433 FUH786433 FKL786433 FAP786433 EQT786433 EGX786433 DXB786433 DNF786433 DDJ786433 CTN786433 CJR786433 BZV786433 BPZ786433 BGD786433 AWH786433 AML786433 ACP786433 ST786433 IX786433 B786433 WVJ720897 WLN720897 WBR720897 VRV720897 VHZ720897 UYD720897 UOH720897 UEL720897 TUP720897 TKT720897 TAX720897 SRB720897 SHF720897 RXJ720897 RNN720897 RDR720897 QTV720897 QJZ720897 QAD720897 PQH720897 PGL720897 OWP720897 OMT720897 OCX720897 NTB720897 NJF720897 MZJ720897 MPN720897 MFR720897 LVV720897 LLZ720897 LCD720897 KSH720897 KIL720897 JYP720897 JOT720897 JEX720897 IVB720897 ILF720897 IBJ720897 HRN720897 HHR720897 GXV720897 GNZ720897 GED720897 FUH720897 FKL720897 FAP720897 EQT720897 EGX720897 DXB720897 DNF720897 DDJ720897 CTN720897 CJR720897 BZV720897 BPZ720897 BGD720897 AWH720897 AML720897 ACP720897 ST720897 IX720897 B720897 WVJ655361 WLN655361 WBR655361 VRV655361 VHZ655361 UYD655361 UOH655361 UEL655361 TUP655361 TKT655361 TAX655361 SRB655361 SHF655361 RXJ655361 RNN655361 RDR655361 QTV655361 QJZ655361 QAD655361 PQH655361 PGL655361 OWP655361 OMT655361 OCX655361 NTB655361 NJF655361 MZJ655361 MPN655361 MFR655361 LVV655361 LLZ655361 LCD655361 KSH655361 KIL655361 JYP655361 JOT655361 JEX655361 IVB655361 ILF655361 IBJ655361 HRN655361 HHR655361 GXV655361 GNZ655361 GED655361 FUH655361 FKL655361 FAP655361 EQT655361 EGX655361 DXB655361 DNF655361 DDJ655361 CTN655361 CJR655361 BZV655361 BPZ655361 BGD655361 AWH655361 AML655361 ACP655361 ST655361 IX655361 B655361 WVJ589825 WLN589825 WBR589825 VRV589825 VHZ589825 UYD589825 UOH589825 UEL589825 TUP589825 TKT589825 TAX589825 SRB589825 SHF589825 RXJ589825 RNN589825 RDR589825 QTV589825 QJZ589825 QAD589825 PQH589825 PGL589825 OWP589825 OMT589825 OCX589825 NTB589825 NJF589825 MZJ589825 MPN589825 MFR589825 LVV589825 LLZ589825 LCD589825 KSH589825 KIL589825 JYP589825 JOT589825 JEX589825 IVB589825 ILF589825 IBJ589825 HRN589825 HHR589825 GXV589825 GNZ589825 GED589825 FUH589825 FKL589825 FAP589825 EQT589825 EGX589825 DXB589825 DNF589825 DDJ589825 CTN589825 CJR589825 BZV589825 BPZ589825 BGD589825 AWH589825 AML589825 ACP589825 ST589825 IX589825 B589825 WVJ524289 WLN524289 WBR524289 VRV524289 VHZ524289 UYD524289 UOH524289 UEL524289 TUP524289 TKT524289 TAX524289 SRB524289 SHF524289 RXJ524289 RNN524289 RDR524289 QTV524289 QJZ524289 QAD524289 PQH524289 PGL524289 OWP524289 OMT524289 OCX524289 NTB524289 NJF524289 MZJ524289 MPN524289 MFR524289 LVV524289 LLZ524289 LCD524289 KSH524289 KIL524289 JYP524289 JOT524289 JEX524289 IVB524289 ILF524289 IBJ524289 HRN524289 HHR524289 GXV524289 GNZ524289 GED524289 FUH524289 FKL524289 FAP524289 EQT524289 EGX524289 DXB524289 DNF524289 DDJ524289 CTN524289 CJR524289 BZV524289 BPZ524289 BGD524289 AWH524289 AML524289 ACP524289 ST524289 IX524289 B524289 WVJ458753 WLN458753 WBR458753 VRV458753 VHZ458753 UYD458753 UOH458753 UEL458753 TUP458753 TKT458753 TAX458753 SRB458753 SHF458753 RXJ458753 RNN458753 RDR458753 QTV458753 QJZ458753 QAD458753 PQH458753 PGL458753 OWP458753 OMT458753 OCX458753 NTB458753 NJF458753 MZJ458753 MPN458753 MFR458753 LVV458753 LLZ458753 LCD458753 KSH458753 KIL458753 JYP458753 JOT458753 JEX458753 IVB458753 ILF458753 IBJ458753 HRN458753 HHR458753 GXV458753 GNZ458753 GED458753 FUH458753 FKL458753 FAP458753 EQT458753 EGX458753 DXB458753 DNF458753 DDJ458753 CTN458753 CJR458753 BZV458753 BPZ458753 BGD458753 AWH458753 AML458753 ACP458753 ST458753 IX458753 B458753 WVJ393217 WLN393217 WBR393217 VRV393217 VHZ393217 UYD393217 UOH393217 UEL393217 TUP393217 TKT393217 TAX393217 SRB393217 SHF393217 RXJ393217 RNN393217 RDR393217 QTV393217 QJZ393217 QAD393217 PQH393217 PGL393217 OWP393217 OMT393217 OCX393217 NTB393217 NJF393217 MZJ393217 MPN393217 MFR393217 LVV393217 LLZ393217 LCD393217 KSH393217 KIL393217 JYP393217 JOT393217 JEX393217 IVB393217 ILF393217 IBJ393217 HRN393217 HHR393217 GXV393217 GNZ393217 GED393217 FUH393217 FKL393217 FAP393217 EQT393217 EGX393217 DXB393217 DNF393217 DDJ393217 CTN393217 CJR393217 BZV393217 BPZ393217 BGD393217 AWH393217 AML393217 ACP393217 ST393217 IX393217 B393217 WVJ327681 WLN327681 WBR327681 VRV327681 VHZ327681 UYD327681 UOH327681 UEL327681 TUP327681 TKT327681 TAX327681 SRB327681 SHF327681 RXJ327681 RNN327681 RDR327681 QTV327681 QJZ327681 QAD327681 PQH327681 PGL327681 OWP327681 OMT327681 OCX327681 NTB327681 NJF327681 MZJ327681 MPN327681 MFR327681 LVV327681 LLZ327681 LCD327681 KSH327681 KIL327681 JYP327681 JOT327681 JEX327681 IVB327681 ILF327681 IBJ327681 HRN327681 HHR327681 GXV327681 GNZ327681 GED327681 FUH327681 FKL327681 FAP327681 EQT327681 EGX327681 DXB327681 DNF327681 DDJ327681 CTN327681 CJR327681 BZV327681 BPZ327681 BGD327681 AWH327681 AML327681 ACP327681 ST327681 IX327681 B327681 WVJ262145 WLN262145 WBR262145 VRV262145 VHZ262145 UYD262145 UOH262145 UEL262145 TUP262145 TKT262145 TAX262145 SRB262145 SHF262145 RXJ262145 RNN262145 RDR262145 QTV262145 QJZ262145 QAD262145 PQH262145 PGL262145 OWP262145 OMT262145 OCX262145 NTB262145 NJF262145 MZJ262145 MPN262145 MFR262145 LVV262145 LLZ262145 LCD262145 KSH262145 KIL262145 JYP262145 JOT262145 JEX262145 IVB262145 ILF262145 IBJ262145 HRN262145 HHR262145 GXV262145 GNZ262145 GED262145 FUH262145 FKL262145 FAP262145 EQT262145 EGX262145 DXB262145 DNF262145 DDJ262145 CTN262145 CJR262145 BZV262145 BPZ262145 BGD262145 AWH262145 AML262145 ACP262145 ST262145 IX262145 B262145 WVJ196609 WLN196609 WBR196609 VRV196609 VHZ196609 UYD196609 UOH196609 UEL196609 TUP196609 TKT196609 TAX196609 SRB196609 SHF196609 RXJ196609 RNN196609 RDR196609 QTV196609 QJZ196609 QAD196609 PQH196609 PGL196609 OWP196609 OMT196609 OCX196609 NTB196609 NJF196609 MZJ196609 MPN196609 MFR196609 LVV196609 LLZ196609 LCD196609 KSH196609 KIL196609 JYP196609 JOT196609 JEX196609 IVB196609 ILF196609 IBJ196609 HRN196609 HHR196609 GXV196609 GNZ196609 GED196609 FUH196609 FKL196609 FAP196609 EQT196609 EGX196609 DXB196609 DNF196609 DDJ196609 CTN196609 CJR196609 BZV196609 BPZ196609 BGD196609 AWH196609 AML196609 ACP196609 ST196609 IX196609 B196609 WVJ131073 WLN131073 WBR131073 VRV131073 VHZ131073 UYD131073 UOH131073 UEL131073 TUP131073 TKT131073 TAX131073 SRB131073 SHF131073 RXJ131073 RNN131073 RDR131073 QTV131073 QJZ131073 QAD131073 PQH131073 PGL131073 OWP131073 OMT131073 OCX131073 NTB131073 NJF131073 MZJ131073 MPN131073 MFR131073 LVV131073 LLZ131073 LCD131073 KSH131073 KIL131073 JYP131073 JOT131073 JEX131073 IVB131073 ILF131073 IBJ131073 HRN131073 HHR131073 GXV131073 GNZ131073 GED131073 FUH131073 FKL131073 FAP131073 EQT131073 EGX131073 DXB131073 DNF131073 DDJ131073 CTN131073 CJR131073 BZV131073 BPZ131073 BGD131073 AWH131073 AML131073 ACP131073 ST131073 IX131073 B131073 WVJ65537 WLN65537 WBR65537 VRV65537 VHZ65537 UYD65537 UOH65537 UEL65537 TUP65537 TKT65537 TAX65537 SRB65537 SHF65537 RXJ65537 RNN65537 RDR65537 QTV65537 QJZ65537 QAD65537 PQH65537 PGL65537 OWP65537 OMT65537 OCX65537 NTB65537 NJF65537 MZJ65537 MPN65537 MFR65537 LVV65537 LLZ65537 LCD65537 KSH65537 KIL65537 JYP65537 JOT65537 JEX65537 IVB65537 ILF65537 IBJ65537 HRN65537 HHR65537 GXV65537 GNZ65537 GED65537 FUH65537 FKL65537 FAP65537 EQT65537 EGX65537 DXB65537 DNF65537 DDJ65537 CTN65537 CJR65537 BZV65537 BPZ65537 BGD65537 AWH65537 AML65537 ACP65537 ST65537 IX65537 B65537 WVJ1 WLN1 WBR1 VRV1 VHZ1 UYD1 UOH1 UEL1 TUP1 TKT1 TAX1 SRB1 SHF1 RXJ1 RNN1 RDR1 QTV1 QJZ1 QAD1 PQH1 PGL1 OWP1 OMT1 OCX1 NTB1 NJF1 MZJ1 MPN1 MFR1 LVV1 LLZ1 LCD1 KSH1 KIL1 JYP1 JOT1 JEX1 IVB1 ILF1 IBJ1 HRN1 HHR1 GXV1 GNZ1 GED1 FUH1 FKL1 FAP1 EQT1 EGX1 DXB1 DNF1 DDJ1 CTN1 CJR1 BZV1 BPZ1 BGD1 AWH1 AML1 ACP1 ST1 IX1">
      <formula1>$D$2:$D$14</formula1>
    </dataValidation>
  </dataValidations>
  <pageMargins left="0.75" right="0.75" top="1" bottom="1" header="0.5" footer="0.5"/>
  <pageSetup orientation="portrait" verticalDpi="0"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9"/>
  </sheetPr>
  <dimension ref="A1:E63"/>
  <sheetViews>
    <sheetView zoomScale="145" workbookViewId="0"/>
  </sheetViews>
  <sheetFormatPr defaultColWidth="9.140625" defaultRowHeight="12.75" x14ac:dyDescent="0.2"/>
  <cols>
    <col min="1" max="1" width="11.140625" style="15" bestFit="1" customWidth="1"/>
    <col min="2" max="2" width="18.7109375" style="15" customWidth="1"/>
    <col min="3" max="16384" width="9.140625" style="15"/>
  </cols>
  <sheetData>
    <row r="1" spans="1:2" x14ac:dyDescent="0.2">
      <c r="A1" s="28" t="s">
        <v>298</v>
      </c>
      <c r="B1" s="28" t="s">
        <v>365</v>
      </c>
    </row>
    <row r="2" spans="1:2" x14ac:dyDescent="0.2">
      <c r="A2" s="29">
        <v>290436381</v>
      </c>
    </row>
    <row r="3" spans="1:2" x14ac:dyDescent="0.2">
      <c r="A3" s="30">
        <v>606024453</v>
      </c>
    </row>
    <row r="4" spans="1:2" x14ac:dyDescent="0.2">
      <c r="A4" s="30">
        <v>744625200</v>
      </c>
    </row>
    <row r="5" spans="1:2" x14ac:dyDescent="0.2">
      <c r="A5" s="29">
        <v>899837108</v>
      </c>
    </row>
    <row r="6" spans="1:2" x14ac:dyDescent="0.2">
      <c r="A6" s="29">
        <v>281876554</v>
      </c>
    </row>
    <row r="7" spans="1:2" x14ac:dyDescent="0.2">
      <c r="A7" s="30">
        <v>298814217</v>
      </c>
    </row>
    <row r="8" spans="1:2" x14ac:dyDescent="0.2">
      <c r="A8" s="30">
        <v>725660913</v>
      </c>
    </row>
    <row r="9" spans="1:2" x14ac:dyDescent="0.2">
      <c r="A9" s="30">
        <v>156351792</v>
      </c>
    </row>
    <row r="10" spans="1:2" x14ac:dyDescent="0.2">
      <c r="A10" s="29">
        <v>554288817</v>
      </c>
    </row>
    <row r="11" spans="1:2" x14ac:dyDescent="0.2">
      <c r="A11" s="29">
        <v>554288817</v>
      </c>
    </row>
    <row r="12" spans="1:2" x14ac:dyDescent="0.2">
      <c r="A12" s="30">
        <v>221149436</v>
      </c>
    </row>
    <row r="13" spans="1:2" x14ac:dyDescent="0.2">
      <c r="A13" s="29">
        <v>560675255</v>
      </c>
    </row>
    <row r="14" spans="1:2" x14ac:dyDescent="0.2">
      <c r="A14" s="30">
        <v>882161640</v>
      </c>
    </row>
    <row r="15" spans="1:2" x14ac:dyDescent="0.2">
      <c r="A15" s="30">
        <v>937989910</v>
      </c>
    </row>
    <row r="16" spans="1:2" x14ac:dyDescent="0.2">
      <c r="A16" s="30">
        <v>117584232</v>
      </c>
    </row>
    <row r="17" spans="1:5" x14ac:dyDescent="0.2">
      <c r="A17" s="30">
        <v>941637602</v>
      </c>
    </row>
    <row r="18" spans="1:5" x14ac:dyDescent="0.2">
      <c r="A18" s="30">
        <v>460055559</v>
      </c>
    </row>
    <row r="19" spans="1:5" x14ac:dyDescent="0.2">
      <c r="A19" s="30">
        <v>184942397</v>
      </c>
    </row>
    <row r="20" spans="1:5" x14ac:dyDescent="0.2">
      <c r="A20" s="30">
        <v>145696388</v>
      </c>
      <c r="E20" s="31"/>
    </row>
    <row r="21" spans="1:5" x14ac:dyDescent="0.2">
      <c r="A21" s="30">
        <v>295846686</v>
      </c>
      <c r="E21" s="31"/>
    </row>
    <row r="22" spans="1:5" x14ac:dyDescent="0.2">
      <c r="A22" s="30">
        <v>770609459</v>
      </c>
      <c r="E22" s="31"/>
    </row>
    <row r="23" spans="1:5" x14ac:dyDescent="0.2">
      <c r="A23" s="30">
        <v>209478868</v>
      </c>
      <c r="E23" s="31"/>
    </row>
    <row r="24" spans="1:5" x14ac:dyDescent="0.2">
      <c r="A24" s="30">
        <v>447116117</v>
      </c>
    </row>
    <row r="25" spans="1:5" x14ac:dyDescent="0.2">
      <c r="A25" s="30">
        <v>857473556</v>
      </c>
    </row>
    <row r="26" spans="1:5" x14ac:dyDescent="0.2">
      <c r="A26" s="30">
        <v>259146820</v>
      </c>
    </row>
    <row r="27" spans="1:5" x14ac:dyDescent="0.2">
      <c r="A27" s="30">
        <v>399660824</v>
      </c>
    </row>
    <row r="28" spans="1:5" x14ac:dyDescent="0.2">
      <c r="A28" s="30">
        <v>871119771</v>
      </c>
    </row>
    <row r="29" spans="1:5" x14ac:dyDescent="0.2">
      <c r="A29" s="30">
        <v>874427394</v>
      </c>
    </row>
    <row r="30" spans="1:5" x14ac:dyDescent="0.2">
      <c r="A30" s="30">
        <v>490711782</v>
      </c>
    </row>
    <row r="31" spans="1:5" x14ac:dyDescent="0.2">
      <c r="A31" s="30">
        <v>400504726</v>
      </c>
    </row>
    <row r="32" spans="1:5" x14ac:dyDescent="0.2">
      <c r="A32" s="30">
        <v>589105031</v>
      </c>
    </row>
    <row r="33" spans="1:5" x14ac:dyDescent="0.2">
      <c r="A33" s="29">
        <v>554288817</v>
      </c>
    </row>
    <row r="34" spans="1:5" x14ac:dyDescent="0.2">
      <c r="A34" s="29">
        <v>554288817</v>
      </c>
    </row>
    <row r="35" spans="1:5" x14ac:dyDescent="0.2">
      <c r="A35" s="30">
        <v>221149436</v>
      </c>
    </row>
    <row r="36" spans="1:5" x14ac:dyDescent="0.2">
      <c r="A36" s="30">
        <v>117584232</v>
      </c>
    </row>
    <row r="37" spans="1:5" x14ac:dyDescent="0.2">
      <c r="A37" s="30">
        <v>941637602</v>
      </c>
    </row>
    <row r="38" spans="1:5" x14ac:dyDescent="0.2">
      <c r="A38" s="30">
        <v>460055559</v>
      </c>
    </row>
    <row r="39" spans="1:5" x14ac:dyDescent="0.2">
      <c r="A39" s="30">
        <v>184942397</v>
      </c>
    </row>
    <row r="40" spans="1:5" x14ac:dyDescent="0.2">
      <c r="A40" s="30">
        <v>770609459</v>
      </c>
    </row>
    <row r="41" spans="1:5" x14ac:dyDescent="0.2">
      <c r="A41" s="30">
        <v>490711782</v>
      </c>
    </row>
    <row r="42" spans="1:5" x14ac:dyDescent="0.2">
      <c r="A42" s="30">
        <v>882161640</v>
      </c>
    </row>
    <row r="48" spans="1:5" x14ac:dyDescent="0.2">
      <c r="E48" s="31"/>
    </row>
    <row r="56" spans="3:3" x14ac:dyDescent="0.2">
      <c r="C56" s="31"/>
    </row>
    <row r="57" spans="3:3" x14ac:dyDescent="0.2">
      <c r="C57" s="31"/>
    </row>
    <row r="58" spans="3:3" x14ac:dyDescent="0.2">
      <c r="C58" s="31"/>
    </row>
    <row r="59" spans="3:3" x14ac:dyDescent="0.2">
      <c r="C59" s="31"/>
    </row>
    <row r="60" spans="3:3" x14ac:dyDescent="0.2">
      <c r="C60" s="31"/>
    </row>
    <row r="61" spans="3:3" x14ac:dyDescent="0.2">
      <c r="C61" s="31"/>
    </row>
    <row r="62" spans="3:3" x14ac:dyDescent="0.2">
      <c r="C62" s="31"/>
    </row>
    <row r="63" spans="3:3" x14ac:dyDescent="0.2">
      <c r="C63" s="31"/>
    </row>
  </sheetData>
  <customSheetViews>
    <customSheetView guid="{32E1B1E0-F29A-4FB3-9E7F-F78F245BC75E}" scale="145" state="hidden">
      <pageMargins left="0.75" right="0.75" top="1" bottom="1" header="0.5" footer="0.5"/>
      <headerFooter alignWithMargins="0"/>
    </customSheetView>
  </customSheetViews>
  <phoneticPr fontId="9"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indexed="50"/>
  </sheetPr>
  <dimension ref="A1:G31"/>
  <sheetViews>
    <sheetView zoomScale="130" workbookViewId="0">
      <selection activeCell="A25" sqref="A25"/>
    </sheetView>
  </sheetViews>
  <sheetFormatPr defaultColWidth="9.140625" defaultRowHeight="12.75" x14ac:dyDescent="0.2"/>
  <cols>
    <col min="1" max="1" width="16.85546875" style="15" bestFit="1" customWidth="1"/>
    <col min="2" max="2" width="12.85546875" style="15" bestFit="1" customWidth="1"/>
    <col min="3" max="3" width="11.140625" style="15" bestFit="1" customWidth="1"/>
    <col min="4" max="6" width="9.140625" style="15" customWidth="1"/>
    <col min="7" max="7" width="13.85546875" style="15" customWidth="1"/>
    <col min="8" max="16384" width="9.140625" style="15"/>
  </cols>
  <sheetData>
    <row r="1" spans="1:7" x14ac:dyDescent="0.2">
      <c r="A1" s="22" t="s">
        <v>299</v>
      </c>
      <c r="B1" s="22" t="s">
        <v>378</v>
      </c>
      <c r="C1" s="22" t="s">
        <v>298</v>
      </c>
    </row>
    <row r="2" spans="1:7" x14ac:dyDescent="0.2">
      <c r="A2" s="23" t="s">
        <v>300</v>
      </c>
      <c r="B2" s="24" t="s">
        <v>301</v>
      </c>
      <c r="C2" s="25">
        <v>725660913</v>
      </c>
    </row>
    <row r="3" spans="1:7" x14ac:dyDescent="0.2">
      <c r="A3" s="23" t="s">
        <v>302</v>
      </c>
      <c r="B3" s="24" t="s">
        <v>301</v>
      </c>
      <c r="C3" s="25">
        <v>744625200</v>
      </c>
    </row>
    <row r="4" spans="1:7" x14ac:dyDescent="0.2">
      <c r="A4" s="23" t="s">
        <v>303</v>
      </c>
      <c r="B4" s="24" t="s">
        <v>301</v>
      </c>
      <c r="C4" s="25">
        <v>882161640</v>
      </c>
    </row>
    <row r="5" spans="1:7" x14ac:dyDescent="0.2">
      <c r="A5" s="23" t="s">
        <v>304</v>
      </c>
      <c r="B5" s="24" t="s">
        <v>301</v>
      </c>
      <c r="C5" s="25">
        <v>874427394</v>
      </c>
      <c r="G5" s="24"/>
    </row>
    <row r="6" spans="1:7" x14ac:dyDescent="0.2">
      <c r="A6" s="23" t="s">
        <v>366</v>
      </c>
      <c r="B6" s="24" t="s">
        <v>305</v>
      </c>
      <c r="C6" s="26">
        <v>554288817</v>
      </c>
      <c r="G6" s="24"/>
    </row>
    <row r="7" spans="1:7" x14ac:dyDescent="0.2">
      <c r="A7" s="27" t="s">
        <v>306</v>
      </c>
      <c r="B7" s="24" t="s">
        <v>305</v>
      </c>
      <c r="C7" s="25">
        <v>447116117</v>
      </c>
      <c r="G7" s="24"/>
    </row>
    <row r="8" spans="1:7" x14ac:dyDescent="0.2">
      <c r="A8" s="23" t="s">
        <v>368</v>
      </c>
      <c r="B8" s="24" t="s">
        <v>305</v>
      </c>
      <c r="C8" s="25">
        <v>871119771</v>
      </c>
      <c r="G8" s="24"/>
    </row>
    <row r="9" spans="1:7" x14ac:dyDescent="0.2">
      <c r="A9" s="23" t="s">
        <v>307</v>
      </c>
      <c r="B9" s="24" t="s">
        <v>308</v>
      </c>
      <c r="C9" s="25">
        <v>156351792</v>
      </c>
      <c r="G9" s="24"/>
    </row>
    <row r="10" spans="1:7" x14ac:dyDescent="0.2">
      <c r="A10" s="23" t="s">
        <v>370</v>
      </c>
      <c r="B10" s="24" t="s">
        <v>308</v>
      </c>
      <c r="C10" s="26">
        <v>281876554</v>
      </c>
      <c r="G10" s="24"/>
    </row>
    <row r="11" spans="1:7" x14ac:dyDescent="0.2">
      <c r="A11" s="23" t="s">
        <v>309</v>
      </c>
      <c r="B11" s="24" t="s">
        <v>308</v>
      </c>
      <c r="C11" s="25">
        <v>460055559</v>
      </c>
    </row>
    <row r="12" spans="1:7" x14ac:dyDescent="0.2">
      <c r="A12" s="23" t="s">
        <v>310</v>
      </c>
      <c r="B12" s="24" t="s">
        <v>308</v>
      </c>
      <c r="C12" s="25">
        <v>400504726</v>
      </c>
    </row>
    <row r="13" spans="1:7" x14ac:dyDescent="0.2">
      <c r="A13" s="23" t="s">
        <v>311</v>
      </c>
      <c r="B13" s="24" t="s">
        <v>391</v>
      </c>
      <c r="C13" s="26">
        <v>899837108</v>
      </c>
    </row>
    <row r="14" spans="1:7" x14ac:dyDescent="0.2">
      <c r="A14" s="23" t="s">
        <v>371</v>
      </c>
      <c r="B14" s="24" t="s">
        <v>391</v>
      </c>
      <c r="C14" s="25">
        <v>589105031</v>
      </c>
    </row>
    <row r="15" spans="1:7" x14ac:dyDescent="0.2">
      <c r="A15" s="23" t="s">
        <v>312</v>
      </c>
      <c r="B15" s="24" t="s">
        <v>391</v>
      </c>
      <c r="C15" s="25">
        <v>298814217</v>
      </c>
    </row>
    <row r="16" spans="1:7" x14ac:dyDescent="0.2">
      <c r="A16" s="23" t="s">
        <v>313</v>
      </c>
      <c r="B16" s="24" t="s">
        <v>391</v>
      </c>
      <c r="C16" s="25">
        <v>117584232</v>
      </c>
    </row>
    <row r="17" spans="1:3" x14ac:dyDescent="0.2">
      <c r="A17" s="23" t="s">
        <v>314</v>
      </c>
      <c r="B17" s="24" t="s">
        <v>391</v>
      </c>
      <c r="C17" s="25">
        <v>145696388</v>
      </c>
    </row>
    <row r="18" spans="1:3" x14ac:dyDescent="0.2">
      <c r="A18" s="23" t="s">
        <v>367</v>
      </c>
      <c r="B18" s="24" t="s">
        <v>391</v>
      </c>
      <c r="C18" s="26">
        <v>290436381</v>
      </c>
    </row>
    <row r="19" spans="1:3" x14ac:dyDescent="0.2">
      <c r="A19" s="23" t="s">
        <v>315</v>
      </c>
      <c r="B19" s="24" t="s">
        <v>391</v>
      </c>
      <c r="C19" s="25">
        <v>399660824</v>
      </c>
    </row>
    <row r="20" spans="1:3" x14ac:dyDescent="0.2">
      <c r="A20" s="24" t="s">
        <v>316</v>
      </c>
      <c r="B20" s="24" t="s">
        <v>317</v>
      </c>
      <c r="C20" s="25">
        <v>295846686</v>
      </c>
    </row>
    <row r="21" spans="1:3" x14ac:dyDescent="0.2">
      <c r="A21" s="24" t="s">
        <v>318</v>
      </c>
      <c r="B21" s="24" t="s">
        <v>317</v>
      </c>
      <c r="C21" s="25">
        <v>857473556</v>
      </c>
    </row>
    <row r="22" spans="1:3" x14ac:dyDescent="0.2">
      <c r="A22" s="23" t="s">
        <v>319</v>
      </c>
      <c r="B22" s="24" t="s">
        <v>317</v>
      </c>
      <c r="C22" s="25">
        <v>259146820</v>
      </c>
    </row>
    <row r="23" spans="1:3" x14ac:dyDescent="0.2">
      <c r="A23" s="24" t="s">
        <v>320</v>
      </c>
      <c r="B23" s="24" t="s">
        <v>317</v>
      </c>
      <c r="C23" s="25">
        <v>606024453</v>
      </c>
    </row>
    <row r="24" spans="1:3" x14ac:dyDescent="0.2">
      <c r="A24" s="24" t="s">
        <v>321</v>
      </c>
      <c r="B24" s="24" t="s">
        <v>317</v>
      </c>
      <c r="C24" s="25">
        <v>221149436</v>
      </c>
    </row>
    <row r="25" spans="1:3" x14ac:dyDescent="0.2">
      <c r="A25" s="24" t="s">
        <v>322</v>
      </c>
      <c r="B25" s="24" t="s">
        <v>317</v>
      </c>
      <c r="C25" s="25">
        <v>184942397</v>
      </c>
    </row>
    <row r="26" spans="1:3" x14ac:dyDescent="0.2">
      <c r="A26" s="24" t="s">
        <v>323</v>
      </c>
      <c r="B26" s="24" t="s">
        <v>317</v>
      </c>
      <c r="C26" s="25">
        <v>770609459</v>
      </c>
    </row>
    <row r="27" spans="1:3" x14ac:dyDescent="0.2">
      <c r="A27" s="24" t="s">
        <v>324</v>
      </c>
      <c r="B27" s="24" t="s">
        <v>369</v>
      </c>
      <c r="C27" s="26">
        <v>560675255</v>
      </c>
    </row>
    <row r="28" spans="1:3" x14ac:dyDescent="0.2">
      <c r="A28" s="24" t="s">
        <v>325</v>
      </c>
      <c r="B28" s="24" t="s">
        <v>369</v>
      </c>
      <c r="C28" s="25">
        <v>937989910</v>
      </c>
    </row>
    <row r="29" spans="1:3" x14ac:dyDescent="0.2">
      <c r="A29" s="24" t="s">
        <v>326</v>
      </c>
      <c r="B29" s="24" t="s">
        <v>369</v>
      </c>
      <c r="C29" s="25">
        <v>941637602</v>
      </c>
    </row>
    <row r="30" spans="1:3" x14ac:dyDescent="0.2">
      <c r="A30" s="24" t="s">
        <v>327</v>
      </c>
      <c r="B30" s="24" t="s">
        <v>369</v>
      </c>
      <c r="C30" s="25">
        <v>209478868</v>
      </c>
    </row>
    <row r="31" spans="1:3" x14ac:dyDescent="0.2">
      <c r="A31" s="24" t="s">
        <v>328</v>
      </c>
      <c r="B31" s="24" t="s">
        <v>369</v>
      </c>
      <c r="C31" s="25">
        <v>490711782</v>
      </c>
    </row>
  </sheetData>
  <customSheetViews>
    <customSheetView guid="{32E1B1E0-F29A-4FB3-9E7F-F78F245BC75E}" scale="130" state="hidden">
      <selection activeCell="A25" sqref="A25"/>
      <pageMargins left="0.75" right="0.75" top="1" bottom="1" header="0.5" footer="0.5"/>
      <pageSetup orientation="portrait" r:id="rId1"/>
      <headerFooter alignWithMargins="0"/>
    </customSheetView>
  </customSheetViews>
  <phoneticPr fontId="9" type="noConversion"/>
  <pageMargins left="0.75" right="0.75" top="1" bottom="1" header="0.5" footer="0.5"/>
  <pageSetup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42"/>
  </sheetPr>
  <dimension ref="B2:B6"/>
  <sheetViews>
    <sheetView workbookViewId="0">
      <selection activeCell="F19" sqref="F19"/>
    </sheetView>
  </sheetViews>
  <sheetFormatPr defaultRowHeight="12.75" x14ac:dyDescent="0.2"/>
  <sheetData>
    <row r="2" spans="2:2" x14ac:dyDescent="0.2">
      <c r="B2" t="s">
        <v>1146</v>
      </c>
    </row>
    <row r="3" spans="2:2" x14ac:dyDescent="0.2">
      <c r="B3" t="s">
        <v>1718</v>
      </c>
    </row>
    <row r="6" spans="2:2" x14ac:dyDescent="0.2">
      <c r="B6" t="s">
        <v>1719</v>
      </c>
    </row>
  </sheetData>
  <customSheetViews>
    <customSheetView guid="{32E1B1E0-F29A-4FB3-9E7F-F78F245BC75E}" state="hidden">
      <selection activeCell="F19" sqref="F19"/>
      <pageMargins left="0.75" right="0.75" top="1" bottom="1" header="0.5" footer="0.5"/>
      <headerFooter alignWithMargins="0"/>
    </customSheetView>
  </customSheetViews>
  <phoneticPr fontId="6"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indexed="53"/>
  </sheetPr>
  <dimension ref="A1:B742"/>
  <sheetViews>
    <sheetView workbookViewId="0">
      <selection activeCell="D5" sqref="D5"/>
    </sheetView>
  </sheetViews>
  <sheetFormatPr defaultColWidth="9.140625" defaultRowHeight="12.75" x14ac:dyDescent="0.2"/>
  <cols>
    <col min="1" max="1" width="24.28515625" style="11" bestFit="1" customWidth="1"/>
    <col min="2" max="2" width="22" style="11" bestFit="1" customWidth="1"/>
    <col min="3" max="16384" width="9.140625" style="15"/>
  </cols>
  <sheetData>
    <row r="1" spans="1:2" x14ac:dyDescent="0.2">
      <c r="A1" s="9" t="s">
        <v>378</v>
      </c>
      <c r="B1" s="8" t="s">
        <v>377</v>
      </c>
    </row>
    <row r="2" spans="1:2" x14ac:dyDescent="0.2">
      <c r="A2" s="11" t="s">
        <v>1168</v>
      </c>
      <c r="B2" s="11" t="s">
        <v>479</v>
      </c>
    </row>
    <row r="3" spans="1:2" x14ac:dyDescent="0.2">
      <c r="A3" s="11" t="s">
        <v>1717</v>
      </c>
      <c r="B3" s="11" t="s">
        <v>473</v>
      </c>
    </row>
    <row r="4" spans="1:2" x14ac:dyDescent="0.2">
      <c r="A4" s="11" t="s">
        <v>1717</v>
      </c>
      <c r="B4" s="11" t="s">
        <v>468</v>
      </c>
    </row>
    <row r="5" spans="1:2" x14ac:dyDescent="0.2">
      <c r="A5" s="11" t="s">
        <v>1717</v>
      </c>
      <c r="B5" s="11" t="s">
        <v>470</v>
      </c>
    </row>
    <row r="6" spans="1:2" x14ac:dyDescent="0.2">
      <c r="A6" s="11" t="s">
        <v>1717</v>
      </c>
      <c r="B6" s="11" t="s">
        <v>483</v>
      </c>
    </row>
    <row r="7" spans="1:2" x14ac:dyDescent="0.2">
      <c r="A7" s="11" t="s">
        <v>1171</v>
      </c>
      <c r="B7" s="11" t="s">
        <v>485</v>
      </c>
    </row>
    <row r="8" spans="1:2" x14ac:dyDescent="0.2">
      <c r="A8" s="11" t="s">
        <v>1717</v>
      </c>
      <c r="B8" s="11" t="s">
        <v>482</v>
      </c>
    </row>
    <row r="9" spans="1:2" x14ac:dyDescent="0.2">
      <c r="A9" s="11" t="s">
        <v>1717</v>
      </c>
      <c r="B9" s="11" t="s">
        <v>474</v>
      </c>
    </row>
    <row r="10" spans="1:2" x14ac:dyDescent="0.2">
      <c r="A10" s="11" t="s">
        <v>1717</v>
      </c>
      <c r="B10" s="11" t="s">
        <v>465</v>
      </c>
    </row>
    <row r="11" spans="1:2" x14ac:dyDescent="0.2">
      <c r="A11" s="11" t="s">
        <v>1717</v>
      </c>
      <c r="B11" s="11" t="s">
        <v>476</v>
      </c>
    </row>
    <row r="12" spans="1:2" x14ac:dyDescent="0.2">
      <c r="A12" s="11" t="s">
        <v>1717</v>
      </c>
      <c r="B12" s="11" t="s">
        <v>469</v>
      </c>
    </row>
    <row r="13" spans="1:2" x14ac:dyDescent="0.2">
      <c r="A13" s="11" t="s">
        <v>1717</v>
      </c>
      <c r="B13" s="11" t="s">
        <v>478</v>
      </c>
    </row>
    <row r="14" spans="1:2" x14ac:dyDescent="0.2">
      <c r="A14" s="11" t="s">
        <v>1717</v>
      </c>
      <c r="B14" s="11" t="s">
        <v>467</v>
      </c>
    </row>
    <row r="15" spans="1:2" x14ac:dyDescent="0.2">
      <c r="A15" s="11" t="s">
        <v>1717</v>
      </c>
      <c r="B15" s="11" t="s">
        <v>475</v>
      </c>
    </row>
    <row r="16" spans="1:2" x14ac:dyDescent="0.2">
      <c r="A16" s="11" t="s">
        <v>1717</v>
      </c>
      <c r="B16" s="11" t="s">
        <v>471</v>
      </c>
    </row>
    <row r="17" spans="1:2" x14ac:dyDescent="0.2">
      <c r="A17" s="11" t="s">
        <v>1717</v>
      </c>
      <c r="B17" s="11" t="s">
        <v>477</v>
      </c>
    </row>
    <row r="18" spans="1:2" x14ac:dyDescent="0.2">
      <c r="A18" s="11" t="s">
        <v>1717</v>
      </c>
      <c r="B18" s="11" t="s">
        <v>481</v>
      </c>
    </row>
    <row r="19" spans="1:2" x14ac:dyDescent="0.2">
      <c r="A19" s="11" t="s">
        <v>1717</v>
      </c>
      <c r="B19" s="11" t="s">
        <v>472</v>
      </c>
    </row>
    <row r="20" spans="1:2" x14ac:dyDescent="0.2">
      <c r="A20" s="11" t="s">
        <v>1717</v>
      </c>
      <c r="B20" s="11" t="s">
        <v>484</v>
      </c>
    </row>
    <row r="21" spans="1:2" x14ac:dyDescent="0.2">
      <c r="A21" s="11" t="s">
        <v>1717</v>
      </c>
      <c r="B21" s="11" t="s">
        <v>466</v>
      </c>
    </row>
    <row r="22" spans="1:2" x14ac:dyDescent="0.2">
      <c r="A22" s="11" t="s">
        <v>1717</v>
      </c>
      <c r="B22" s="11" t="s">
        <v>480</v>
      </c>
    </row>
    <row r="23" spans="1:2" x14ac:dyDescent="0.2">
      <c r="A23" s="11" t="s">
        <v>1717</v>
      </c>
      <c r="B23" s="11" t="s">
        <v>486</v>
      </c>
    </row>
    <row r="24" spans="1:2" x14ac:dyDescent="0.2">
      <c r="A24" s="11" t="s">
        <v>1173</v>
      </c>
      <c r="B24" s="11" t="s">
        <v>487</v>
      </c>
    </row>
    <row r="25" spans="1:2" x14ac:dyDescent="0.2">
      <c r="A25" s="11" t="s">
        <v>1717</v>
      </c>
      <c r="B25" s="11" t="s">
        <v>492</v>
      </c>
    </row>
    <row r="26" spans="1:2" x14ac:dyDescent="0.2">
      <c r="A26" s="11" t="s">
        <v>1717</v>
      </c>
      <c r="B26" s="11" t="s">
        <v>489</v>
      </c>
    </row>
    <row r="27" spans="1:2" x14ac:dyDescent="0.2">
      <c r="A27" s="11" t="s">
        <v>1717</v>
      </c>
      <c r="B27" s="11" t="s">
        <v>494</v>
      </c>
    </row>
    <row r="28" spans="1:2" x14ac:dyDescent="0.2">
      <c r="A28" s="11" t="s">
        <v>1717</v>
      </c>
      <c r="B28" s="11" t="s">
        <v>490</v>
      </c>
    </row>
    <row r="29" spans="1:2" x14ac:dyDescent="0.2">
      <c r="A29" s="11" t="s">
        <v>1717</v>
      </c>
      <c r="B29" s="11" t="s">
        <v>491</v>
      </c>
    </row>
    <row r="30" spans="1:2" x14ac:dyDescent="0.2">
      <c r="A30" s="11" t="s">
        <v>1717</v>
      </c>
      <c r="B30" s="11" t="s">
        <v>495</v>
      </c>
    </row>
    <row r="31" spans="1:2" x14ac:dyDescent="0.2">
      <c r="A31" s="11" t="s">
        <v>1717</v>
      </c>
      <c r="B31" s="11" t="s">
        <v>488</v>
      </c>
    </row>
    <row r="32" spans="1:2" x14ac:dyDescent="0.2">
      <c r="A32" s="11" t="s">
        <v>1717</v>
      </c>
      <c r="B32" s="11" t="s">
        <v>493</v>
      </c>
    </row>
    <row r="33" spans="1:2" x14ac:dyDescent="0.2">
      <c r="A33" s="11" t="s">
        <v>1717</v>
      </c>
      <c r="B33" s="11" t="s">
        <v>496</v>
      </c>
    </row>
    <row r="34" spans="1:2" x14ac:dyDescent="0.2">
      <c r="A34" s="11" t="s">
        <v>386</v>
      </c>
      <c r="B34" s="11" t="s">
        <v>498</v>
      </c>
    </row>
    <row r="35" spans="1:2" x14ac:dyDescent="0.2">
      <c r="A35" s="11" t="s">
        <v>1717</v>
      </c>
      <c r="B35" s="11" t="s">
        <v>500</v>
      </c>
    </row>
    <row r="36" spans="1:2" x14ac:dyDescent="0.2">
      <c r="A36" s="11" t="s">
        <v>1717</v>
      </c>
      <c r="B36" s="11" t="s">
        <v>497</v>
      </c>
    </row>
    <row r="37" spans="1:2" x14ac:dyDescent="0.2">
      <c r="A37" s="11" t="s">
        <v>1717</v>
      </c>
      <c r="B37" s="11" t="s">
        <v>499</v>
      </c>
    </row>
    <row r="38" spans="1:2" x14ac:dyDescent="0.2">
      <c r="A38" s="11" t="s">
        <v>387</v>
      </c>
      <c r="B38" s="11" t="s">
        <v>519</v>
      </c>
    </row>
    <row r="39" spans="1:2" x14ac:dyDescent="0.2">
      <c r="A39" s="11" t="s">
        <v>1717</v>
      </c>
      <c r="B39" s="11" t="s">
        <v>522</v>
      </c>
    </row>
    <row r="40" spans="1:2" x14ac:dyDescent="0.2">
      <c r="A40" s="11" t="s">
        <v>1717</v>
      </c>
      <c r="B40" s="11" t="s">
        <v>511</v>
      </c>
    </row>
    <row r="41" spans="1:2" x14ac:dyDescent="0.2">
      <c r="A41" s="11" t="s">
        <v>1717</v>
      </c>
      <c r="B41" s="11" t="s">
        <v>509</v>
      </c>
    </row>
    <row r="42" spans="1:2" x14ac:dyDescent="0.2">
      <c r="A42" s="11" t="s">
        <v>1717</v>
      </c>
      <c r="B42" s="11" t="s">
        <v>555</v>
      </c>
    </row>
    <row r="43" spans="1:2" x14ac:dyDescent="0.2">
      <c r="A43" s="11" t="s">
        <v>1717</v>
      </c>
      <c r="B43" s="11" t="s">
        <v>506</v>
      </c>
    </row>
    <row r="44" spans="1:2" x14ac:dyDescent="0.2">
      <c r="A44" s="11" t="s">
        <v>1717</v>
      </c>
      <c r="B44" s="11" t="s">
        <v>547</v>
      </c>
    </row>
    <row r="45" spans="1:2" x14ac:dyDescent="0.2">
      <c r="A45" s="11" t="s">
        <v>1717</v>
      </c>
      <c r="B45" s="11" t="s">
        <v>512</v>
      </c>
    </row>
    <row r="46" spans="1:2" x14ac:dyDescent="0.2">
      <c r="A46" s="11" t="s">
        <v>1717</v>
      </c>
      <c r="B46" s="11" t="s">
        <v>523</v>
      </c>
    </row>
    <row r="47" spans="1:2" x14ac:dyDescent="0.2">
      <c r="A47" s="11" t="s">
        <v>1717</v>
      </c>
      <c r="B47" s="11" t="s">
        <v>525</v>
      </c>
    </row>
    <row r="48" spans="1:2" x14ac:dyDescent="0.2">
      <c r="A48" s="11" t="s">
        <v>1717</v>
      </c>
      <c r="B48" s="11" t="s">
        <v>516</v>
      </c>
    </row>
    <row r="49" spans="1:2" x14ac:dyDescent="0.2">
      <c r="A49" s="11" t="s">
        <v>1717</v>
      </c>
      <c r="B49" s="11" t="s">
        <v>556</v>
      </c>
    </row>
    <row r="50" spans="1:2" x14ac:dyDescent="0.2">
      <c r="A50" s="11" t="s">
        <v>1717</v>
      </c>
      <c r="B50" s="11" t="s">
        <v>507</v>
      </c>
    </row>
    <row r="51" spans="1:2" x14ac:dyDescent="0.2">
      <c r="A51" s="11" t="s">
        <v>1717</v>
      </c>
      <c r="B51" s="11" t="s">
        <v>527</v>
      </c>
    </row>
    <row r="52" spans="1:2" x14ac:dyDescent="0.2">
      <c r="A52" s="11" t="s">
        <v>1717</v>
      </c>
      <c r="B52" s="11" t="s">
        <v>513</v>
      </c>
    </row>
    <row r="53" spans="1:2" x14ac:dyDescent="0.2">
      <c r="A53" s="11" t="s">
        <v>1717</v>
      </c>
      <c r="B53" s="11" t="s">
        <v>505</v>
      </c>
    </row>
    <row r="54" spans="1:2" x14ac:dyDescent="0.2">
      <c r="A54" s="11" t="s">
        <v>1717</v>
      </c>
      <c r="B54" s="11" t="s">
        <v>559</v>
      </c>
    </row>
    <row r="55" spans="1:2" x14ac:dyDescent="0.2">
      <c r="A55" s="11" t="s">
        <v>1717</v>
      </c>
      <c r="B55" s="11" t="s">
        <v>539</v>
      </c>
    </row>
    <row r="56" spans="1:2" x14ac:dyDescent="0.2">
      <c r="A56" s="11" t="s">
        <v>1717</v>
      </c>
      <c r="B56" s="11" t="s">
        <v>558</v>
      </c>
    </row>
    <row r="57" spans="1:2" x14ac:dyDescent="0.2">
      <c r="A57" s="11" t="s">
        <v>1717</v>
      </c>
      <c r="B57" s="11" t="s">
        <v>541</v>
      </c>
    </row>
    <row r="58" spans="1:2" x14ac:dyDescent="0.2">
      <c r="A58" s="11" t="s">
        <v>1717</v>
      </c>
      <c r="B58" s="11" t="s">
        <v>544</v>
      </c>
    </row>
    <row r="59" spans="1:2" x14ac:dyDescent="0.2">
      <c r="A59" s="11" t="s">
        <v>1717</v>
      </c>
      <c r="B59" s="11" t="s">
        <v>530</v>
      </c>
    </row>
    <row r="60" spans="1:2" x14ac:dyDescent="0.2">
      <c r="A60" s="11" t="s">
        <v>1717</v>
      </c>
      <c r="B60" s="11" t="s">
        <v>514</v>
      </c>
    </row>
    <row r="61" spans="1:2" x14ac:dyDescent="0.2">
      <c r="A61" s="11" t="s">
        <v>1717</v>
      </c>
      <c r="B61" s="11" t="s">
        <v>546</v>
      </c>
    </row>
    <row r="62" spans="1:2" x14ac:dyDescent="0.2">
      <c r="A62" s="11" t="s">
        <v>1717</v>
      </c>
      <c r="B62" s="11" t="s">
        <v>508</v>
      </c>
    </row>
    <row r="63" spans="1:2" x14ac:dyDescent="0.2">
      <c r="A63" s="11" t="s">
        <v>1717</v>
      </c>
      <c r="B63" s="11" t="s">
        <v>538</v>
      </c>
    </row>
    <row r="64" spans="1:2" x14ac:dyDescent="0.2">
      <c r="A64" s="11" t="s">
        <v>1717</v>
      </c>
      <c r="B64" s="11" t="s">
        <v>540</v>
      </c>
    </row>
    <row r="65" spans="1:2" x14ac:dyDescent="0.2">
      <c r="A65" s="11" t="s">
        <v>1717</v>
      </c>
      <c r="B65" s="11" t="s">
        <v>526</v>
      </c>
    </row>
    <row r="66" spans="1:2" x14ac:dyDescent="0.2">
      <c r="A66" s="11" t="s">
        <v>1717</v>
      </c>
      <c r="B66" s="11" t="s">
        <v>529</v>
      </c>
    </row>
    <row r="67" spans="1:2" x14ac:dyDescent="0.2">
      <c r="A67" s="11" t="s">
        <v>1717</v>
      </c>
      <c r="B67" s="11" t="s">
        <v>549</v>
      </c>
    </row>
    <row r="68" spans="1:2" x14ac:dyDescent="0.2">
      <c r="A68" s="11" t="s">
        <v>1717</v>
      </c>
      <c r="B68" s="11" t="s">
        <v>517</v>
      </c>
    </row>
    <row r="69" spans="1:2" x14ac:dyDescent="0.2">
      <c r="A69" s="11" t="s">
        <v>1717</v>
      </c>
      <c r="B69" s="11" t="s">
        <v>533</v>
      </c>
    </row>
    <row r="70" spans="1:2" x14ac:dyDescent="0.2">
      <c r="A70" s="11" t="s">
        <v>1717</v>
      </c>
      <c r="B70" s="11" t="s">
        <v>502</v>
      </c>
    </row>
    <row r="71" spans="1:2" x14ac:dyDescent="0.2">
      <c r="A71" s="11" t="s">
        <v>1717</v>
      </c>
      <c r="B71" s="11" t="s">
        <v>504</v>
      </c>
    </row>
    <row r="72" spans="1:2" x14ac:dyDescent="0.2">
      <c r="A72" s="11" t="s">
        <v>1717</v>
      </c>
      <c r="B72" s="11" t="s">
        <v>510</v>
      </c>
    </row>
    <row r="73" spans="1:2" x14ac:dyDescent="0.2">
      <c r="A73" s="11" t="s">
        <v>1717</v>
      </c>
      <c r="B73" s="11" t="s">
        <v>528</v>
      </c>
    </row>
    <row r="74" spans="1:2" x14ac:dyDescent="0.2">
      <c r="A74" s="11" t="s">
        <v>1717</v>
      </c>
      <c r="B74" s="11" t="s">
        <v>536</v>
      </c>
    </row>
    <row r="75" spans="1:2" x14ac:dyDescent="0.2">
      <c r="A75" s="11" t="s">
        <v>1717</v>
      </c>
      <c r="B75" s="11" t="s">
        <v>551</v>
      </c>
    </row>
    <row r="76" spans="1:2" x14ac:dyDescent="0.2">
      <c r="A76" s="11" t="s">
        <v>1717</v>
      </c>
      <c r="B76" s="11" t="s">
        <v>524</v>
      </c>
    </row>
    <row r="77" spans="1:2" x14ac:dyDescent="0.2">
      <c r="A77" s="11" t="s">
        <v>1717</v>
      </c>
      <c r="B77" s="11" t="s">
        <v>515</v>
      </c>
    </row>
    <row r="78" spans="1:2" x14ac:dyDescent="0.2">
      <c r="A78" s="11" t="s">
        <v>1717</v>
      </c>
      <c r="B78" s="11" t="s">
        <v>518</v>
      </c>
    </row>
    <row r="79" spans="1:2" x14ac:dyDescent="0.2">
      <c r="A79" s="11" t="s">
        <v>1717</v>
      </c>
      <c r="B79" s="11" t="s">
        <v>503</v>
      </c>
    </row>
    <row r="80" spans="1:2" x14ac:dyDescent="0.2">
      <c r="A80" s="11" t="s">
        <v>1717</v>
      </c>
      <c r="B80" s="11" t="s">
        <v>532</v>
      </c>
    </row>
    <row r="81" spans="1:2" x14ac:dyDescent="0.2">
      <c r="A81" s="11" t="s">
        <v>1717</v>
      </c>
      <c r="B81" s="11" t="s">
        <v>543</v>
      </c>
    </row>
    <row r="82" spans="1:2" x14ac:dyDescent="0.2">
      <c r="A82" s="11" t="s">
        <v>1717</v>
      </c>
      <c r="B82" s="11" t="s">
        <v>537</v>
      </c>
    </row>
    <row r="83" spans="1:2" x14ac:dyDescent="0.2">
      <c r="A83" s="11" t="s">
        <v>1717</v>
      </c>
      <c r="B83" s="11" t="s">
        <v>545</v>
      </c>
    </row>
    <row r="84" spans="1:2" x14ac:dyDescent="0.2">
      <c r="A84" s="11" t="s">
        <v>1717</v>
      </c>
      <c r="B84" s="11" t="s">
        <v>531</v>
      </c>
    </row>
    <row r="85" spans="1:2" x14ac:dyDescent="0.2">
      <c r="A85" s="11" t="s">
        <v>1717</v>
      </c>
      <c r="B85" s="11" t="s">
        <v>501</v>
      </c>
    </row>
    <row r="86" spans="1:2" x14ac:dyDescent="0.2">
      <c r="A86" s="11" t="s">
        <v>1717</v>
      </c>
      <c r="B86" s="11" t="s">
        <v>535</v>
      </c>
    </row>
    <row r="87" spans="1:2" x14ac:dyDescent="0.2">
      <c r="A87" s="11" t="s">
        <v>1717</v>
      </c>
      <c r="B87" s="11" t="s">
        <v>552</v>
      </c>
    </row>
    <row r="88" spans="1:2" x14ac:dyDescent="0.2">
      <c r="A88" s="11" t="s">
        <v>1717</v>
      </c>
      <c r="B88" s="11" t="s">
        <v>521</v>
      </c>
    </row>
    <row r="89" spans="1:2" x14ac:dyDescent="0.2">
      <c r="A89" s="11" t="s">
        <v>1717</v>
      </c>
      <c r="B89" s="11" t="s">
        <v>557</v>
      </c>
    </row>
    <row r="90" spans="1:2" x14ac:dyDescent="0.2">
      <c r="A90" s="11" t="s">
        <v>1717</v>
      </c>
      <c r="B90" s="11" t="s">
        <v>542</v>
      </c>
    </row>
    <row r="91" spans="1:2" x14ac:dyDescent="0.2">
      <c r="A91" s="11" t="s">
        <v>1717</v>
      </c>
      <c r="B91" s="11" t="s">
        <v>548</v>
      </c>
    </row>
    <row r="92" spans="1:2" x14ac:dyDescent="0.2">
      <c r="A92" s="11" t="s">
        <v>1717</v>
      </c>
      <c r="B92" s="11" t="s">
        <v>553</v>
      </c>
    </row>
    <row r="93" spans="1:2" x14ac:dyDescent="0.2">
      <c r="A93" s="11" t="s">
        <v>1717</v>
      </c>
      <c r="B93" s="11" t="s">
        <v>550</v>
      </c>
    </row>
    <row r="94" spans="1:2" x14ac:dyDescent="0.2">
      <c r="A94" s="11" t="s">
        <v>1717</v>
      </c>
      <c r="B94" s="11" t="s">
        <v>554</v>
      </c>
    </row>
    <row r="95" spans="1:2" x14ac:dyDescent="0.2">
      <c r="A95" s="11" t="s">
        <v>1717</v>
      </c>
      <c r="B95" s="11" t="s">
        <v>520</v>
      </c>
    </row>
    <row r="96" spans="1:2" x14ac:dyDescent="0.2">
      <c r="A96" s="11" t="s">
        <v>1717</v>
      </c>
      <c r="B96" s="11" t="s">
        <v>534</v>
      </c>
    </row>
    <row r="97" spans="1:2" x14ac:dyDescent="0.2">
      <c r="A97" s="11" t="s">
        <v>1732</v>
      </c>
      <c r="B97" s="11" t="s">
        <v>578</v>
      </c>
    </row>
    <row r="98" spans="1:2" x14ac:dyDescent="0.2">
      <c r="A98" s="11" t="s">
        <v>1717</v>
      </c>
      <c r="B98" s="11" t="s">
        <v>569</v>
      </c>
    </row>
    <row r="99" spans="1:2" x14ac:dyDescent="0.2">
      <c r="A99" s="11" t="s">
        <v>1717</v>
      </c>
      <c r="B99" s="11" t="s">
        <v>580</v>
      </c>
    </row>
    <row r="100" spans="1:2" x14ac:dyDescent="0.2">
      <c r="A100" s="11" t="s">
        <v>1717</v>
      </c>
      <c r="B100" s="11" t="s">
        <v>579</v>
      </c>
    </row>
    <row r="101" spans="1:2" x14ac:dyDescent="0.2">
      <c r="A101" s="11" t="s">
        <v>1717</v>
      </c>
      <c r="B101" s="11" t="s">
        <v>584</v>
      </c>
    </row>
    <row r="102" spans="1:2" x14ac:dyDescent="0.2">
      <c r="A102" s="11" t="s">
        <v>1717</v>
      </c>
      <c r="B102" s="11" t="s">
        <v>567</v>
      </c>
    </row>
    <row r="103" spans="1:2" x14ac:dyDescent="0.2">
      <c r="A103" s="11" t="s">
        <v>1717</v>
      </c>
      <c r="B103" s="11" t="s">
        <v>568</v>
      </c>
    </row>
    <row r="104" spans="1:2" x14ac:dyDescent="0.2">
      <c r="A104" s="11" t="s">
        <v>1717</v>
      </c>
      <c r="B104" s="11" t="s">
        <v>581</v>
      </c>
    </row>
    <row r="105" spans="1:2" x14ac:dyDescent="0.2">
      <c r="A105" s="11" t="s">
        <v>1731</v>
      </c>
      <c r="B105" s="11" t="s">
        <v>594</v>
      </c>
    </row>
    <row r="106" spans="1:2" x14ac:dyDescent="0.2">
      <c r="A106" s="11" t="s">
        <v>1717</v>
      </c>
      <c r="B106" s="11" t="s">
        <v>589</v>
      </c>
    </row>
    <row r="107" spans="1:2" x14ac:dyDescent="0.2">
      <c r="A107" s="11" t="s">
        <v>1717</v>
      </c>
      <c r="B107" s="11" t="s">
        <v>595</v>
      </c>
    </row>
    <row r="108" spans="1:2" x14ac:dyDescent="0.2">
      <c r="A108" s="11" t="s">
        <v>1717</v>
      </c>
      <c r="B108" s="11" t="s">
        <v>588</v>
      </c>
    </row>
    <row r="109" spans="1:2" x14ac:dyDescent="0.2">
      <c r="A109" s="11" t="s">
        <v>1717</v>
      </c>
      <c r="B109" s="11" t="s">
        <v>590</v>
      </c>
    </row>
    <row r="110" spans="1:2" x14ac:dyDescent="0.2">
      <c r="A110" s="11" t="s">
        <v>1717</v>
      </c>
      <c r="B110" s="11" t="s">
        <v>593</v>
      </c>
    </row>
    <row r="111" spans="1:2" x14ac:dyDescent="0.2">
      <c r="A111" s="11" t="s">
        <v>1717</v>
      </c>
      <c r="B111" s="11" t="s">
        <v>591</v>
      </c>
    </row>
    <row r="112" spans="1:2" x14ac:dyDescent="0.2">
      <c r="A112" s="11" t="s">
        <v>1717</v>
      </c>
      <c r="B112" s="11" t="s">
        <v>592</v>
      </c>
    </row>
    <row r="113" spans="1:2" x14ac:dyDescent="0.2">
      <c r="A113" s="11" t="s">
        <v>1717</v>
      </c>
      <c r="B113" s="11" t="s">
        <v>587</v>
      </c>
    </row>
    <row r="114" spans="1:2" x14ac:dyDescent="0.2">
      <c r="A114" s="11" t="s">
        <v>1174</v>
      </c>
      <c r="B114" s="11" t="s">
        <v>563</v>
      </c>
    </row>
    <row r="115" spans="1:2" x14ac:dyDescent="0.2">
      <c r="A115" s="11" t="s">
        <v>1717</v>
      </c>
      <c r="B115" s="11" t="s">
        <v>561</v>
      </c>
    </row>
    <row r="116" spans="1:2" x14ac:dyDescent="0.2">
      <c r="A116" s="11" t="s">
        <v>1717</v>
      </c>
      <c r="B116" s="11" t="s">
        <v>565</v>
      </c>
    </row>
    <row r="117" spans="1:2" x14ac:dyDescent="0.2">
      <c r="A117" s="11" t="s">
        <v>1717</v>
      </c>
      <c r="B117" s="11" t="s">
        <v>573</v>
      </c>
    </row>
    <row r="118" spans="1:2" x14ac:dyDescent="0.2">
      <c r="A118" s="11" t="s">
        <v>1717</v>
      </c>
      <c r="B118" s="11" t="s">
        <v>585</v>
      </c>
    </row>
    <row r="119" spans="1:2" x14ac:dyDescent="0.2">
      <c r="A119" s="11" t="s">
        <v>1717</v>
      </c>
      <c r="B119" s="11" t="s">
        <v>576</v>
      </c>
    </row>
    <row r="120" spans="1:2" x14ac:dyDescent="0.2">
      <c r="A120" s="11" t="s">
        <v>1717</v>
      </c>
      <c r="B120" s="11" t="s">
        <v>566</v>
      </c>
    </row>
    <row r="121" spans="1:2" x14ac:dyDescent="0.2">
      <c r="A121" s="11" t="s">
        <v>1717</v>
      </c>
      <c r="B121" s="11" t="s">
        <v>564</v>
      </c>
    </row>
    <row r="122" spans="1:2" x14ac:dyDescent="0.2">
      <c r="A122" s="11" t="s">
        <v>1717</v>
      </c>
      <c r="B122" s="11" t="s">
        <v>562</v>
      </c>
    </row>
    <row r="123" spans="1:2" x14ac:dyDescent="0.2">
      <c r="A123" s="11" t="s">
        <v>1717</v>
      </c>
      <c r="B123" s="11" t="s">
        <v>574</v>
      </c>
    </row>
    <row r="124" spans="1:2" x14ac:dyDescent="0.2">
      <c r="A124" s="11" t="s">
        <v>1717</v>
      </c>
      <c r="B124" s="11" t="s">
        <v>571</v>
      </c>
    </row>
    <row r="125" spans="1:2" x14ac:dyDescent="0.2">
      <c r="A125" s="11" t="s">
        <v>1717</v>
      </c>
      <c r="B125" s="11" t="s">
        <v>560</v>
      </c>
    </row>
    <row r="126" spans="1:2" x14ac:dyDescent="0.2">
      <c r="A126" s="11" t="s">
        <v>1717</v>
      </c>
      <c r="B126" s="11" t="s">
        <v>575</v>
      </c>
    </row>
    <row r="127" spans="1:2" x14ac:dyDescent="0.2">
      <c r="A127" s="11" t="s">
        <v>1717</v>
      </c>
      <c r="B127" s="11" t="s">
        <v>586</v>
      </c>
    </row>
    <row r="128" spans="1:2" x14ac:dyDescent="0.2">
      <c r="A128" s="11" t="s">
        <v>1717</v>
      </c>
      <c r="B128" s="11" t="s">
        <v>583</v>
      </c>
    </row>
    <row r="129" spans="1:2" x14ac:dyDescent="0.2">
      <c r="A129" s="11" t="s">
        <v>1717</v>
      </c>
      <c r="B129" s="11" t="s">
        <v>572</v>
      </c>
    </row>
    <row r="130" spans="1:2" x14ac:dyDescent="0.2">
      <c r="A130" s="11" t="s">
        <v>1717</v>
      </c>
      <c r="B130" s="11" t="s">
        <v>570</v>
      </c>
    </row>
    <row r="131" spans="1:2" x14ac:dyDescent="0.2">
      <c r="A131" s="11" t="s">
        <v>1717</v>
      </c>
      <c r="B131" s="11" t="s">
        <v>582</v>
      </c>
    </row>
    <row r="132" spans="1:2" x14ac:dyDescent="0.2">
      <c r="A132" s="11" t="s">
        <v>1717</v>
      </c>
      <c r="B132" s="11" t="s">
        <v>577</v>
      </c>
    </row>
    <row r="133" spans="1:2" x14ac:dyDescent="0.2">
      <c r="A133" s="11" t="s">
        <v>388</v>
      </c>
      <c r="B133" s="11" t="s">
        <v>600</v>
      </c>
    </row>
    <row r="134" spans="1:2" x14ac:dyDescent="0.2">
      <c r="A134" s="11" t="s">
        <v>1717</v>
      </c>
      <c r="B134" s="11" t="s">
        <v>597</v>
      </c>
    </row>
    <row r="135" spans="1:2" x14ac:dyDescent="0.2">
      <c r="A135" s="11" t="s">
        <v>1717</v>
      </c>
      <c r="B135" s="11" t="s">
        <v>598</v>
      </c>
    </row>
    <row r="136" spans="1:2" x14ac:dyDescent="0.2">
      <c r="A136" s="11" t="s">
        <v>1717</v>
      </c>
      <c r="B136" s="11" t="s">
        <v>596</v>
      </c>
    </row>
    <row r="137" spans="1:2" x14ac:dyDescent="0.2">
      <c r="A137" s="11" t="s">
        <v>1717</v>
      </c>
      <c r="B137" s="11" t="s">
        <v>599</v>
      </c>
    </row>
    <row r="138" spans="1:2" x14ac:dyDescent="0.2">
      <c r="A138" s="11" t="s">
        <v>389</v>
      </c>
      <c r="B138" s="11" t="s">
        <v>608</v>
      </c>
    </row>
    <row r="139" spans="1:2" x14ac:dyDescent="0.2">
      <c r="A139" s="11" t="s">
        <v>1717</v>
      </c>
      <c r="B139" s="11" t="s">
        <v>616</v>
      </c>
    </row>
    <row r="140" spans="1:2" x14ac:dyDescent="0.2">
      <c r="A140" s="11" t="s">
        <v>1717</v>
      </c>
      <c r="B140" s="11" t="s">
        <v>631</v>
      </c>
    </row>
    <row r="141" spans="1:2" x14ac:dyDescent="0.2">
      <c r="A141" s="11" t="s">
        <v>1717</v>
      </c>
      <c r="B141" s="11" t="s">
        <v>638</v>
      </c>
    </row>
    <row r="142" spans="1:2" x14ac:dyDescent="0.2">
      <c r="A142" s="11" t="s">
        <v>1717</v>
      </c>
      <c r="B142" s="11" t="s">
        <v>635</v>
      </c>
    </row>
    <row r="143" spans="1:2" x14ac:dyDescent="0.2">
      <c r="A143" s="11" t="s">
        <v>1717</v>
      </c>
      <c r="B143" s="11" t="s">
        <v>637</v>
      </c>
    </row>
    <row r="144" spans="1:2" x14ac:dyDescent="0.2">
      <c r="A144" s="11" t="s">
        <v>1717</v>
      </c>
      <c r="B144" s="11" t="s">
        <v>619</v>
      </c>
    </row>
    <row r="145" spans="1:2" x14ac:dyDescent="0.2">
      <c r="A145" s="11" t="s">
        <v>1717</v>
      </c>
      <c r="B145" s="11" t="s">
        <v>601</v>
      </c>
    </row>
    <row r="146" spans="1:2" x14ac:dyDescent="0.2">
      <c r="A146" s="11" t="s">
        <v>1717</v>
      </c>
      <c r="B146" s="11" t="s">
        <v>634</v>
      </c>
    </row>
    <row r="147" spans="1:2" x14ac:dyDescent="0.2">
      <c r="A147" s="11" t="s">
        <v>1717</v>
      </c>
      <c r="B147" s="11" t="s">
        <v>618</v>
      </c>
    </row>
    <row r="148" spans="1:2" x14ac:dyDescent="0.2">
      <c r="A148" s="11" t="s">
        <v>1717</v>
      </c>
      <c r="B148" s="11" t="s">
        <v>609</v>
      </c>
    </row>
    <row r="149" spans="1:2" x14ac:dyDescent="0.2">
      <c r="A149" s="11" t="s">
        <v>1717</v>
      </c>
      <c r="B149" s="11" t="s">
        <v>633</v>
      </c>
    </row>
    <row r="150" spans="1:2" x14ac:dyDescent="0.2">
      <c r="A150" s="11" t="s">
        <v>1717</v>
      </c>
      <c r="B150" s="11" t="s">
        <v>610</v>
      </c>
    </row>
    <row r="151" spans="1:2" x14ac:dyDescent="0.2">
      <c r="A151" s="11" t="s">
        <v>1717</v>
      </c>
      <c r="B151" s="11" t="s">
        <v>607</v>
      </c>
    </row>
    <row r="152" spans="1:2" x14ac:dyDescent="0.2">
      <c r="A152" s="11" t="s">
        <v>1717</v>
      </c>
      <c r="B152" s="11" t="s">
        <v>612</v>
      </c>
    </row>
    <row r="153" spans="1:2" x14ac:dyDescent="0.2">
      <c r="A153" s="11" t="s">
        <v>1717</v>
      </c>
      <c r="B153" s="11" t="s">
        <v>626</v>
      </c>
    </row>
    <row r="154" spans="1:2" x14ac:dyDescent="0.2">
      <c r="A154" s="11" t="s">
        <v>1717</v>
      </c>
      <c r="B154" s="11" t="s">
        <v>622</v>
      </c>
    </row>
    <row r="155" spans="1:2" x14ac:dyDescent="0.2">
      <c r="A155" s="11" t="s">
        <v>1717</v>
      </c>
      <c r="B155" s="11" t="s">
        <v>624</v>
      </c>
    </row>
    <row r="156" spans="1:2" x14ac:dyDescent="0.2">
      <c r="A156" s="11" t="s">
        <v>1717</v>
      </c>
      <c r="B156" s="11" t="s">
        <v>632</v>
      </c>
    </row>
    <row r="157" spans="1:2" x14ac:dyDescent="0.2">
      <c r="A157" s="11" t="s">
        <v>1717</v>
      </c>
      <c r="B157" s="11" t="s">
        <v>603</v>
      </c>
    </row>
    <row r="158" spans="1:2" x14ac:dyDescent="0.2">
      <c r="A158" s="11" t="s">
        <v>1717</v>
      </c>
      <c r="B158" s="11" t="s">
        <v>611</v>
      </c>
    </row>
    <row r="159" spans="1:2" x14ac:dyDescent="0.2">
      <c r="A159" s="11" t="s">
        <v>1717</v>
      </c>
      <c r="B159" s="11" t="s">
        <v>625</v>
      </c>
    </row>
    <row r="160" spans="1:2" x14ac:dyDescent="0.2">
      <c r="A160" s="11" t="s">
        <v>1717</v>
      </c>
      <c r="B160" s="11" t="s">
        <v>617</v>
      </c>
    </row>
    <row r="161" spans="1:2" x14ac:dyDescent="0.2">
      <c r="A161" s="11" t="s">
        <v>1717</v>
      </c>
      <c r="B161" s="11" t="s">
        <v>620</v>
      </c>
    </row>
    <row r="162" spans="1:2" x14ac:dyDescent="0.2">
      <c r="A162" s="11" t="s">
        <v>1717</v>
      </c>
      <c r="B162" s="11" t="s">
        <v>627</v>
      </c>
    </row>
    <row r="163" spans="1:2" x14ac:dyDescent="0.2">
      <c r="A163" s="11" t="s">
        <v>1717</v>
      </c>
      <c r="B163" s="11" t="s">
        <v>606</v>
      </c>
    </row>
    <row r="164" spans="1:2" x14ac:dyDescent="0.2">
      <c r="A164" s="11" t="s">
        <v>1717</v>
      </c>
      <c r="B164" s="11" t="s">
        <v>628</v>
      </c>
    </row>
    <row r="165" spans="1:2" x14ac:dyDescent="0.2">
      <c r="A165" s="11" t="s">
        <v>1717</v>
      </c>
      <c r="B165" s="11" t="s">
        <v>605</v>
      </c>
    </row>
    <row r="166" spans="1:2" x14ac:dyDescent="0.2">
      <c r="A166" s="11" t="s">
        <v>1717</v>
      </c>
      <c r="B166" s="11" t="s">
        <v>623</v>
      </c>
    </row>
    <row r="167" spans="1:2" x14ac:dyDescent="0.2">
      <c r="A167" s="11" t="s">
        <v>1717</v>
      </c>
      <c r="B167" s="11" t="s">
        <v>604</v>
      </c>
    </row>
    <row r="168" spans="1:2" x14ac:dyDescent="0.2">
      <c r="A168" s="11" t="s">
        <v>1717</v>
      </c>
      <c r="B168" s="11" t="s">
        <v>629</v>
      </c>
    </row>
    <row r="169" spans="1:2" x14ac:dyDescent="0.2">
      <c r="A169" s="11" t="s">
        <v>1717</v>
      </c>
      <c r="B169" s="11" t="s">
        <v>613</v>
      </c>
    </row>
    <row r="170" spans="1:2" x14ac:dyDescent="0.2">
      <c r="A170" s="11" t="s">
        <v>1717</v>
      </c>
      <c r="B170" s="11" t="s">
        <v>630</v>
      </c>
    </row>
    <row r="171" spans="1:2" x14ac:dyDescent="0.2">
      <c r="A171" s="11" t="s">
        <v>1717</v>
      </c>
      <c r="B171" s="11" t="s">
        <v>615</v>
      </c>
    </row>
    <row r="172" spans="1:2" x14ac:dyDescent="0.2">
      <c r="A172" s="11" t="s">
        <v>1717</v>
      </c>
      <c r="B172" s="11" t="s">
        <v>621</v>
      </c>
    </row>
    <row r="173" spans="1:2" x14ac:dyDescent="0.2">
      <c r="A173" s="11" t="s">
        <v>1717</v>
      </c>
      <c r="B173" s="11" t="s">
        <v>602</v>
      </c>
    </row>
    <row r="174" spans="1:2" x14ac:dyDescent="0.2">
      <c r="A174" s="11" t="s">
        <v>1717</v>
      </c>
      <c r="B174" s="11" t="s">
        <v>636</v>
      </c>
    </row>
    <row r="175" spans="1:2" x14ac:dyDescent="0.2">
      <c r="A175" s="11" t="s">
        <v>1717</v>
      </c>
      <c r="B175" s="11" t="s">
        <v>614</v>
      </c>
    </row>
    <row r="176" spans="1:2" x14ac:dyDescent="0.2">
      <c r="A176" s="11" t="s">
        <v>390</v>
      </c>
      <c r="B176" s="11" t="s">
        <v>645</v>
      </c>
    </row>
    <row r="177" spans="1:2" x14ac:dyDescent="0.2">
      <c r="A177" s="11" t="s">
        <v>1717</v>
      </c>
      <c r="B177" s="11" t="s">
        <v>641</v>
      </c>
    </row>
    <row r="178" spans="1:2" x14ac:dyDescent="0.2">
      <c r="A178" s="11" t="s">
        <v>1717</v>
      </c>
      <c r="B178" s="11" t="s">
        <v>646</v>
      </c>
    </row>
    <row r="179" spans="1:2" x14ac:dyDescent="0.2">
      <c r="A179" s="11" t="s">
        <v>1717</v>
      </c>
      <c r="B179" s="11" t="s">
        <v>643</v>
      </c>
    </row>
    <row r="180" spans="1:2" x14ac:dyDescent="0.2">
      <c r="A180" s="11" t="s">
        <v>1717</v>
      </c>
      <c r="B180" s="11" t="s">
        <v>644</v>
      </c>
    </row>
    <row r="181" spans="1:2" x14ac:dyDescent="0.2">
      <c r="A181" s="11" t="s">
        <v>1717</v>
      </c>
      <c r="B181" s="11" t="s">
        <v>640</v>
      </c>
    </row>
    <row r="182" spans="1:2" x14ac:dyDescent="0.2">
      <c r="A182" s="11" t="s">
        <v>1717</v>
      </c>
      <c r="B182" s="11" t="s">
        <v>639</v>
      </c>
    </row>
    <row r="183" spans="1:2" x14ac:dyDescent="0.2">
      <c r="A183" s="11" t="s">
        <v>1717</v>
      </c>
      <c r="B183" s="11" t="s">
        <v>642</v>
      </c>
    </row>
    <row r="184" spans="1:2" x14ac:dyDescent="0.2">
      <c r="A184" s="11" t="s">
        <v>391</v>
      </c>
      <c r="B184" s="11" t="s">
        <v>738</v>
      </c>
    </row>
    <row r="185" spans="1:2" x14ac:dyDescent="0.2">
      <c r="A185" s="11" t="s">
        <v>1717</v>
      </c>
      <c r="B185" s="11" t="s">
        <v>720</v>
      </c>
    </row>
    <row r="186" spans="1:2" x14ac:dyDescent="0.2">
      <c r="A186" s="11" t="s">
        <v>1717</v>
      </c>
      <c r="B186" s="11" t="s">
        <v>713</v>
      </c>
    </row>
    <row r="187" spans="1:2" x14ac:dyDescent="0.2">
      <c r="A187" s="11" t="s">
        <v>1717</v>
      </c>
      <c r="B187" s="11" t="s">
        <v>805</v>
      </c>
    </row>
    <row r="188" spans="1:2" x14ac:dyDescent="0.2">
      <c r="A188" s="11" t="s">
        <v>1717</v>
      </c>
      <c r="B188" s="11" t="s">
        <v>727</v>
      </c>
    </row>
    <row r="189" spans="1:2" x14ac:dyDescent="0.2">
      <c r="A189" s="11" t="s">
        <v>1717</v>
      </c>
      <c r="B189" s="11" t="s">
        <v>795</v>
      </c>
    </row>
    <row r="190" spans="1:2" x14ac:dyDescent="0.2">
      <c r="A190" s="11" t="s">
        <v>1717</v>
      </c>
      <c r="B190" s="11" t="s">
        <v>811</v>
      </c>
    </row>
    <row r="191" spans="1:2" x14ac:dyDescent="0.2">
      <c r="A191" s="11" t="s">
        <v>1717</v>
      </c>
      <c r="B191" s="11" t="s">
        <v>779</v>
      </c>
    </row>
    <row r="192" spans="1:2" x14ac:dyDescent="0.2">
      <c r="A192" s="11" t="s">
        <v>1717</v>
      </c>
      <c r="B192" s="11" t="s">
        <v>773</v>
      </c>
    </row>
    <row r="193" spans="1:2" x14ac:dyDescent="0.2">
      <c r="A193" s="11" t="s">
        <v>1717</v>
      </c>
      <c r="B193" s="11" t="s">
        <v>649</v>
      </c>
    </row>
    <row r="194" spans="1:2" x14ac:dyDescent="0.2">
      <c r="A194" s="11" t="s">
        <v>1717</v>
      </c>
      <c r="B194" s="11" t="s">
        <v>667</v>
      </c>
    </row>
    <row r="195" spans="1:2" x14ac:dyDescent="0.2">
      <c r="A195" s="11" t="s">
        <v>1717</v>
      </c>
      <c r="B195" s="11" t="s">
        <v>776</v>
      </c>
    </row>
    <row r="196" spans="1:2" x14ac:dyDescent="0.2">
      <c r="A196" s="11" t="s">
        <v>1717</v>
      </c>
      <c r="B196" s="11" t="s">
        <v>680</v>
      </c>
    </row>
    <row r="197" spans="1:2" x14ac:dyDescent="0.2">
      <c r="A197" s="11" t="s">
        <v>1717</v>
      </c>
      <c r="B197" s="11" t="s">
        <v>721</v>
      </c>
    </row>
    <row r="198" spans="1:2" x14ac:dyDescent="0.2">
      <c r="A198" s="11" t="s">
        <v>1717</v>
      </c>
      <c r="B198" s="11" t="s">
        <v>658</v>
      </c>
    </row>
    <row r="199" spans="1:2" x14ac:dyDescent="0.2">
      <c r="A199" s="11" t="s">
        <v>1717</v>
      </c>
      <c r="B199" s="11" t="s">
        <v>718</v>
      </c>
    </row>
    <row r="200" spans="1:2" x14ac:dyDescent="0.2">
      <c r="A200" s="11" t="s">
        <v>1717</v>
      </c>
      <c r="B200" s="11" t="s">
        <v>804</v>
      </c>
    </row>
    <row r="201" spans="1:2" x14ac:dyDescent="0.2">
      <c r="A201" s="11" t="s">
        <v>1717</v>
      </c>
      <c r="B201" s="11" t="s">
        <v>716</v>
      </c>
    </row>
    <row r="202" spans="1:2" x14ac:dyDescent="0.2">
      <c r="A202" s="11" t="s">
        <v>1717</v>
      </c>
      <c r="B202" s="11" t="s">
        <v>679</v>
      </c>
    </row>
    <row r="203" spans="1:2" x14ac:dyDescent="0.2">
      <c r="A203" s="11" t="s">
        <v>1717</v>
      </c>
      <c r="B203" s="11" t="s">
        <v>760</v>
      </c>
    </row>
    <row r="204" spans="1:2" x14ac:dyDescent="0.2">
      <c r="A204" s="11" t="s">
        <v>1717</v>
      </c>
      <c r="B204" s="11" t="s">
        <v>707</v>
      </c>
    </row>
    <row r="205" spans="1:2" x14ac:dyDescent="0.2">
      <c r="A205" s="11" t="s">
        <v>1717</v>
      </c>
      <c r="B205" s="11" t="s">
        <v>724</v>
      </c>
    </row>
    <row r="206" spans="1:2" x14ac:dyDescent="0.2">
      <c r="A206" s="11" t="s">
        <v>1717</v>
      </c>
      <c r="B206" s="11" t="s">
        <v>808</v>
      </c>
    </row>
    <row r="207" spans="1:2" x14ac:dyDescent="0.2">
      <c r="A207" s="11" t="s">
        <v>1717</v>
      </c>
      <c r="B207" s="11" t="s">
        <v>691</v>
      </c>
    </row>
    <row r="208" spans="1:2" x14ac:dyDescent="0.2">
      <c r="A208" s="11" t="s">
        <v>1717</v>
      </c>
      <c r="B208" s="11" t="s">
        <v>714</v>
      </c>
    </row>
    <row r="209" spans="1:2" x14ac:dyDescent="0.2">
      <c r="A209" s="11" t="s">
        <v>1717</v>
      </c>
      <c r="B209" s="11" t="s">
        <v>800</v>
      </c>
    </row>
    <row r="210" spans="1:2" x14ac:dyDescent="0.2">
      <c r="A210" s="11" t="s">
        <v>1717</v>
      </c>
      <c r="B210" s="11" t="s">
        <v>671</v>
      </c>
    </row>
    <row r="211" spans="1:2" x14ac:dyDescent="0.2">
      <c r="A211" s="11" t="s">
        <v>1717</v>
      </c>
      <c r="B211" s="11" t="s">
        <v>767</v>
      </c>
    </row>
    <row r="212" spans="1:2" x14ac:dyDescent="0.2">
      <c r="A212" s="11" t="s">
        <v>1717</v>
      </c>
      <c r="B212" s="11" t="s">
        <v>764</v>
      </c>
    </row>
    <row r="213" spans="1:2" x14ac:dyDescent="0.2">
      <c r="A213" s="11" t="s">
        <v>1717</v>
      </c>
      <c r="B213" s="11" t="s">
        <v>793</v>
      </c>
    </row>
    <row r="214" spans="1:2" x14ac:dyDescent="0.2">
      <c r="A214" s="11" t="s">
        <v>1717</v>
      </c>
      <c r="B214" s="11" t="s">
        <v>801</v>
      </c>
    </row>
    <row r="215" spans="1:2" x14ac:dyDescent="0.2">
      <c r="A215" s="11" t="s">
        <v>1717</v>
      </c>
      <c r="B215" s="11" t="s">
        <v>769</v>
      </c>
    </row>
    <row r="216" spans="1:2" x14ac:dyDescent="0.2">
      <c r="A216" s="11" t="s">
        <v>1717</v>
      </c>
      <c r="B216" s="11" t="s">
        <v>790</v>
      </c>
    </row>
    <row r="217" spans="1:2" x14ac:dyDescent="0.2">
      <c r="A217" s="11" t="s">
        <v>1717</v>
      </c>
      <c r="B217" s="11" t="s">
        <v>660</v>
      </c>
    </row>
    <row r="218" spans="1:2" x14ac:dyDescent="0.2">
      <c r="A218" s="11" t="s">
        <v>1717</v>
      </c>
      <c r="B218" s="11" t="s">
        <v>676</v>
      </c>
    </row>
    <row r="219" spans="1:2" x14ac:dyDescent="0.2">
      <c r="A219" s="11" t="s">
        <v>1717</v>
      </c>
      <c r="B219" s="11" t="s">
        <v>768</v>
      </c>
    </row>
    <row r="220" spans="1:2" x14ac:dyDescent="0.2">
      <c r="A220" s="11" t="s">
        <v>1717</v>
      </c>
      <c r="B220" s="11" t="s">
        <v>652</v>
      </c>
    </row>
    <row r="221" spans="1:2" x14ac:dyDescent="0.2">
      <c r="A221" s="11" t="s">
        <v>1717</v>
      </c>
      <c r="B221" s="11" t="s">
        <v>683</v>
      </c>
    </row>
    <row r="222" spans="1:2" x14ac:dyDescent="0.2">
      <c r="A222" s="11" t="s">
        <v>1717</v>
      </c>
      <c r="B222" s="11" t="s">
        <v>669</v>
      </c>
    </row>
    <row r="223" spans="1:2" x14ac:dyDescent="0.2">
      <c r="A223" s="11" t="s">
        <v>1717</v>
      </c>
      <c r="B223" s="11" t="s">
        <v>648</v>
      </c>
    </row>
    <row r="224" spans="1:2" x14ac:dyDescent="0.2">
      <c r="A224" s="11" t="s">
        <v>1717</v>
      </c>
      <c r="B224" s="11" t="s">
        <v>756</v>
      </c>
    </row>
    <row r="225" spans="1:2" x14ac:dyDescent="0.2">
      <c r="A225" s="11" t="s">
        <v>1717</v>
      </c>
      <c r="B225" s="11" t="s">
        <v>663</v>
      </c>
    </row>
    <row r="226" spans="1:2" x14ac:dyDescent="0.2">
      <c r="A226" s="11" t="s">
        <v>1717</v>
      </c>
      <c r="B226" s="11" t="s">
        <v>662</v>
      </c>
    </row>
    <row r="227" spans="1:2" x14ac:dyDescent="0.2">
      <c r="A227" s="11" t="s">
        <v>1717</v>
      </c>
      <c r="B227" s="11" t="s">
        <v>745</v>
      </c>
    </row>
    <row r="228" spans="1:2" x14ac:dyDescent="0.2">
      <c r="A228" s="11" t="s">
        <v>1717</v>
      </c>
      <c r="B228" s="11" t="s">
        <v>719</v>
      </c>
    </row>
    <row r="229" spans="1:2" x14ac:dyDescent="0.2">
      <c r="A229" s="11" t="s">
        <v>1717</v>
      </c>
      <c r="B229" s="11" t="s">
        <v>728</v>
      </c>
    </row>
    <row r="230" spans="1:2" x14ac:dyDescent="0.2">
      <c r="A230" s="11" t="s">
        <v>1717</v>
      </c>
      <c r="B230" s="11" t="s">
        <v>736</v>
      </c>
    </row>
    <row r="231" spans="1:2" x14ac:dyDescent="0.2">
      <c r="A231" s="11" t="s">
        <v>1717</v>
      </c>
      <c r="B231" s="11" t="s">
        <v>689</v>
      </c>
    </row>
    <row r="232" spans="1:2" x14ac:dyDescent="0.2">
      <c r="A232" s="11" t="s">
        <v>1717</v>
      </c>
      <c r="B232" s="11" t="s">
        <v>807</v>
      </c>
    </row>
    <row r="233" spans="1:2" x14ac:dyDescent="0.2">
      <c r="A233" s="11" t="s">
        <v>1717</v>
      </c>
      <c r="B233" s="11" t="s">
        <v>729</v>
      </c>
    </row>
    <row r="234" spans="1:2" x14ac:dyDescent="0.2">
      <c r="A234" s="11" t="s">
        <v>1717</v>
      </c>
      <c r="B234" s="11" t="s">
        <v>784</v>
      </c>
    </row>
    <row r="235" spans="1:2" x14ac:dyDescent="0.2">
      <c r="A235" s="11" t="s">
        <v>1717</v>
      </c>
      <c r="B235" s="11" t="s">
        <v>792</v>
      </c>
    </row>
    <row r="236" spans="1:2" x14ac:dyDescent="0.2">
      <c r="A236" s="11" t="s">
        <v>1717</v>
      </c>
      <c r="B236" s="11" t="s">
        <v>791</v>
      </c>
    </row>
    <row r="237" spans="1:2" x14ac:dyDescent="0.2">
      <c r="A237" s="11" t="s">
        <v>1717</v>
      </c>
      <c r="B237" s="11" t="s">
        <v>686</v>
      </c>
    </row>
    <row r="238" spans="1:2" x14ac:dyDescent="0.2">
      <c r="A238" s="11" t="s">
        <v>1717</v>
      </c>
      <c r="B238" s="11" t="s">
        <v>775</v>
      </c>
    </row>
    <row r="239" spans="1:2" x14ac:dyDescent="0.2">
      <c r="A239" s="11" t="s">
        <v>1717</v>
      </c>
      <c r="B239" s="11" t="s">
        <v>742</v>
      </c>
    </row>
    <row r="240" spans="1:2" x14ac:dyDescent="0.2">
      <c r="A240" s="11" t="s">
        <v>1717</v>
      </c>
      <c r="B240" s="11" t="s">
        <v>653</v>
      </c>
    </row>
    <row r="241" spans="1:2" x14ac:dyDescent="0.2">
      <c r="A241" s="11" t="s">
        <v>1717</v>
      </c>
      <c r="B241" s="11" t="s">
        <v>666</v>
      </c>
    </row>
    <row r="242" spans="1:2" x14ac:dyDescent="0.2">
      <c r="A242" s="11" t="s">
        <v>1717</v>
      </c>
      <c r="B242" s="11" t="s">
        <v>744</v>
      </c>
    </row>
    <row r="243" spans="1:2" x14ac:dyDescent="0.2">
      <c r="A243" s="11" t="s">
        <v>1717</v>
      </c>
      <c r="B243" s="11" t="s">
        <v>798</v>
      </c>
    </row>
    <row r="244" spans="1:2" x14ac:dyDescent="0.2">
      <c r="A244" s="11" t="s">
        <v>1717</v>
      </c>
      <c r="B244" s="11" t="s">
        <v>665</v>
      </c>
    </row>
    <row r="245" spans="1:2" x14ac:dyDescent="0.2">
      <c r="A245" s="11" t="s">
        <v>1717</v>
      </c>
      <c r="B245" s="11" t="s">
        <v>794</v>
      </c>
    </row>
    <row r="246" spans="1:2" x14ac:dyDescent="0.2">
      <c r="A246" s="11" t="s">
        <v>1717</v>
      </c>
      <c r="B246" s="11" t="s">
        <v>710</v>
      </c>
    </row>
    <row r="247" spans="1:2" x14ac:dyDescent="0.2">
      <c r="A247" s="11" t="s">
        <v>1717</v>
      </c>
      <c r="B247" s="11" t="s">
        <v>672</v>
      </c>
    </row>
    <row r="248" spans="1:2" x14ac:dyDescent="0.2">
      <c r="A248" s="11" t="s">
        <v>1717</v>
      </c>
      <c r="B248" s="11" t="s">
        <v>813</v>
      </c>
    </row>
    <row r="249" spans="1:2" x14ac:dyDescent="0.2">
      <c r="A249" s="11" t="s">
        <v>1717</v>
      </c>
      <c r="B249" s="11" t="s">
        <v>732</v>
      </c>
    </row>
    <row r="250" spans="1:2" x14ac:dyDescent="0.2">
      <c r="A250" s="11" t="s">
        <v>1717</v>
      </c>
      <c r="B250" s="11" t="s">
        <v>796</v>
      </c>
    </row>
    <row r="251" spans="1:2" x14ac:dyDescent="0.2">
      <c r="A251" s="11" t="s">
        <v>1717</v>
      </c>
      <c r="B251" s="11" t="s">
        <v>668</v>
      </c>
    </row>
    <row r="252" spans="1:2" x14ac:dyDescent="0.2">
      <c r="A252" s="11" t="s">
        <v>1717</v>
      </c>
      <c r="B252" s="11" t="s">
        <v>751</v>
      </c>
    </row>
    <row r="253" spans="1:2" x14ac:dyDescent="0.2">
      <c r="A253" s="11" t="s">
        <v>1717</v>
      </c>
      <c r="B253" s="11" t="s">
        <v>806</v>
      </c>
    </row>
    <row r="254" spans="1:2" x14ac:dyDescent="0.2">
      <c r="A254" s="11" t="s">
        <v>1717</v>
      </c>
      <c r="B254" s="11" t="s">
        <v>766</v>
      </c>
    </row>
    <row r="255" spans="1:2" x14ac:dyDescent="0.2">
      <c r="A255" s="11" t="s">
        <v>1717</v>
      </c>
      <c r="B255" s="11" t="s">
        <v>770</v>
      </c>
    </row>
    <row r="256" spans="1:2" x14ac:dyDescent="0.2">
      <c r="A256" s="11" t="s">
        <v>1717</v>
      </c>
      <c r="B256" s="11" t="s">
        <v>674</v>
      </c>
    </row>
    <row r="257" spans="1:2" x14ac:dyDescent="0.2">
      <c r="A257" s="11" t="s">
        <v>1717</v>
      </c>
      <c r="B257" s="11" t="s">
        <v>735</v>
      </c>
    </row>
    <row r="258" spans="1:2" x14ac:dyDescent="0.2">
      <c r="A258" s="11" t="s">
        <v>1717</v>
      </c>
      <c r="B258" s="11" t="s">
        <v>761</v>
      </c>
    </row>
    <row r="259" spans="1:2" x14ac:dyDescent="0.2">
      <c r="A259" s="11" t="s">
        <v>1717</v>
      </c>
      <c r="B259" s="11" t="s">
        <v>755</v>
      </c>
    </row>
    <row r="260" spans="1:2" x14ac:dyDescent="0.2">
      <c r="A260" s="11" t="s">
        <v>1717</v>
      </c>
      <c r="B260" s="11" t="s">
        <v>743</v>
      </c>
    </row>
    <row r="261" spans="1:2" x14ac:dyDescent="0.2">
      <c r="A261" s="11" t="s">
        <v>1717</v>
      </c>
      <c r="B261" s="11" t="s">
        <v>733</v>
      </c>
    </row>
    <row r="262" spans="1:2" x14ac:dyDescent="0.2">
      <c r="A262" s="11" t="s">
        <v>1717</v>
      </c>
      <c r="B262" s="11" t="s">
        <v>747</v>
      </c>
    </row>
    <row r="263" spans="1:2" x14ac:dyDescent="0.2">
      <c r="A263" s="11" t="s">
        <v>1717</v>
      </c>
      <c r="B263" s="11" t="s">
        <v>753</v>
      </c>
    </row>
    <row r="264" spans="1:2" x14ac:dyDescent="0.2">
      <c r="A264" s="11" t="s">
        <v>1717</v>
      </c>
      <c r="B264" s="11" t="s">
        <v>709</v>
      </c>
    </row>
    <row r="265" spans="1:2" x14ac:dyDescent="0.2">
      <c r="A265" s="11" t="s">
        <v>1717</v>
      </c>
      <c r="B265" s="11" t="s">
        <v>759</v>
      </c>
    </row>
    <row r="266" spans="1:2" x14ac:dyDescent="0.2">
      <c r="A266" s="11" t="s">
        <v>1717</v>
      </c>
      <c r="B266" s="11" t="s">
        <v>772</v>
      </c>
    </row>
    <row r="267" spans="1:2" x14ac:dyDescent="0.2">
      <c r="A267" s="11" t="s">
        <v>1717</v>
      </c>
      <c r="B267" s="11" t="s">
        <v>783</v>
      </c>
    </row>
    <row r="268" spans="1:2" x14ac:dyDescent="0.2">
      <c r="A268" s="11" t="s">
        <v>1717</v>
      </c>
      <c r="B268" s="11" t="s">
        <v>778</v>
      </c>
    </row>
    <row r="269" spans="1:2" x14ac:dyDescent="0.2">
      <c r="A269" s="11" t="s">
        <v>1717</v>
      </c>
      <c r="B269" s="11" t="s">
        <v>746</v>
      </c>
    </row>
    <row r="270" spans="1:2" x14ac:dyDescent="0.2">
      <c r="A270" s="11" t="s">
        <v>1717</v>
      </c>
      <c r="B270" s="11" t="s">
        <v>786</v>
      </c>
    </row>
    <row r="271" spans="1:2" x14ac:dyDescent="0.2">
      <c r="A271" s="11" t="s">
        <v>1717</v>
      </c>
      <c r="B271" s="11" t="s">
        <v>777</v>
      </c>
    </row>
    <row r="272" spans="1:2" x14ac:dyDescent="0.2">
      <c r="A272" s="11" t="s">
        <v>1717</v>
      </c>
      <c r="B272" s="11" t="s">
        <v>797</v>
      </c>
    </row>
    <row r="273" spans="1:2" x14ac:dyDescent="0.2">
      <c r="A273" s="11" t="s">
        <v>1717</v>
      </c>
      <c r="B273" s="11" t="s">
        <v>812</v>
      </c>
    </row>
    <row r="274" spans="1:2" x14ac:dyDescent="0.2">
      <c r="A274" s="11" t="s">
        <v>1717</v>
      </c>
      <c r="B274" s="11" t="s">
        <v>765</v>
      </c>
    </row>
    <row r="275" spans="1:2" x14ac:dyDescent="0.2">
      <c r="A275" s="11" t="s">
        <v>1717</v>
      </c>
      <c r="B275" s="11" t="s">
        <v>782</v>
      </c>
    </row>
    <row r="276" spans="1:2" x14ac:dyDescent="0.2">
      <c r="A276" s="11" t="s">
        <v>1717</v>
      </c>
      <c r="B276" s="11" t="s">
        <v>685</v>
      </c>
    </row>
    <row r="277" spans="1:2" x14ac:dyDescent="0.2">
      <c r="A277" s="11" t="s">
        <v>1717</v>
      </c>
      <c r="B277" s="11" t="s">
        <v>654</v>
      </c>
    </row>
    <row r="278" spans="1:2" x14ac:dyDescent="0.2">
      <c r="A278" s="11" t="s">
        <v>1717</v>
      </c>
      <c r="B278" s="11" t="s">
        <v>785</v>
      </c>
    </row>
    <row r="279" spans="1:2" x14ac:dyDescent="0.2">
      <c r="A279" s="11" t="s">
        <v>1717</v>
      </c>
      <c r="B279" s="11" t="s">
        <v>664</v>
      </c>
    </row>
    <row r="280" spans="1:2" x14ac:dyDescent="0.2">
      <c r="A280" s="11" t="s">
        <v>1717</v>
      </c>
      <c r="B280" s="11" t="s">
        <v>650</v>
      </c>
    </row>
    <row r="281" spans="1:2" x14ac:dyDescent="0.2">
      <c r="A281" s="11" t="s">
        <v>1717</v>
      </c>
      <c r="B281" s="11" t="s">
        <v>661</v>
      </c>
    </row>
    <row r="282" spans="1:2" x14ac:dyDescent="0.2">
      <c r="A282" s="11" t="s">
        <v>1717</v>
      </c>
      <c r="B282" s="11" t="s">
        <v>726</v>
      </c>
    </row>
    <row r="283" spans="1:2" x14ac:dyDescent="0.2">
      <c r="A283" s="11" t="s">
        <v>1717</v>
      </c>
      <c r="B283" s="11" t="s">
        <v>656</v>
      </c>
    </row>
    <row r="284" spans="1:2" x14ac:dyDescent="0.2">
      <c r="A284" s="11" t="s">
        <v>1717</v>
      </c>
      <c r="B284" s="11" t="s">
        <v>692</v>
      </c>
    </row>
    <row r="285" spans="1:2" x14ac:dyDescent="0.2">
      <c r="A285" s="11" t="s">
        <v>1717</v>
      </c>
      <c r="B285" s="11" t="s">
        <v>712</v>
      </c>
    </row>
    <row r="286" spans="1:2" x14ac:dyDescent="0.2">
      <c r="A286" s="11" t="s">
        <v>1717</v>
      </c>
      <c r="B286" s="11" t="s">
        <v>693</v>
      </c>
    </row>
    <row r="287" spans="1:2" x14ac:dyDescent="0.2">
      <c r="A287" s="11" t="s">
        <v>1717</v>
      </c>
      <c r="B287" s="11" t="s">
        <v>688</v>
      </c>
    </row>
    <row r="288" spans="1:2" x14ac:dyDescent="0.2">
      <c r="A288" s="11" t="s">
        <v>1717</v>
      </c>
      <c r="B288" s="11" t="s">
        <v>708</v>
      </c>
    </row>
    <row r="289" spans="1:2" x14ac:dyDescent="0.2">
      <c r="A289" s="11" t="s">
        <v>1717</v>
      </c>
      <c r="B289" s="11" t="s">
        <v>678</v>
      </c>
    </row>
    <row r="290" spans="1:2" x14ac:dyDescent="0.2">
      <c r="A290" s="11" t="s">
        <v>1717</v>
      </c>
      <c r="B290" s="11" t="s">
        <v>690</v>
      </c>
    </row>
    <row r="291" spans="1:2" x14ac:dyDescent="0.2">
      <c r="A291" s="11" t="s">
        <v>1717</v>
      </c>
      <c r="B291" s="11" t="s">
        <v>780</v>
      </c>
    </row>
    <row r="292" spans="1:2" x14ac:dyDescent="0.2">
      <c r="A292" s="11" t="s">
        <v>1717</v>
      </c>
      <c r="B292" s="11" t="s">
        <v>771</v>
      </c>
    </row>
    <row r="293" spans="1:2" x14ac:dyDescent="0.2">
      <c r="A293" s="11" t="s">
        <v>1717</v>
      </c>
      <c r="B293" s="11" t="s">
        <v>722</v>
      </c>
    </row>
    <row r="294" spans="1:2" x14ac:dyDescent="0.2">
      <c r="A294" s="11" t="s">
        <v>1717</v>
      </c>
      <c r="B294" s="11" t="s">
        <v>762</v>
      </c>
    </row>
    <row r="295" spans="1:2" x14ac:dyDescent="0.2">
      <c r="A295" s="11" t="s">
        <v>1717</v>
      </c>
      <c r="B295" s="11" t="s">
        <v>694</v>
      </c>
    </row>
    <row r="296" spans="1:2" x14ac:dyDescent="0.2">
      <c r="A296" s="11" t="s">
        <v>1717</v>
      </c>
      <c r="B296" s="11" t="s">
        <v>730</v>
      </c>
    </row>
    <row r="297" spans="1:2" x14ac:dyDescent="0.2">
      <c r="A297" s="11" t="s">
        <v>1717</v>
      </c>
      <c r="B297" s="11" t="s">
        <v>695</v>
      </c>
    </row>
    <row r="298" spans="1:2" x14ac:dyDescent="0.2">
      <c r="A298" s="11" t="s">
        <v>1717</v>
      </c>
      <c r="B298" s="11" t="s">
        <v>725</v>
      </c>
    </row>
    <row r="299" spans="1:2" x14ac:dyDescent="0.2">
      <c r="A299" s="11" t="s">
        <v>1717</v>
      </c>
      <c r="B299" s="11" t="s">
        <v>757</v>
      </c>
    </row>
    <row r="300" spans="1:2" x14ac:dyDescent="0.2">
      <c r="A300" s="11" t="s">
        <v>1717</v>
      </c>
      <c r="B300" s="11" t="s">
        <v>731</v>
      </c>
    </row>
    <row r="301" spans="1:2" x14ac:dyDescent="0.2">
      <c r="A301" s="11" t="s">
        <v>1717</v>
      </c>
      <c r="B301" s="11" t="s">
        <v>737</v>
      </c>
    </row>
    <row r="302" spans="1:2" x14ac:dyDescent="0.2">
      <c r="A302" s="11" t="s">
        <v>1717</v>
      </c>
      <c r="B302" s="11" t="s">
        <v>670</v>
      </c>
    </row>
    <row r="303" spans="1:2" x14ac:dyDescent="0.2">
      <c r="A303" s="11" t="s">
        <v>1717</v>
      </c>
      <c r="B303" s="11" t="s">
        <v>758</v>
      </c>
    </row>
    <row r="304" spans="1:2" x14ac:dyDescent="0.2">
      <c r="A304" s="11" t="s">
        <v>1717</v>
      </c>
      <c r="B304" s="11" t="s">
        <v>681</v>
      </c>
    </row>
    <row r="305" spans="1:2" x14ac:dyDescent="0.2">
      <c r="A305" s="11" t="s">
        <v>1717</v>
      </c>
      <c r="B305" s="11" t="s">
        <v>748</v>
      </c>
    </row>
    <row r="306" spans="1:2" x14ac:dyDescent="0.2">
      <c r="A306" s="11" t="s">
        <v>1717</v>
      </c>
      <c r="B306" s="11" t="s">
        <v>684</v>
      </c>
    </row>
    <row r="307" spans="1:2" x14ac:dyDescent="0.2">
      <c r="A307" s="11" t="s">
        <v>1717</v>
      </c>
      <c r="B307" s="11" t="s">
        <v>740</v>
      </c>
    </row>
    <row r="308" spans="1:2" x14ac:dyDescent="0.2">
      <c r="A308" s="11" t="s">
        <v>1717</v>
      </c>
      <c r="B308" s="11" t="s">
        <v>655</v>
      </c>
    </row>
    <row r="309" spans="1:2" x14ac:dyDescent="0.2">
      <c r="A309" s="11" t="s">
        <v>1717</v>
      </c>
      <c r="B309" s="11" t="s">
        <v>673</v>
      </c>
    </row>
    <row r="310" spans="1:2" x14ac:dyDescent="0.2">
      <c r="A310" s="11" t="s">
        <v>1717</v>
      </c>
      <c r="B310" s="11" t="s">
        <v>763</v>
      </c>
    </row>
    <row r="311" spans="1:2" x14ac:dyDescent="0.2">
      <c r="A311" s="11" t="s">
        <v>1717</v>
      </c>
      <c r="B311" s="11" t="s">
        <v>717</v>
      </c>
    </row>
    <row r="312" spans="1:2" x14ac:dyDescent="0.2">
      <c r="A312" s="11" t="s">
        <v>1717</v>
      </c>
      <c r="B312" s="11" t="s">
        <v>659</v>
      </c>
    </row>
    <row r="313" spans="1:2" x14ac:dyDescent="0.2">
      <c r="A313" s="11" t="s">
        <v>1717</v>
      </c>
      <c r="B313" s="11" t="s">
        <v>682</v>
      </c>
    </row>
    <row r="314" spans="1:2" x14ac:dyDescent="0.2">
      <c r="A314" s="11" t="s">
        <v>1717</v>
      </c>
      <c r="B314" s="11" t="s">
        <v>741</v>
      </c>
    </row>
    <row r="315" spans="1:2" x14ac:dyDescent="0.2">
      <c r="A315" s="11" t="s">
        <v>1717</v>
      </c>
      <c r="B315" s="11" t="s">
        <v>754</v>
      </c>
    </row>
    <row r="316" spans="1:2" x14ac:dyDescent="0.2">
      <c r="A316" s="11" t="s">
        <v>1717</v>
      </c>
      <c r="B316" s="11" t="s">
        <v>752</v>
      </c>
    </row>
    <row r="317" spans="1:2" x14ac:dyDescent="0.2">
      <c r="A317" s="11" t="s">
        <v>1717</v>
      </c>
      <c r="B317" s="11" t="s">
        <v>809</v>
      </c>
    </row>
    <row r="318" spans="1:2" x14ac:dyDescent="0.2">
      <c r="A318" s="11" t="s">
        <v>1717</v>
      </c>
      <c r="B318" s="11" t="s">
        <v>651</v>
      </c>
    </row>
    <row r="319" spans="1:2" x14ac:dyDescent="0.2">
      <c r="A319" s="11" t="s">
        <v>1717</v>
      </c>
      <c r="B319" s="11" t="s">
        <v>715</v>
      </c>
    </row>
    <row r="320" spans="1:2" x14ac:dyDescent="0.2">
      <c r="A320" s="11" t="s">
        <v>1717</v>
      </c>
      <c r="B320" s="11" t="s">
        <v>803</v>
      </c>
    </row>
    <row r="321" spans="1:2" x14ac:dyDescent="0.2">
      <c r="A321" s="11" t="s">
        <v>1717</v>
      </c>
      <c r="B321" s="11" t="s">
        <v>781</v>
      </c>
    </row>
    <row r="322" spans="1:2" x14ac:dyDescent="0.2">
      <c r="A322" s="11" t="s">
        <v>1717</v>
      </c>
      <c r="B322" s="11" t="s">
        <v>799</v>
      </c>
    </row>
    <row r="323" spans="1:2" x14ac:dyDescent="0.2">
      <c r="A323" s="11" t="s">
        <v>1717</v>
      </c>
      <c r="B323" s="11" t="s">
        <v>734</v>
      </c>
    </row>
    <row r="324" spans="1:2" x14ac:dyDescent="0.2">
      <c r="A324" s="11" t="s">
        <v>1717</v>
      </c>
      <c r="B324" s="11" t="s">
        <v>774</v>
      </c>
    </row>
    <row r="325" spans="1:2" x14ac:dyDescent="0.2">
      <c r="A325" s="11" t="s">
        <v>1717</v>
      </c>
      <c r="B325" s="11" t="s">
        <v>687</v>
      </c>
    </row>
    <row r="326" spans="1:2" x14ac:dyDescent="0.2">
      <c r="A326" s="11" t="s">
        <v>1717</v>
      </c>
      <c r="B326" s="11" t="s">
        <v>657</v>
      </c>
    </row>
    <row r="327" spans="1:2" x14ac:dyDescent="0.2">
      <c r="A327" s="11" t="s">
        <v>1717</v>
      </c>
      <c r="B327" s="11" t="s">
        <v>677</v>
      </c>
    </row>
    <row r="328" spans="1:2" x14ac:dyDescent="0.2">
      <c r="A328" s="11" t="s">
        <v>1717</v>
      </c>
      <c r="B328" s="11" t="s">
        <v>739</v>
      </c>
    </row>
    <row r="329" spans="1:2" x14ac:dyDescent="0.2">
      <c r="A329" s="11" t="s">
        <v>1717</v>
      </c>
      <c r="B329" s="11" t="s">
        <v>810</v>
      </c>
    </row>
    <row r="330" spans="1:2" x14ac:dyDescent="0.2">
      <c r="A330" s="11" t="s">
        <v>1717</v>
      </c>
      <c r="B330" s="11" t="s">
        <v>711</v>
      </c>
    </row>
    <row r="331" spans="1:2" x14ac:dyDescent="0.2">
      <c r="A331" s="11" t="s">
        <v>1717</v>
      </c>
      <c r="B331" s="11" t="s">
        <v>675</v>
      </c>
    </row>
    <row r="332" spans="1:2" x14ac:dyDescent="0.2">
      <c r="A332" s="11" t="s">
        <v>1717</v>
      </c>
      <c r="B332" s="11" t="s">
        <v>723</v>
      </c>
    </row>
    <row r="333" spans="1:2" x14ac:dyDescent="0.2">
      <c r="A333" s="11" t="s">
        <v>1717</v>
      </c>
      <c r="B333" s="11" t="s">
        <v>749</v>
      </c>
    </row>
    <row r="334" spans="1:2" x14ac:dyDescent="0.2">
      <c r="A334" s="11" t="s">
        <v>1717</v>
      </c>
      <c r="B334" s="11" t="s">
        <v>750</v>
      </c>
    </row>
    <row r="335" spans="1:2" x14ac:dyDescent="0.2">
      <c r="A335" s="11" t="s">
        <v>392</v>
      </c>
      <c r="B335" s="11" t="s">
        <v>815</v>
      </c>
    </row>
    <row r="336" spans="1:2" x14ac:dyDescent="0.2">
      <c r="A336" s="11" t="s">
        <v>1717</v>
      </c>
      <c r="B336" s="11" t="s">
        <v>820</v>
      </c>
    </row>
    <row r="337" spans="1:2" x14ac:dyDescent="0.2">
      <c r="A337" s="11" t="s">
        <v>1717</v>
      </c>
      <c r="B337" s="11" t="s">
        <v>816</v>
      </c>
    </row>
    <row r="338" spans="1:2" x14ac:dyDescent="0.2">
      <c r="A338" s="11" t="s">
        <v>1717</v>
      </c>
      <c r="B338" s="11" t="s">
        <v>819</v>
      </c>
    </row>
    <row r="339" spans="1:2" x14ac:dyDescent="0.2">
      <c r="A339" s="11" t="s">
        <v>1717</v>
      </c>
      <c r="B339" s="11" t="s">
        <v>818</v>
      </c>
    </row>
    <row r="340" spans="1:2" x14ac:dyDescent="0.2">
      <c r="A340" s="11" t="s">
        <v>1717</v>
      </c>
      <c r="B340" s="11" t="s">
        <v>814</v>
      </c>
    </row>
    <row r="341" spans="1:2" x14ac:dyDescent="0.2">
      <c r="A341" s="11" t="s">
        <v>1717</v>
      </c>
      <c r="B341" s="11" t="s">
        <v>817</v>
      </c>
    </row>
    <row r="342" spans="1:2" x14ac:dyDescent="0.2">
      <c r="A342" s="11" t="s">
        <v>393</v>
      </c>
      <c r="B342" s="11" t="s">
        <v>867</v>
      </c>
    </row>
    <row r="343" spans="1:2" x14ac:dyDescent="0.2">
      <c r="A343" s="11" t="s">
        <v>1717</v>
      </c>
      <c r="B343" s="11" t="s">
        <v>857</v>
      </c>
    </row>
    <row r="344" spans="1:2" x14ac:dyDescent="0.2">
      <c r="A344" s="11" t="s">
        <v>1717</v>
      </c>
      <c r="B344" s="11" t="s">
        <v>862</v>
      </c>
    </row>
    <row r="345" spans="1:2" x14ac:dyDescent="0.2">
      <c r="A345" s="11" t="s">
        <v>1717</v>
      </c>
      <c r="B345" s="11" t="s">
        <v>832</v>
      </c>
    </row>
    <row r="346" spans="1:2" x14ac:dyDescent="0.2">
      <c r="A346" s="11" t="s">
        <v>1717</v>
      </c>
      <c r="B346" s="11" t="s">
        <v>838</v>
      </c>
    </row>
    <row r="347" spans="1:2" x14ac:dyDescent="0.2">
      <c r="A347" s="11" t="s">
        <v>1717</v>
      </c>
      <c r="B347" s="11" t="s">
        <v>842</v>
      </c>
    </row>
    <row r="348" spans="1:2" x14ac:dyDescent="0.2">
      <c r="A348" s="11" t="s">
        <v>1717</v>
      </c>
      <c r="B348" s="11" t="s">
        <v>841</v>
      </c>
    </row>
    <row r="349" spans="1:2" x14ac:dyDescent="0.2">
      <c r="A349" s="11" t="s">
        <v>1717</v>
      </c>
      <c r="B349" s="11" t="s">
        <v>836</v>
      </c>
    </row>
    <row r="350" spans="1:2" x14ac:dyDescent="0.2">
      <c r="A350" s="11" t="s">
        <v>1717</v>
      </c>
      <c r="B350" s="11" t="s">
        <v>855</v>
      </c>
    </row>
    <row r="351" spans="1:2" x14ac:dyDescent="0.2">
      <c r="A351" s="11" t="s">
        <v>1717</v>
      </c>
      <c r="B351" s="11" t="s">
        <v>824</v>
      </c>
    </row>
    <row r="352" spans="1:2" x14ac:dyDescent="0.2">
      <c r="A352" s="11" t="s">
        <v>1717</v>
      </c>
      <c r="B352" s="11" t="s">
        <v>834</v>
      </c>
    </row>
    <row r="353" spans="1:2" x14ac:dyDescent="0.2">
      <c r="A353" s="11" t="s">
        <v>1717</v>
      </c>
      <c r="B353" s="11" t="s">
        <v>868</v>
      </c>
    </row>
    <row r="354" spans="1:2" x14ac:dyDescent="0.2">
      <c r="A354" s="11" t="s">
        <v>1717</v>
      </c>
      <c r="B354" s="11" t="s">
        <v>858</v>
      </c>
    </row>
    <row r="355" spans="1:2" x14ac:dyDescent="0.2">
      <c r="A355" s="11" t="s">
        <v>1717</v>
      </c>
      <c r="B355" s="11" t="s">
        <v>866</v>
      </c>
    </row>
    <row r="356" spans="1:2" x14ac:dyDescent="0.2">
      <c r="A356" s="11" t="s">
        <v>1717</v>
      </c>
      <c r="B356" s="11" t="s">
        <v>826</v>
      </c>
    </row>
    <row r="357" spans="1:2" x14ac:dyDescent="0.2">
      <c r="A357" s="11" t="s">
        <v>1717</v>
      </c>
      <c r="B357" s="11" t="s">
        <v>839</v>
      </c>
    </row>
    <row r="358" spans="1:2" x14ac:dyDescent="0.2">
      <c r="A358" s="11" t="s">
        <v>1717</v>
      </c>
      <c r="B358" s="11" t="s">
        <v>840</v>
      </c>
    </row>
    <row r="359" spans="1:2" x14ac:dyDescent="0.2">
      <c r="A359" s="11" t="s">
        <v>1717</v>
      </c>
      <c r="B359" s="11" t="s">
        <v>837</v>
      </c>
    </row>
    <row r="360" spans="1:2" x14ac:dyDescent="0.2">
      <c r="A360" s="11" t="s">
        <v>1717</v>
      </c>
      <c r="B360" s="11" t="s">
        <v>825</v>
      </c>
    </row>
    <row r="361" spans="1:2" x14ac:dyDescent="0.2">
      <c r="A361" s="11" t="s">
        <v>1717</v>
      </c>
      <c r="B361" s="11" t="s">
        <v>844</v>
      </c>
    </row>
    <row r="362" spans="1:2" x14ac:dyDescent="0.2">
      <c r="A362" s="11" t="s">
        <v>1717</v>
      </c>
      <c r="B362" s="11" t="s">
        <v>845</v>
      </c>
    </row>
    <row r="363" spans="1:2" x14ac:dyDescent="0.2">
      <c r="A363" s="11" t="s">
        <v>1717</v>
      </c>
      <c r="B363" s="11" t="s">
        <v>833</v>
      </c>
    </row>
    <row r="364" spans="1:2" x14ac:dyDescent="0.2">
      <c r="A364" s="11" t="s">
        <v>1717</v>
      </c>
      <c r="B364" s="11" t="s">
        <v>860</v>
      </c>
    </row>
    <row r="365" spans="1:2" x14ac:dyDescent="0.2">
      <c r="A365" s="11" t="s">
        <v>1717</v>
      </c>
      <c r="B365" s="11" t="s">
        <v>854</v>
      </c>
    </row>
    <row r="366" spans="1:2" x14ac:dyDescent="0.2">
      <c r="A366" s="11" t="s">
        <v>1717</v>
      </c>
      <c r="B366" s="11" t="s">
        <v>851</v>
      </c>
    </row>
    <row r="367" spans="1:2" x14ac:dyDescent="0.2">
      <c r="A367" s="11" t="s">
        <v>1717</v>
      </c>
      <c r="B367" s="11" t="s">
        <v>821</v>
      </c>
    </row>
    <row r="368" spans="1:2" x14ac:dyDescent="0.2">
      <c r="A368" s="11" t="s">
        <v>1717</v>
      </c>
      <c r="B368" s="11" t="s">
        <v>861</v>
      </c>
    </row>
    <row r="369" spans="1:2" x14ac:dyDescent="0.2">
      <c r="A369" s="11" t="s">
        <v>1717</v>
      </c>
      <c r="B369" s="11" t="s">
        <v>822</v>
      </c>
    </row>
    <row r="370" spans="1:2" x14ac:dyDescent="0.2">
      <c r="A370" s="11" t="s">
        <v>1717</v>
      </c>
      <c r="B370" s="11" t="s">
        <v>831</v>
      </c>
    </row>
    <row r="371" spans="1:2" x14ac:dyDescent="0.2">
      <c r="A371" s="11" t="s">
        <v>1717</v>
      </c>
      <c r="B371" s="11" t="s">
        <v>859</v>
      </c>
    </row>
    <row r="372" spans="1:2" x14ac:dyDescent="0.2">
      <c r="A372" s="11" t="s">
        <v>1717</v>
      </c>
      <c r="B372" s="11" t="s">
        <v>843</v>
      </c>
    </row>
    <row r="373" spans="1:2" x14ac:dyDescent="0.2">
      <c r="A373" s="11" t="s">
        <v>1717</v>
      </c>
      <c r="B373" s="11" t="s">
        <v>853</v>
      </c>
    </row>
    <row r="374" spans="1:2" x14ac:dyDescent="0.2">
      <c r="A374" s="11" t="s">
        <v>1717</v>
      </c>
      <c r="B374" s="11" t="s">
        <v>846</v>
      </c>
    </row>
    <row r="375" spans="1:2" x14ac:dyDescent="0.2">
      <c r="A375" s="11" t="s">
        <v>1717</v>
      </c>
      <c r="B375" s="11" t="s">
        <v>823</v>
      </c>
    </row>
    <row r="376" spans="1:2" x14ac:dyDescent="0.2">
      <c r="A376" s="11" t="s">
        <v>1717</v>
      </c>
      <c r="B376" s="11" t="s">
        <v>827</v>
      </c>
    </row>
    <row r="377" spans="1:2" x14ac:dyDescent="0.2">
      <c r="A377" s="11" t="s">
        <v>1717</v>
      </c>
      <c r="B377" s="11" t="s">
        <v>863</v>
      </c>
    </row>
    <row r="378" spans="1:2" x14ac:dyDescent="0.2">
      <c r="A378" s="11" t="s">
        <v>1717</v>
      </c>
      <c r="B378" s="11" t="s">
        <v>870</v>
      </c>
    </row>
    <row r="379" spans="1:2" x14ac:dyDescent="0.2">
      <c r="A379" s="11" t="s">
        <v>1717</v>
      </c>
      <c r="B379" s="11" t="s">
        <v>856</v>
      </c>
    </row>
    <row r="380" spans="1:2" x14ac:dyDescent="0.2">
      <c r="A380" s="11" t="s">
        <v>1717</v>
      </c>
      <c r="B380" s="11" t="s">
        <v>850</v>
      </c>
    </row>
    <row r="381" spans="1:2" x14ac:dyDescent="0.2">
      <c r="A381" s="11" t="s">
        <v>1717</v>
      </c>
      <c r="B381" s="11" t="s">
        <v>852</v>
      </c>
    </row>
    <row r="382" spans="1:2" x14ac:dyDescent="0.2">
      <c r="A382" s="11" t="s">
        <v>1717</v>
      </c>
      <c r="B382" s="11" t="s">
        <v>871</v>
      </c>
    </row>
    <row r="383" spans="1:2" x14ac:dyDescent="0.2">
      <c r="A383" s="11" t="s">
        <v>1717</v>
      </c>
      <c r="B383" s="11" t="s">
        <v>830</v>
      </c>
    </row>
    <row r="384" spans="1:2" x14ac:dyDescent="0.2">
      <c r="A384" s="11" t="s">
        <v>1717</v>
      </c>
      <c r="B384" s="11" t="s">
        <v>864</v>
      </c>
    </row>
    <row r="385" spans="1:2" x14ac:dyDescent="0.2">
      <c r="A385" s="11" t="s">
        <v>1717</v>
      </c>
      <c r="B385" s="11" t="s">
        <v>847</v>
      </c>
    </row>
    <row r="386" spans="1:2" x14ac:dyDescent="0.2">
      <c r="A386" s="11" t="s">
        <v>1717</v>
      </c>
      <c r="B386" s="11" t="s">
        <v>849</v>
      </c>
    </row>
    <row r="387" spans="1:2" x14ac:dyDescent="0.2">
      <c r="A387" s="11" t="s">
        <v>1717</v>
      </c>
      <c r="B387" s="11" t="s">
        <v>828</v>
      </c>
    </row>
    <row r="388" spans="1:2" x14ac:dyDescent="0.2">
      <c r="A388" s="11" t="s">
        <v>1717</v>
      </c>
      <c r="B388" s="11" t="s">
        <v>848</v>
      </c>
    </row>
    <row r="389" spans="1:2" x14ac:dyDescent="0.2">
      <c r="A389" s="11" t="s">
        <v>1717</v>
      </c>
      <c r="B389" s="11" t="s">
        <v>865</v>
      </c>
    </row>
    <row r="390" spans="1:2" x14ac:dyDescent="0.2">
      <c r="A390" s="11" t="s">
        <v>1717</v>
      </c>
      <c r="B390" s="11" t="s">
        <v>829</v>
      </c>
    </row>
    <row r="391" spans="1:2" x14ac:dyDescent="0.2">
      <c r="A391" s="11" t="s">
        <v>1717</v>
      </c>
      <c r="B391" s="11" t="s">
        <v>835</v>
      </c>
    </row>
    <row r="392" spans="1:2" x14ac:dyDescent="0.2">
      <c r="A392" s="11" t="s">
        <v>1717</v>
      </c>
      <c r="B392" s="11" t="s">
        <v>869</v>
      </c>
    </row>
    <row r="393" spans="1:2" x14ac:dyDescent="0.2">
      <c r="A393" s="11" t="s">
        <v>394</v>
      </c>
      <c r="B393" s="11" t="s">
        <v>885</v>
      </c>
    </row>
    <row r="394" spans="1:2" x14ac:dyDescent="0.2">
      <c r="A394" s="11" t="s">
        <v>1717</v>
      </c>
      <c r="B394" s="11" t="s">
        <v>881</v>
      </c>
    </row>
    <row r="395" spans="1:2" x14ac:dyDescent="0.2">
      <c r="A395" s="11" t="s">
        <v>1717</v>
      </c>
      <c r="B395" s="11" t="s">
        <v>886</v>
      </c>
    </row>
    <row r="396" spans="1:2" x14ac:dyDescent="0.2">
      <c r="A396" s="11" t="s">
        <v>1717</v>
      </c>
      <c r="B396" s="11" t="s">
        <v>892</v>
      </c>
    </row>
    <row r="397" spans="1:2" x14ac:dyDescent="0.2">
      <c r="A397" s="11" t="s">
        <v>1717</v>
      </c>
      <c r="B397" s="11" t="s">
        <v>879</v>
      </c>
    </row>
    <row r="398" spans="1:2" x14ac:dyDescent="0.2">
      <c r="A398" s="11" t="s">
        <v>1717</v>
      </c>
      <c r="B398" s="11" t="s">
        <v>877</v>
      </c>
    </row>
    <row r="399" spans="1:2" x14ac:dyDescent="0.2">
      <c r="A399" s="11" t="s">
        <v>1717</v>
      </c>
      <c r="B399" s="11" t="s">
        <v>890</v>
      </c>
    </row>
    <row r="400" spans="1:2" x14ac:dyDescent="0.2">
      <c r="A400" s="11" t="s">
        <v>1717</v>
      </c>
      <c r="B400" s="11" t="s">
        <v>874</v>
      </c>
    </row>
    <row r="401" spans="1:2" x14ac:dyDescent="0.2">
      <c r="A401" s="11" t="s">
        <v>1717</v>
      </c>
      <c r="B401" s="11" t="s">
        <v>883</v>
      </c>
    </row>
    <row r="402" spans="1:2" x14ac:dyDescent="0.2">
      <c r="A402" s="11" t="s">
        <v>1717</v>
      </c>
      <c r="B402" s="11" t="s">
        <v>872</v>
      </c>
    </row>
    <row r="403" spans="1:2" x14ac:dyDescent="0.2">
      <c r="A403" s="11" t="s">
        <v>1717</v>
      </c>
      <c r="B403" s="11" t="s">
        <v>880</v>
      </c>
    </row>
    <row r="404" spans="1:2" x14ac:dyDescent="0.2">
      <c r="A404" s="11" t="s">
        <v>1717</v>
      </c>
      <c r="B404" s="11" t="s">
        <v>891</v>
      </c>
    </row>
    <row r="405" spans="1:2" x14ac:dyDescent="0.2">
      <c r="A405" s="11" t="s">
        <v>1717</v>
      </c>
      <c r="B405" s="11" t="s">
        <v>873</v>
      </c>
    </row>
    <row r="406" spans="1:2" x14ac:dyDescent="0.2">
      <c r="A406" s="11" t="s">
        <v>1717</v>
      </c>
      <c r="B406" s="11" t="s">
        <v>875</v>
      </c>
    </row>
    <row r="407" spans="1:2" x14ac:dyDescent="0.2">
      <c r="A407" s="11" t="s">
        <v>1717</v>
      </c>
      <c r="B407" s="11" t="s">
        <v>884</v>
      </c>
    </row>
    <row r="408" spans="1:2" x14ac:dyDescent="0.2">
      <c r="A408" s="11" t="s">
        <v>1717</v>
      </c>
      <c r="B408" s="11" t="s">
        <v>878</v>
      </c>
    </row>
    <row r="409" spans="1:2" x14ac:dyDescent="0.2">
      <c r="A409" s="11" t="s">
        <v>1717</v>
      </c>
      <c r="B409" s="11" t="s">
        <v>889</v>
      </c>
    </row>
    <row r="410" spans="1:2" x14ac:dyDescent="0.2">
      <c r="A410" s="11" t="s">
        <v>1717</v>
      </c>
      <c r="B410" s="11" t="s">
        <v>887</v>
      </c>
    </row>
    <row r="411" spans="1:2" x14ac:dyDescent="0.2">
      <c r="A411" s="11" t="s">
        <v>1717</v>
      </c>
      <c r="B411" s="11" t="s">
        <v>882</v>
      </c>
    </row>
    <row r="412" spans="1:2" x14ac:dyDescent="0.2">
      <c r="A412" s="11" t="s">
        <v>1717</v>
      </c>
      <c r="B412" s="11" t="s">
        <v>876</v>
      </c>
    </row>
    <row r="413" spans="1:2" x14ac:dyDescent="0.2">
      <c r="A413" s="11" t="s">
        <v>1717</v>
      </c>
      <c r="B413" s="11" t="s">
        <v>888</v>
      </c>
    </row>
    <row r="414" spans="1:2" x14ac:dyDescent="0.2">
      <c r="A414" s="11" t="s">
        <v>395</v>
      </c>
      <c r="B414" s="11" t="s">
        <v>893</v>
      </c>
    </row>
    <row r="415" spans="1:2" x14ac:dyDescent="0.2">
      <c r="A415" s="11" t="s">
        <v>1717</v>
      </c>
      <c r="B415" s="11" t="s">
        <v>894</v>
      </c>
    </row>
    <row r="416" spans="1:2" x14ac:dyDescent="0.2">
      <c r="A416" s="11" t="s">
        <v>1717</v>
      </c>
      <c r="B416" s="11" t="s">
        <v>895</v>
      </c>
    </row>
    <row r="417" spans="1:2" x14ac:dyDescent="0.2">
      <c r="A417" s="11" t="s">
        <v>1717</v>
      </c>
      <c r="B417" s="11" t="s">
        <v>896</v>
      </c>
    </row>
    <row r="418" spans="1:2" x14ac:dyDescent="0.2">
      <c r="A418" s="11" t="s">
        <v>396</v>
      </c>
      <c r="B418" s="11" t="s">
        <v>935</v>
      </c>
    </row>
    <row r="419" spans="1:2" x14ac:dyDescent="0.2">
      <c r="A419" s="11" t="s">
        <v>1717</v>
      </c>
      <c r="B419" s="11" t="s">
        <v>939</v>
      </c>
    </row>
    <row r="420" spans="1:2" x14ac:dyDescent="0.2">
      <c r="A420" s="11" t="s">
        <v>1717</v>
      </c>
      <c r="B420" s="11" t="s">
        <v>930</v>
      </c>
    </row>
    <row r="421" spans="1:2" x14ac:dyDescent="0.2">
      <c r="A421" s="11" t="s">
        <v>1717</v>
      </c>
      <c r="B421" s="11" t="s">
        <v>906</v>
      </c>
    </row>
    <row r="422" spans="1:2" x14ac:dyDescent="0.2">
      <c r="A422" s="11" t="s">
        <v>1717</v>
      </c>
      <c r="B422" s="11" t="s">
        <v>905</v>
      </c>
    </row>
    <row r="423" spans="1:2" x14ac:dyDescent="0.2">
      <c r="A423" s="11" t="s">
        <v>1717</v>
      </c>
      <c r="B423" s="11" t="s">
        <v>928</v>
      </c>
    </row>
    <row r="424" spans="1:2" x14ac:dyDescent="0.2">
      <c r="A424" s="11" t="s">
        <v>1717</v>
      </c>
      <c r="B424" s="11" t="s">
        <v>903</v>
      </c>
    </row>
    <row r="425" spans="1:2" x14ac:dyDescent="0.2">
      <c r="A425" s="11" t="s">
        <v>1717</v>
      </c>
      <c r="B425" s="11" t="s">
        <v>904</v>
      </c>
    </row>
    <row r="426" spans="1:2" x14ac:dyDescent="0.2">
      <c r="A426" s="11" t="s">
        <v>1717</v>
      </c>
      <c r="B426" s="11" t="s">
        <v>915</v>
      </c>
    </row>
    <row r="427" spans="1:2" x14ac:dyDescent="0.2">
      <c r="A427" s="11" t="s">
        <v>1717</v>
      </c>
      <c r="B427" s="11" t="s">
        <v>899</v>
      </c>
    </row>
    <row r="428" spans="1:2" x14ac:dyDescent="0.2">
      <c r="A428" s="11" t="s">
        <v>1717</v>
      </c>
      <c r="B428" s="11" t="s">
        <v>908</v>
      </c>
    </row>
    <row r="429" spans="1:2" x14ac:dyDescent="0.2">
      <c r="A429" s="11" t="s">
        <v>1717</v>
      </c>
      <c r="B429" s="11" t="s">
        <v>924</v>
      </c>
    </row>
    <row r="430" spans="1:2" x14ac:dyDescent="0.2">
      <c r="A430" s="11" t="s">
        <v>1717</v>
      </c>
      <c r="B430" s="11" t="s">
        <v>900</v>
      </c>
    </row>
    <row r="431" spans="1:2" x14ac:dyDescent="0.2">
      <c r="A431" s="11" t="s">
        <v>1717</v>
      </c>
      <c r="B431" s="11" t="s">
        <v>920</v>
      </c>
    </row>
    <row r="432" spans="1:2" x14ac:dyDescent="0.2">
      <c r="A432" s="11" t="s">
        <v>1717</v>
      </c>
      <c r="B432" s="11" t="s">
        <v>927</v>
      </c>
    </row>
    <row r="433" spans="1:2" x14ac:dyDescent="0.2">
      <c r="A433" s="11" t="s">
        <v>1717</v>
      </c>
      <c r="B433" s="11" t="s">
        <v>919</v>
      </c>
    </row>
    <row r="434" spans="1:2" x14ac:dyDescent="0.2">
      <c r="A434" s="11" t="s">
        <v>1717</v>
      </c>
      <c r="B434" s="11" t="s">
        <v>913</v>
      </c>
    </row>
    <row r="435" spans="1:2" x14ac:dyDescent="0.2">
      <c r="A435" s="11" t="s">
        <v>1717</v>
      </c>
      <c r="B435" s="11" t="s">
        <v>910</v>
      </c>
    </row>
    <row r="436" spans="1:2" x14ac:dyDescent="0.2">
      <c r="A436" s="11" t="s">
        <v>1717</v>
      </c>
      <c r="B436" s="11" t="s">
        <v>911</v>
      </c>
    </row>
    <row r="437" spans="1:2" x14ac:dyDescent="0.2">
      <c r="A437" s="11" t="s">
        <v>1717</v>
      </c>
      <c r="B437" s="11" t="s">
        <v>921</v>
      </c>
    </row>
    <row r="438" spans="1:2" x14ac:dyDescent="0.2">
      <c r="A438" s="11" t="s">
        <v>1717</v>
      </c>
      <c r="B438" s="11" t="s">
        <v>926</v>
      </c>
    </row>
    <row r="439" spans="1:2" x14ac:dyDescent="0.2">
      <c r="A439" s="11" t="s">
        <v>1717</v>
      </c>
      <c r="B439" s="11" t="s">
        <v>907</v>
      </c>
    </row>
    <row r="440" spans="1:2" x14ac:dyDescent="0.2">
      <c r="A440" s="11" t="s">
        <v>1717</v>
      </c>
      <c r="B440" s="11" t="s">
        <v>933</v>
      </c>
    </row>
    <row r="441" spans="1:2" x14ac:dyDescent="0.2">
      <c r="A441" s="11" t="s">
        <v>1717</v>
      </c>
      <c r="B441" s="11" t="s">
        <v>922</v>
      </c>
    </row>
    <row r="442" spans="1:2" x14ac:dyDescent="0.2">
      <c r="A442" s="11" t="s">
        <v>1717</v>
      </c>
      <c r="B442" s="11" t="s">
        <v>938</v>
      </c>
    </row>
    <row r="443" spans="1:2" x14ac:dyDescent="0.2">
      <c r="A443" s="11" t="s">
        <v>1717</v>
      </c>
      <c r="B443" s="11" t="s">
        <v>918</v>
      </c>
    </row>
    <row r="444" spans="1:2" x14ac:dyDescent="0.2">
      <c r="A444" s="11" t="s">
        <v>1717</v>
      </c>
      <c r="B444" s="11" t="s">
        <v>912</v>
      </c>
    </row>
    <row r="445" spans="1:2" x14ac:dyDescent="0.2">
      <c r="A445" s="11" t="s">
        <v>1717</v>
      </c>
      <c r="B445" s="11" t="s">
        <v>940</v>
      </c>
    </row>
    <row r="446" spans="1:2" x14ac:dyDescent="0.2">
      <c r="A446" s="11" t="s">
        <v>1717</v>
      </c>
      <c r="B446" s="11" t="s">
        <v>931</v>
      </c>
    </row>
    <row r="447" spans="1:2" x14ac:dyDescent="0.2">
      <c r="A447" s="11" t="s">
        <v>1717</v>
      </c>
      <c r="B447" s="11" t="s">
        <v>909</v>
      </c>
    </row>
    <row r="448" spans="1:2" x14ac:dyDescent="0.2">
      <c r="A448" s="11" t="s">
        <v>1717</v>
      </c>
      <c r="B448" s="11" t="s">
        <v>916</v>
      </c>
    </row>
    <row r="449" spans="1:2" x14ac:dyDescent="0.2">
      <c r="A449" s="11" t="s">
        <v>1717</v>
      </c>
      <c r="B449" s="11" t="s">
        <v>934</v>
      </c>
    </row>
    <row r="450" spans="1:2" x14ac:dyDescent="0.2">
      <c r="A450" s="11" t="s">
        <v>1717</v>
      </c>
      <c r="B450" s="11" t="s">
        <v>937</v>
      </c>
    </row>
    <row r="451" spans="1:2" x14ac:dyDescent="0.2">
      <c r="A451" s="11" t="s">
        <v>1717</v>
      </c>
      <c r="B451" s="11" t="s">
        <v>932</v>
      </c>
    </row>
    <row r="452" spans="1:2" x14ac:dyDescent="0.2">
      <c r="A452" s="11" t="s">
        <v>1717</v>
      </c>
      <c r="B452" s="11" t="s">
        <v>923</v>
      </c>
    </row>
    <row r="453" spans="1:2" x14ac:dyDescent="0.2">
      <c r="A453" s="11" t="s">
        <v>1717</v>
      </c>
      <c r="B453" s="11" t="s">
        <v>929</v>
      </c>
    </row>
    <row r="454" spans="1:2" x14ac:dyDescent="0.2">
      <c r="A454" s="11" t="s">
        <v>1717</v>
      </c>
      <c r="B454" s="11" t="s">
        <v>914</v>
      </c>
    </row>
    <row r="455" spans="1:2" x14ac:dyDescent="0.2">
      <c r="A455" s="11" t="s">
        <v>1717</v>
      </c>
      <c r="B455" s="11" t="s">
        <v>917</v>
      </c>
    </row>
    <row r="456" spans="1:2" x14ac:dyDescent="0.2">
      <c r="A456" s="11" t="s">
        <v>1717</v>
      </c>
      <c r="B456" s="11" t="s">
        <v>898</v>
      </c>
    </row>
    <row r="457" spans="1:2" x14ac:dyDescent="0.2">
      <c r="A457" s="11" t="s">
        <v>1717</v>
      </c>
      <c r="B457" s="11" t="s">
        <v>897</v>
      </c>
    </row>
    <row r="458" spans="1:2" x14ac:dyDescent="0.2">
      <c r="A458" s="11" t="s">
        <v>1717</v>
      </c>
      <c r="B458" s="11" t="s">
        <v>925</v>
      </c>
    </row>
    <row r="459" spans="1:2" x14ac:dyDescent="0.2">
      <c r="A459" s="11" t="s">
        <v>1717</v>
      </c>
      <c r="B459" s="11" t="s">
        <v>936</v>
      </c>
    </row>
    <row r="460" spans="1:2" x14ac:dyDescent="0.2">
      <c r="A460" s="11" t="s">
        <v>1717</v>
      </c>
      <c r="B460" s="11" t="s">
        <v>902</v>
      </c>
    </row>
    <row r="461" spans="1:2" x14ac:dyDescent="0.2">
      <c r="A461" s="11" t="s">
        <v>1717</v>
      </c>
      <c r="B461" s="11" t="s">
        <v>901</v>
      </c>
    </row>
    <row r="462" spans="1:2" x14ac:dyDescent="0.2">
      <c r="A462" s="11" t="s">
        <v>1175</v>
      </c>
      <c r="B462" s="11" t="s">
        <v>701</v>
      </c>
    </row>
    <row r="463" spans="1:2" x14ac:dyDescent="0.2">
      <c r="A463" s="11" t="s">
        <v>1717</v>
      </c>
      <c r="B463" s="11" t="s">
        <v>789</v>
      </c>
    </row>
    <row r="464" spans="1:2" x14ac:dyDescent="0.2">
      <c r="A464" s="11" t="s">
        <v>1717</v>
      </c>
      <c r="B464" s="11" t="s">
        <v>700</v>
      </c>
    </row>
    <row r="465" spans="1:2" x14ac:dyDescent="0.2">
      <c r="A465" s="11" t="s">
        <v>1717</v>
      </c>
      <c r="B465" s="11" t="s">
        <v>704</v>
      </c>
    </row>
    <row r="466" spans="1:2" x14ac:dyDescent="0.2">
      <c r="A466" s="11" t="s">
        <v>1717</v>
      </c>
      <c r="B466" s="11" t="s">
        <v>698</v>
      </c>
    </row>
    <row r="467" spans="1:2" x14ac:dyDescent="0.2">
      <c r="A467" s="11" t="s">
        <v>1717</v>
      </c>
      <c r="B467" s="11" t="s">
        <v>696</v>
      </c>
    </row>
    <row r="468" spans="1:2" x14ac:dyDescent="0.2">
      <c r="A468" s="11" t="s">
        <v>1717</v>
      </c>
      <c r="B468" s="11" t="s">
        <v>706</v>
      </c>
    </row>
    <row r="469" spans="1:2" x14ac:dyDescent="0.2">
      <c r="A469" s="11" t="s">
        <v>1717</v>
      </c>
      <c r="B469" s="11" t="s">
        <v>697</v>
      </c>
    </row>
    <row r="470" spans="1:2" x14ac:dyDescent="0.2">
      <c r="A470" s="11" t="s">
        <v>1717</v>
      </c>
      <c r="B470" s="11" t="s">
        <v>699</v>
      </c>
    </row>
    <row r="471" spans="1:2" x14ac:dyDescent="0.2">
      <c r="A471" s="11" t="s">
        <v>1717</v>
      </c>
      <c r="B471" s="11" t="s">
        <v>787</v>
      </c>
    </row>
    <row r="472" spans="1:2" x14ac:dyDescent="0.2">
      <c r="A472" s="11" t="s">
        <v>1717</v>
      </c>
      <c r="B472" s="11" t="s">
        <v>703</v>
      </c>
    </row>
    <row r="473" spans="1:2" x14ac:dyDescent="0.2">
      <c r="A473" s="11" t="s">
        <v>1717</v>
      </c>
      <c r="B473" s="11" t="s">
        <v>788</v>
      </c>
    </row>
    <row r="474" spans="1:2" x14ac:dyDescent="0.2">
      <c r="A474" s="11" t="s">
        <v>1717</v>
      </c>
      <c r="B474" s="11" t="s">
        <v>705</v>
      </c>
    </row>
    <row r="475" spans="1:2" x14ac:dyDescent="0.2">
      <c r="A475" s="11" t="s">
        <v>1717</v>
      </c>
      <c r="B475" s="11" t="s">
        <v>647</v>
      </c>
    </row>
    <row r="476" spans="1:2" x14ac:dyDescent="0.2">
      <c r="A476" s="11" t="s">
        <v>1717</v>
      </c>
      <c r="B476" s="11" t="s">
        <v>702</v>
      </c>
    </row>
    <row r="477" spans="1:2" x14ac:dyDescent="0.2">
      <c r="A477" s="11" t="s">
        <v>1717</v>
      </c>
      <c r="B477" s="11" t="s">
        <v>802</v>
      </c>
    </row>
    <row r="478" spans="1:2" x14ac:dyDescent="0.2">
      <c r="A478" s="11" t="s">
        <v>397</v>
      </c>
      <c r="B478" s="11" t="s">
        <v>1026</v>
      </c>
    </row>
    <row r="479" spans="1:2" x14ac:dyDescent="0.2">
      <c r="A479" s="11" t="s">
        <v>1717</v>
      </c>
      <c r="B479" s="11" t="s">
        <v>997</v>
      </c>
    </row>
    <row r="480" spans="1:2" x14ac:dyDescent="0.2">
      <c r="A480" s="11" t="s">
        <v>1717</v>
      </c>
      <c r="B480" s="11" t="s">
        <v>991</v>
      </c>
    </row>
    <row r="481" spans="1:2" x14ac:dyDescent="0.2">
      <c r="A481" s="11" t="s">
        <v>1717</v>
      </c>
      <c r="B481" s="11" t="s">
        <v>958</v>
      </c>
    </row>
    <row r="482" spans="1:2" x14ac:dyDescent="0.2">
      <c r="A482" s="11" t="s">
        <v>1717</v>
      </c>
      <c r="B482" s="11" t="s">
        <v>998</v>
      </c>
    </row>
    <row r="483" spans="1:2" x14ac:dyDescent="0.2">
      <c r="A483" s="11" t="s">
        <v>1717</v>
      </c>
      <c r="B483" s="11" t="s">
        <v>1011</v>
      </c>
    </row>
    <row r="484" spans="1:2" x14ac:dyDescent="0.2">
      <c r="A484" s="11" t="s">
        <v>1717</v>
      </c>
      <c r="B484" s="11" t="s">
        <v>955</v>
      </c>
    </row>
    <row r="485" spans="1:2" x14ac:dyDescent="0.2">
      <c r="A485" s="11" t="s">
        <v>1717</v>
      </c>
      <c r="B485" s="11" t="s">
        <v>972</v>
      </c>
    </row>
    <row r="486" spans="1:2" x14ac:dyDescent="0.2">
      <c r="A486" s="11" t="s">
        <v>1717</v>
      </c>
      <c r="B486" s="11" t="s">
        <v>950</v>
      </c>
    </row>
    <row r="487" spans="1:2" x14ac:dyDescent="0.2">
      <c r="A487" s="11" t="s">
        <v>1717</v>
      </c>
      <c r="B487" s="11" t="s">
        <v>959</v>
      </c>
    </row>
    <row r="488" spans="1:2" x14ac:dyDescent="0.2">
      <c r="A488" s="11" t="s">
        <v>1717</v>
      </c>
      <c r="B488" s="11" t="s">
        <v>999</v>
      </c>
    </row>
    <row r="489" spans="1:2" x14ac:dyDescent="0.2">
      <c r="A489" s="11" t="s">
        <v>1717</v>
      </c>
      <c r="B489" s="11" t="s">
        <v>985</v>
      </c>
    </row>
    <row r="490" spans="1:2" x14ac:dyDescent="0.2">
      <c r="A490" s="11" t="s">
        <v>1717</v>
      </c>
      <c r="B490" s="11" t="s">
        <v>941</v>
      </c>
    </row>
    <row r="491" spans="1:2" x14ac:dyDescent="0.2">
      <c r="A491" s="11" t="s">
        <v>1717</v>
      </c>
      <c r="B491" s="11" t="s">
        <v>1000</v>
      </c>
    </row>
    <row r="492" spans="1:2" x14ac:dyDescent="0.2">
      <c r="A492" s="11" t="s">
        <v>1717</v>
      </c>
      <c r="B492" s="11" t="s">
        <v>967</v>
      </c>
    </row>
    <row r="493" spans="1:2" x14ac:dyDescent="0.2">
      <c r="A493" s="11" t="s">
        <v>1717</v>
      </c>
      <c r="B493" s="11" t="s">
        <v>987</v>
      </c>
    </row>
    <row r="494" spans="1:2" x14ac:dyDescent="0.2">
      <c r="A494" s="11" t="s">
        <v>1717</v>
      </c>
      <c r="B494" s="11" t="s">
        <v>1005</v>
      </c>
    </row>
    <row r="495" spans="1:2" x14ac:dyDescent="0.2">
      <c r="A495" s="11" t="s">
        <v>1717</v>
      </c>
      <c r="B495" s="11" t="s">
        <v>1027</v>
      </c>
    </row>
    <row r="496" spans="1:2" x14ac:dyDescent="0.2">
      <c r="A496" s="11" t="s">
        <v>1717</v>
      </c>
      <c r="B496" s="11" t="s">
        <v>982</v>
      </c>
    </row>
    <row r="497" spans="1:2" x14ac:dyDescent="0.2">
      <c r="A497" s="11" t="s">
        <v>1717</v>
      </c>
      <c r="B497" s="11" t="s">
        <v>990</v>
      </c>
    </row>
    <row r="498" spans="1:2" x14ac:dyDescent="0.2">
      <c r="A498" s="11" t="s">
        <v>1717</v>
      </c>
      <c r="B498" s="11" t="s">
        <v>974</v>
      </c>
    </row>
    <row r="499" spans="1:2" x14ac:dyDescent="0.2">
      <c r="A499" s="11" t="s">
        <v>1717</v>
      </c>
      <c r="B499" s="11" t="s">
        <v>976</v>
      </c>
    </row>
    <row r="500" spans="1:2" x14ac:dyDescent="0.2">
      <c r="A500" s="11" t="s">
        <v>1717</v>
      </c>
      <c r="B500" s="11" t="s">
        <v>969</v>
      </c>
    </row>
    <row r="501" spans="1:2" x14ac:dyDescent="0.2">
      <c r="A501" s="11" t="s">
        <v>1717</v>
      </c>
      <c r="B501" s="11" t="s">
        <v>963</v>
      </c>
    </row>
    <row r="502" spans="1:2" x14ac:dyDescent="0.2">
      <c r="A502" s="11" t="s">
        <v>1717</v>
      </c>
      <c r="B502" s="11" t="s">
        <v>961</v>
      </c>
    </row>
    <row r="503" spans="1:2" x14ac:dyDescent="0.2">
      <c r="A503" s="11" t="s">
        <v>1717</v>
      </c>
      <c r="B503" s="11" t="s">
        <v>1002</v>
      </c>
    </row>
    <row r="504" spans="1:2" x14ac:dyDescent="0.2">
      <c r="A504" s="11" t="s">
        <v>1717</v>
      </c>
      <c r="B504" s="11" t="s">
        <v>983</v>
      </c>
    </row>
    <row r="505" spans="1:2" x14ac:dyDescent="0.2">
      <c r="A505" s="11" t="s">
        <v>1717</v>
      </c>
      <c r="B505" s="11" t="s">
        <v>1018</v>
      </c>
    </row>
    <row r="506" spans="1:2" x14ac:dyDescent="0.2">
      <c r="A506" s="11" t="s">
        <v>1717</v>
      </c>
      <c r="B506" s="11" t="s">
        <v>1004</v>
      </c>
    </row>
    <row r="507" spans="1:2" x14ac:dyDescent="0.2">
      <c r="A507" s="11" t="s">
        <v>1717</v>
      </c>
      <c r="B507" s="11" t="s">
        <v>1012</v>
      </c>
    </row>
    <row r="508" spans="1:2" x14ac:dyDescent="0.2">
      <c r="A508" s="11" t="s">
        <v>1717</v>
      </c>
      <c r="B508" s="11" t="s">
        <v>956</v>
      </c>
    </row>
    <row r="509" spans="1:2" x14ac:dyDescent="0.2">
      <c r="A509" s="11" t="s">
        <v>1717</v>
      </c>
      <c r="B509" s="11" t="s">
        <v>1007</v>
      </c>
    </row>
    <row r="510" spans="1:2" x14ac:dyDescent="0.2">
      <c r="A510" s="11" t="s">
        <v>1717</v>
      </c>
      <c r="B510" s="11" t="s">
        <v>947</v>
      </c>
    </row>
    <row r="511" spans="1:2" x14ac:dyDescent="0.2">
      <c r="A511" s="11" t="s">
        <v>1717</v>
      </c>
      <c r="B511" s="11" t="s">
        <v>973</v>
      </c>
    </row>
    <row r="512" spans="1:2" x14ac:dyDescent="0.2">
      <c r="A512" s="11" t="s">
        <v>1717</v>
      </c>
      <c r="B512" s="11" t="s">
        <v>977</v>
      </c>
    </row>
    <row r="513" spans="1:2" x14ac:dyDescent="0.2">
      <c r="A513" s="11" t="s">
        <v>1717</v>
      </c>
      <c r="B513" s="11" t="s">
        <v>981</v>
      </c>
    </row>
    <row r="514" spans="1:2" x14ac:dyDescent="0.2">
      <c r="A514" s="11" t="s">
        <v>1717</v>
      </c>
      <c r="B514" s="11" t="s">
        <v>948</v>
      </c>
    </row>
    <row r="515" spans="1:2" x14ac:dyDescent="0.2">
      <c r="A515" s="11" t="s">
        <v>1717</v>
      </c>
      <c r="B515" s="11" t="s">
        <v>957</v>
      </c>
    </row>
    <row r="516" spans="1:2" x14ac:dyDescent="0.2">
      <c r="A516" s="11" t="s">
        <v>1717</v>
      </c>
      <c r="B516" s="11" t="s">
        <v>943</v>
      </c>
    </row>
    <row r="517" spans="1:2" x14ac:dyDescent="0.2">
      <c r="A517" s="11" t="s">
        <v>1717</v>
      </c>
      <c r="B517" s="11" t="s">
        <v>944</v>
      </c>
    </row>
    <row r="518" spans="1:2" x14ac:dyDescent="0.2">
      <c r="A518" s="11" t="s">
        <v>1717</v>
      </c>
      <c r="B518" s="11" t="s">
        <v>1028</v>
      </c>
    </row>
    <row r="519" spans="1:2" x14ac:dyDescent="0.2">
      <c r="A519" s="11" t="s">
        <v>1717</v>
      </c>
      <c r="B519" s="11" t="s">
        <v>988</v>
      </c>
    </row>
    <row r="520" spans="1:2" x14ac:dyDescent="0.2">
      <c r="A520" s="11" t="s">
        <v>1717</v>
      </c>
      <c r="B520" s="11" t="s">
        <v>989</v>
      </c>
    </row>
    <row r="521" spans="1:2" x14ac:dyDescent="0.2">
      <c r="A521" s="11" t="s">
        <v>1717</v>
      </c>
      <c r="B521" s="11" t="s">
        <v>1010</v>
      </c>
    </row>
    <row r="522" spans="1:2" x14ac:dyDescent="0.2">
      <c r="A522" s="11" t="s">
        <v>1717</v>
      </c>
      <c r="B522" s="11" t="s">
        <v>1025</v>
      </c>
    </row>
    <row r="523" spans="1:2" x14ac:dyDescent="0.2">
      <c r="A523" s="11" t="s">
        <v>1717</v>
      </c>
      <c r="B523" s="11" t="s">
        <v>980</v>
      </c>
    </row>
    <row r="524" spans="1:2" x14ac:dyDescent="0.2">
      <c r="A524" s="11" t="s">
        <v>1717</v>
      </c>
      <c r="B524" s="11" t="s">
        <v>979</v>
      </c>
    </row>
    <row r="525" spans="1:2" x14ac:dyDescent="0.2">
      <c r="A525" s="11" t="s">
        <v>1717</v>
      </c>
      <c r="B525" s="11" t="s">
        <v>1001</v>
      </c>
    </row>
    <row r="526" spans="1:2" x14ac:dyDescent="0.2">
      <c r="A526" s="11" t="s">
        <v>1717</v>
      </c>
      <c r="B526" s="11" t="s">
        <v>1014</v>
      </c>
    </row>
    <row r="527" spans="1:2" x14ac:dyDescent="0.2">
      <c r="A527" s="11" t="s">
        <v>1717</v>
      </c>
      <c r="B527" s="11" t="s">
        <v>992</v>
      </c>
    </row>
    <row r="528" spans="1:2" x14ac:dyDescent="0.2">
      <c r="A528" s="11" t="s">
        <v>1717</v>
      </c>
      <c r="B528" s="11" t="s">
        <v>965</v>
      </c>
    </row>
    <row r="529" spans="1:2" x14ac:dyDescent="0.2">
      <c r="A529" s="11" t="s">
        <v>1717</v>
      </c>
      <c r="B529" s="11" t="s">
        <v>995</v>
      </c>
    </row>
    <row r="530" spans="1:2" x14ac:dyDescent="0.2">
      <c r="A530" s="11" t="s">
        <v>1717</v>
      </c>
      <c r="B530" s="11" t="s">
        <v>970</v>
      </c>
    </row>
    <row r="531" spans="1:2" x14ac:dyDescent="0.2">
      <c r="A531" s="11" t="s">
        <v>1717</v>
      </c>
      <c r="B531" s="11" t="s">
        <v>996</v>
      </c>
    </row>
    <row r="532" spans="1:2" x14ac:dyDescent="0.2">
      <c r="A532" s="11" t="s">
        <v>1717</v>
      </c>
      <c r="B532" s="11" t="s">
        <v>968</v>
      </c>
    </row>
    <row r="533" spans="1:2" x14ac:dyDescent="0.2">
      <c r="A533" s="11" t="s">
        <v>1717</v>
      </c>
      <c r="B533" s="11" t="s">
        <v>951</v>
      </c>
    </row>
    <row r="534" spans="1:2" x14ac:dyDescent="0.2">
      <c r="A534" s="11" t="s">
        <v>1717</v>
      </c>
      <c r="B534" s="11" t="s">
        <v>960</v>
      </c>
    </row>
    <row r="535" spans="1:2" x14ac:dyDescent="0.2">
      <c r="A535" s="11" t="s">
        <v>1717</v>
      </c>
      <c r="B535" s="11" t="s">
        <v>953</v>
      </c>
    </row>
    <row r="536" spans="1:2" x14ac:dyDescent="0.2">
      <c r="A536" s="11" t="s">
        <v>1717</v>
      </c>
      <c r="B536" s="11" t="s">
        <v>1019</v>
      </c>
    </row>
    <row r="537" spans="1:2" x14ac:dyDescent="0.2">
      <c r="A537" s="11" t="s">
        <v>1717</v>
      </c>
      <c r="B537" s="11" t="s">
        <v>966</v>
      </c>
    </row>
    <row r="538" spans="1:2" x14ac:dyDescent="0.2">
      <c r="A538" s="11" t="s">
        <v>1717</v>
      </c>
      <c r="B538" s="11" t="s">
        <v>962</v>
      </c>
    </row>
    <row r="539" spans="1:2" x14ac:dyDescent="0.2">
      <c r="A539" s="11" t="s">
        <v>1717</v>
      </c>
      <c r="B539" s="11" t="s">
        <v>1016</v>
      </c>
    </row>
    <row r="540" spans="1:2" x14ac:dyDescent="0.2">
      <c r="A540" s="11" t="s">
        <v>1717</v>
      </c>
      <c r="B540" s="11" t="s">
        <v>984</v>
      </c>
    </row>
    <row r="541" spans="1:2" x14ac:dyDescent="0.2">
      <c r="A541" s="11" t="s">
        <v>1717</v>
      </c>
      <c r="B541" s="11" t="s">
        <v>954</v>
      </c>
    </row>
    <row r="542" spans="1:2" x14ac:dyDescent="0.2">
      <c r="A542" s="11" t="s">
        <v>1717</v>
      </c>
      <c r="B542" s="11" t="s">
        <v>942</v>
      </c>
    </row>
    <row r="543" spans="1:2" x14ac:dyDescent="0.2">
      <c r="A543" s="11" t="s">
        <v>1717</v>
      </c>
      <c r="B543" s="11" t="s">
        <v>945</v>
      </c>
    </row>
    <row r="544" spans="1:2" x14ac:dyDescent="0.2">
      <c r="A544" s="11" t="s">
        <v>1717</v>
      </c>
      <c r="B544" s="11" t="s">
        <v>946</v>
      </c>
    </row>
    <row r="545" spans="1:2" x14ac:dyDescent="0.2">
      <c r="A545" s="11" t="s">
        <v>1717</v>
      </c>
      <c r="B545" s="11" t="s">
        <v>964</v>
      </c>
    </row>
    <row r="546" spans="1:2" x14ac:dyDescent="0.2">
      <c r="A546" s="11" t="s">
        <v>1717</v>
      </c>
      <c r="B546" s="11" t="s">
        <v>971</v>
      </c>
    </row>
    <row r="547" spans="1:2" x14ac:dyDescent="0.2">
      <c r="A547" s="11" t="s">
        <v>1717</v>
      </c>
      <c r="B547" s="11" t="s">
        <v>1021</v>
      </c>
    </row>
    <row r="548" spans="1:2" x14ac:dyDescent="0.2">
      <c r="A548" s="11" t="s">
        <v>1717</v>
      </c>
      <c r="B548" s="11" t="s">
        <v>1015</v>
      </c>
    </row>
    <row r="549" spans="1:2" x14ac:dyDescent="0.2">
      <c r="A549" s="11" t="s">
        <v>1717</v>
      </c>
      <c r="B549" s="11" t="s">
        <v>1013</v>
      </c>
    </row>
    <row r="550" spans="1:2" x14ac:dyDescent="0.2">
      <c r="A550" s="11" t="s">
        <v>1717</v>
      </c>
      <c r="B550" s="11" t="s">
        <v>1017</v>
      </c>
    </row>
    <row r="551" spans="1:2" x14ac:dyDescent="0.2">
      <c r="A551" s="11" t="s">
        <v>1717</v>
      </c>
      <c r="B551" s="11" t="s">
        <v>1020</v>
      </c>
    </row>
    <row r="552" spans="1:2" x14ac:dyDescent="0.2">
      <c r="A552" s="11" t="s">
        <v>1717</v>
      </c>
      <c r="B552" s="11" t="s">
        <v>1006</v>
      </c>
    </row>
    <row r="553" spans="1:2" x14ac:dyDescent="0.2">
      <c r="A553" s="11" t="s">
        <v>1717</v>
      </c>
      <c r="B553" s="11" t="s">
        <v>1003</v>
      </c>
    </row>
    <row r="554" spans="1:2" x14ac:dyDescent="0.2">
      <c r="A554" s="11" t="s">
        <v>1717</v>
      </c>
      <c r="B554" s="11" t="s">
        <v>1024</v>
      </c>
    </row>
    <row r="555" spans="1:2" x14ac:dyDescent="0.2">
      <c r="A555" s="11" t="s">
        <v>1717</v>
      </c>
      <c r="B555" s="11" t="s">
        <v>978</v>
      </c>
    </row>
    <row r="556" spans="1:2" x14ac:dyDescent="0.2">
      <c r="A556" s="11" t="s">
        <v>1717</v>
      </c>
      <c r="B556" s="11" t="s">
        <v>1009</v>
      </c>
    </row>
    <row r="557" spans="1:2" x14ac:dyDescent="0.2">
      <c r="A557" s="11" t="s">
        <v>1717</v>
      </c>
      <c r="B557" s="11" t="s">
        <v>986</v>
      </c>
    </row>
    <row r="558" spans="1:2" x14ac:dyDescent="0.2">
      <c r="A558" s="11" t="s">
        <v>1717</v>
      </c>
      <c r="B558" s="11" t="s">
        <v>949</v>
      </c>
    </row>
    <row r="559" spans="1:2" x14ac:dyDescent="0.2">
      <c r="A559" s="11" t="s">
        <v>1717</v>
      </c>
      <c r="B559" s="11" t="s">
        <v>1023</v>
      </c>
    </row>
    <row r="560" spans="1:2" x14ac:dyDescent="0.2">
      <c r="A560" s="11" t="s">
        <v>1717</v>
      </c>
      <c r="B560" s="11" t="s">
        <v>952</v>
      </c>
    </row>
    <row r="561" spans="1:2" x14ac:dyDescent="0.2">
      <c r="A561" s="11" t="s">
        <v>1717</v>
      </c>
      <c r="B561" s="11" t="s">
        <v>994</v>
      </c>
    </row>
    <row r="562" spans="1:2" x14ac:dyDescent="0.2">
      <c r="A562" s="11" t="s">
        <v>1717</v>
      </c>
      <c r="B562" s="11" t="s">
        <v>993</v>
      </c>
    </row>
    <row r="563" spans="1:2" x14ac:dyDescent="0.2">
      <c r="A563" s="11" t="s">
        <v>1717</v>
      </c>
      <c r="B563" s="11" t="s">
        <v>975</v>
      </c>
    </row>
    <row r="564" spans="1:2" x14ac:dyDescent="0.2">
      <c r="A564" s="11" t="s">
        <v>1717</v>
      </c>
      <c r="B564" s="11" t="s">
        <v>1022</v>
      </c>
    </row>
    <row r="565" spans="1:2" x14ac:dyDescent="0.2">
      <c r="A565" s="11" t="s">
        <v>1717</v>
      </c>
      <c r="B565" s="11" t="s">
        <v>1008</v>
      </c>
    </row>
    <row r="566" spans="1:2" x14ac:dyDescent="0.2">
      <c r="A566" s="11" t="s">
        <v>398</v>
      </c>
      <c r="B566" s="11" t="s">
        <v>1036</v>
      </c>
    </row>
    <row r="567" spans="1:2" x14ac:dyDescent="0.2">
      <c r="A567" s="11" t="s">
        <v>1717</v>
      </c>
      <c r="B567" s="11" t="s">
        <v>1068</v>
      </c>
    </row>
    <row r="568" spans="1:2" x14ac:dyDescent="0.2">
      <c r="A568" s="11" t="s">
        <v>1717</v>
      </c>
      <c r="B568" s="11" t="s">
        <v>1055</v>
      </c>
    </row>
    <row r="569" spans="1:2" x14ac:dyDescent="0.2">
      <c r="A569" s="11" t="s">
        <v>1717</v>
      </c>
      <c r="B569" s="11" t="s">
        <v>1088</v>
      </c>
    </row>
    <row r="570" spans="1:2" x14ac:dyDescent="0.2">
      <c r="A570" s="11" t="s">
        <v>1717</v>
      </c>
      <c r="B570" s="11" t="s">
        <v>1069</v>
      </c>
    </row>
    <row r="571" spans="1:2" x14ac:dyDescent="0.2">
      <c r="A571" s="11" t="s">
        <v>1717</v>
      </c>
      <c r="B571" s="11" t="s">
        <v>1039</v>
      </c>
    </row>
    <row r="572" spans="1:2" x14ac:dyDescent="0.2">
      <c r="A572" s="11" t="s">
        <v>1717</v>
      </c>
      <c r="B572" s="11" t="s">
        <v>1047</v>
      </c>
    </row>
    <row r="573" spans="1:2" x14ac:dyDescent="0.2">
      <c r="A573" s="11" t="s">
        <v>1717</v>
      </c>
      <c r="B573" s="11" t="s">
        <v>1053</v>
      </c>
    </row>
    <row r="574" spans="1:2" x14ac:dyDescent="0.2">
      <c r="A574" s="11" t="s">
        <v>1717</v>
      </c>
      <c r="B574" s="11" t="s">
        <v>1057</v>
      </c>
    </row>
    <row r="575" spans="1:2" x14ac:dyDescent="0.2">
      <c r="A575" s="11" t="s">
        <v>1717</v>
      </c>
      <c r="B575" s="11" t="s">
        <v>1065</v>
      </c>
    </row>
    <row r="576" spans="1:2" x14ac:dyDescent="0.2">
      <c r="A576" s="11" t="s">
        <v>1717</v>
      </c>
      <c r="B576" s="11" t="s">
        <v>1035</v>
      </c>
    </row>
    <row r="577" spans="1:2" x14ac:dyDescent="0.2">
      <c r="A577" s="11" t="s">
        <v>1717</v>
      </c>
      <c r="B577" s="11" t="s">
        <v>1061</v>
      </c>
    </row>
    <row r="578" spans="1:2" x14ac:dyDescent="0.2">
      <c r="A578" s="11" t="s">
        <v>1717</v>
      </c>
      <c r="B578" s="11" t="s">
        <v>1092</v>
      </c>
    </row>
    <row r="579" spans="1:2" x14ac:dyDescent="0.2">
      <c r="A579" s="11" t="s">
        <v>1717</v>
      </c>
      <c r="B579" s="11" t="s">
        <v>1033</v>
      </c>
    </row>
    <row r="580" spans="1:2" x14ac:dyDescent="0.2">
      <c r="A580" s="11" t="s">
        <v>1717</v>
      </c>
      <c r="B580" s="11" t="s">
        <v>1075</v>
      </c>
    </row>
    <row r="581" spans="1:2" x14ac:dyDescent="0.2">
      <c r="A581" s="11" t="s">
        <v>1717</v>
      </c>
      <c r="B581" s="11" t="s">
        <v>1087</v>
      </c>
    </row>
    <row r="582" spans="1:2" x14ac:dyDescent="0.2">
      <c r="A582" s="11" t="s">
        <v>1717</v>
      </c>
      <c r="B582" s="11" t="s">
        <v>1044</v>
      </c>
    </row>
    <row r="583" spans="1:2" x14ac:dyDescent="0.2">
      <c r="A583" s="11" t="s">
        <v>1717</v>
      </c>
      <c r="B583" s="11" t="s">
        <v>1042</v>
      </c>
    </row>
    <row r="584" spans="1:2" x14ac:dyDescent="0.2">
      <c r="A584" s="11" t="s">
        <v>1717</v>
      </c>
      <c r="B584" s="11" t="s">
        <v>1072</v>
      </c>
    </row>
    <row r="585" spans="1:2" x14ac:dyDescent="0.2">
      <c r="A585" s="11" t="s">
        <v>1717</v>
      </c>
      <c r="B585" s="11" t="s">
        <v>1089</v>
      </c>
    </row>
    <row r="586" spans="1:2" x14ac:dyDescent="0.2">
      <c r="A586" s="11" t="s">
        <v>1717</v>
      </c>
      <c r="B586" s="11" t="s">
        <v>1058</v>
      </c>
    </row>
    <row r="587" spans="1:2" x14ac:dyDescent="0.2">
      <c r="A587" s="11" t="s">
        <v>1717</v>
      </c>
      <c r="B587" s="11" t="s">
        <v>1071</v>
      </c>
    </row>
    <row r="588" spans="1:2" x14ac:dyDescent="0.2">
      <c r="A588" s="11" t="s">
        <v>1717</v>
      </c>
      <c r="B588" s="11" t="s">
        <v>1100</v>
      </c>
    </row>
    <row r="589" spans="1:2" x14ac:dyDescent="0.2">
      <c r="A589" s="11" t="s">
        <v>1717</v>
      </c>
      <c r="B589" s="11" t="s">
        <v>1074</v>
      </c>
    </row>
    <row r="590" spans="1:2" x14ac:dyDescent="0.2">
      <c r="A590" s="11" t="s">
        <v>1717</v>
      </c>
      <c r="B590" s="11" t="s">
        <v>1062</v>
      </c>
    </row>
    <row r="591" spans="1:2" x14ac:dyDescent="0.2">
      <c r="A591" s="11" t="s">
        <v>1717</v>
      </c>
      <c r="B591" s="11" t="s">
        <v>1054</v>
      </c>
    </row>
    <row r="592" spans="1:2" x14ac:dyDescent="0.2">
      <c r="A592" s="11" t="s">
        <v>1717</v>
      </c>
      <c r="B592" s="11" t="s">
        <v>1091</v>
      </c>
    </row>
    <row r="593" spans="1:2" x14ac:dyDescent="0.2">
      <c r="A593" s="11" t="s">
        <v>1717</v>
      </c>
      <c r="B593" s="11" t="s">
        <v>1098</v>
      </c>
    </row>
    <row r="594" spans="1:2" x14ac:dyDescent="0.2">
      <c r="A594" s="11" t="s">
        <v>1717</v>
      </c>
      <c r="B594" s="11" t="s">
        <v>1093</v>
      </c>
    </row>
    <row r="595" spans="1:2" x14ac:dyDescent="0.2">
      <c r="A595" s="11" t="s">
        <v>1717</v>
      </c>
      <c r="B595" s="11" t="s">
        <v>1077</v>
      </c>
    </row>
    <row r="596" spans="1:2" x14ac:dyDescent="0.2">
      <c r="A596" s="11" t="s">
        <v>1717</v>
      </c>
      <c r="B596" s="11" t="s">
        <v>1043</v>
      </c>
    </row>
    <row r="597" spans="1:2" x14ac:dyDescent="0.2">
      <c r="A597" s="11" t="s">
        <v>1717</v>
      </c>
      <c r="B597" s="11" t="s">
        <v>1038</v>
      </c>
    </row>
    <row r="598" spans="1:2" x14ac:dyDescent="0.2">
      <c r="A598" s="11" t="s">
        <v>1717</v>
      </c>
      <c r="B598" s="11" t="s">
        <v>1082</v>
      </c>
    </row>
    <row r="599" spans="1:2" x14ac:dyDescent="0.2">
      <c r="A599" s="11" t="s">
        <v>1717</v>
      </c>
      <c r="B599" s="11" t="s">
        <v>1083</v>
      </c>
    </row>
    <row r="600" spans="1:2" x14ac:dyDescent="0.2">
      <c r="A600" s="11" t="s">
        <v>1717</v>
      </c>
      <c r="B600" s="11" t="s">
        <v>1080</v>
      </c>
    </row>
    <row r="601" spans="1:2" x14ac:dyDescent="0.2">
      <c r="A601" s="11" t="s">
        <v>1717</v>
      </c>
      <c r="B601" s="11" t="s">
        <v>1037</v>
      </c>
    </row>
    <row r="602" spans="1:2" x14ac:dyDescent="0.2">
      <c r="A602" s="11" t="s">
        <v>1717</v>
      </c>
      <c r="B602" s="11" t="s">
        <v>1084</v>
      </c>
    </row>
    <row r="603" spans="1:2" x14ac:dyDescent="0.2">
      <c r="A603" s="11" t="s">
        <v>1717</v>
      </c>
      <c r="B603" s="11" t="s">
        <v>1079</v>
      </c>
    </row>
    <row r="604" spans="1:2" x14ac:dyDescent="0.2">
      <c r="A604" s="11" t="s">
        <v>1717</v>
      </c>
      <c r="B604" s="11" t="s">
        <v>1073</v>
      </c>
    </row>
    <row r="605" spans="1:2" x14ac:dyDescent="0.2">
      <c r="A605" s="11" t="s">
        <v>1717</v>
      </c>
      <c r="B605" s="11" t="s">
        <v>1086</v>
      </c>
    </row>
    <row r="606" spans="1:2" x14ac:dyDescent="0.2">
      <c r="A606" s="11" t="s">
        <v>1717</v>
      </c>
      <c r="B606" s="11" t="s">
        <v>1034</v>
      </c>
    </row>
    <row r="607" spans="1:2" x14ac:dyDescent="0.2">
      <c r="A607" s="11" t="s">
        <v>1717</v>
      </c>
      <c r="B607" s="11" t="s">
        <v>1096</v>
      </c>
    </row>
    <row r="608" spans="1:2" x14ac:dyDescent="0.2">
      <c r="A608" s="11" t="s">
        <v>1717</v>
      </c>
      <c r="B608" s="11" t="s">
        <v>1085</v>
      </c>
    </row>
    <row r="609" spans="1:2" x14ac:dyDescent="0.2">
      <c r="A609" s="11" t="s">
        <v>1717</v>
      </c>
      <c r="B609" s="11" t="s">
        <v>1048</v>
      </c>
    </row>
    <row r="610" spans="1:2" x14ac:dyDescent="0.2">
      <c r="A610" s="11" t="s">
        <v>1717</v>
      </c>
      <c r="B610" s="11" t="s">
        <v>1064</v>
      </c>
    </row>
    <row r="611" spans="1:2" x14ac:dyDescent="0.2">
      <c r="A611" s="11" t="s">
        <v>1717</v>
      </c>
      <c r="B611" s="11" t="s">
        <v>1050</v>
      </c>
    </row>
    <row r="612" spans="1:2" x14ac:dyDescent="0.2">
      <c r="A612" s="11" t="s">
        <v>1717</v>
      </c>
      <c r="B612" s="11" t="s">
        <v>1059</v>
      </c>
    </row>
    <row r="613" spans="1:2" x14ac:dyDescent="0.2">
      <c r="A613" s="11" t="s">
        <v>1717</v>
      </c>
      <c r="B613" s="11" t="s">
        <v>1031</v>
      </c>
    </row>
    <row r="614" spans="1:2" x14ac:dyDescent="0.2">
      <c r="A614" s="11" t="s">
        <v>1717</v>
      </c>
      <c r="B614" s="11" t="s">
        <v>1067</v>
      </c>
    </row>
    <row r="615" spans="1:2" x14ac:dyDescent="0.2">
      <c r="A615" s="11" t="s">
        <v>1717</v>
      </c>
      <c r="B615" s="11" t="s">
        <v>1070</v>
      </c>
    </row>
    <row r="616" spans="1:2" x14ac:dyDescent="0.2">
      <c r="A616" s="11" t="s">
        <v>1717</v>
      </c>
      <c r="B616" s="11" t="s">
        <v>1045</v>
      </c>
    </row>
    <row r="617" spans="1:2" x14ac:dyDescent="0.2">
      <c r="A617" s="11" t="s">
        <v>1717</v>
      </c>
      <c r="B617" s="11" t="s">
        <v>1029</v>
      </c>
    </row>
    <row r="618" spans="1:2" x14ac:dyDescent="0.2">
      <c r="A618" s="11" t="s">
        <v>1717</v>
      </c>
      <c r="B618" s="11" t="s">
        <v>1066</v>
      </c>
    </row>
    <row r="619" spans="1:2" x14ac:dyDescent="0.2">
      <c r="A619" s="11" t="s">
        <v>1717</v>
      </c>
      <c r="B619" s="11" t="s">
        <v>1099</v>
      </c>
    </row>
    <row r="620" spans="1:2" x14ac:dyDescent="0.2">
      <c r="A620" s="11" t="s">
        <v>1717</v>
      </c>
      <c r="B620" s="11" t="s">
        <v>1049</v>
      </c>
    </row>
    <row r="621" spans="1:2" x14ac:dyDescent="0.2">
      <c r="A621" s="11" t="s">
        <v>1717</v>
      </c>
      <c r="B621" s="11" t="s">
        <v>1063</v>
      </c>
    </row>
    <row r="622" spans="1:2" x14ac:dyDescent="0.2">
      <c r="A622" s="11" t="s">
        <v>1717</v>
      </c>
      <c r="B622" s="11" t="s">
        <v>1051</v>
      </c>
    </row>
    <row r="623" spans="1:2" x14ac:dyDescent="0.2">
      <c r="A623" s="11" t="s">
        <v>1717</v>
      </c>
      <c r="B623" s="11" t="s">
        <v>1056</v>
      </c>
    </row>
    <row r="624" spans="1:2" x14ac:dyDescent="0.2">
      <c r="A624" s="11" t="s">
        <v>1717</v>
      </c>
      <c r="B624" s="11" t="s">
        <v>1030</v>
      </c>
    </row>
    <row r="625" spans="1:2" x14ac:dyDescent="0.2">
      <c r="A625" s="11" t="s">
        <v>1717</v>
      </c>
      <c r="B625" s="11" t="s">
        <v>1032</v>
      </c>
    </row>
    <row r="626" spans="1:2" x14ac:dyDescent="0.2">
      <c r="A626" s="11" t="s">
        <v>1717</v>
      </c>
      <c r="B626" s="11" t="s">
        <v>1060</v>
      </c>
    </row>
    <row r="627" spans="1:2" x14ac:dyDescent="0.2">
      <c r="A627" s="11" t="s">
        <v>1717</v>
      </c>
      <c r="B627" s="11" t="s">
        <v>1076</v>
      </c>
    </row>
    <row r="628" spans="1:2" x14ac:dyDescent="0.2">
      <c r="A628" s="11" t="s">
        <v>1717</v>
      </c>
      <c r="B628" s="11" t="s">
        <v>1094</v>
      </c>
    </row>
    <row r="629" spans="1:2" x14ac:dyDescent="0.2">
      <c r="A629" s="11" t="s">
        <v>1717</v>
      </c>
      <c r="B629" s="11" t="s">
        <v>1041</v>
      </c>
    </row>
    <row r="630" spans="1:2" x14ac:dyDescent="0.2">
      <c r="A630" s="11" t="s">
        <v>1717</v>
      </c>
      <c r="B630" s="11" t="s">
        <v>1081</v>
      </c>
    </row>
    <row r="631" spans="1:2" x14ac:dyDescent="0.2">
      <c r="A631" s="11" t="s">
        <v>1717</v>
      </c>
      <c r="B631" s="11" t="s">
        <v>1097</v>
      </c>
    </row>
    <row r="632" spans="1:2" x14ac:dyDescent="0.2">
      <c r="A632" s="11" t="s">
        <v>1717</v>
      </c>
      <c r="B632" s="11" t="s">
        <v>1090</v>
      </c>
    </row>
    <row r="633" spans="1:2" x14ac:dyDescent="0.2">
      <c r="A633" s="11" t="s">
        <v>1717</v>
      </c>
      <c r="B633" s="11" t="s">
        <v>1046</v>
      </c>
    </row>
    <row r="634" spans="1:2" x14ac:dyDescent="0.2">
      <c r="A634" s="11" t="s">
        <v>1717</v>
      </c>
      <c r="B634" s="11" t="s">
        <v>1095</v>
      </c>
    </row>
    <row r="635" spans="1:2" x14ac:dyDescent="0.2">
      <c r="A635" s="11" t="s">
        <v>1717</v>
      </c>
      <c r="B635" s="11" t="s">
        <v>1101</v>
      </c>
    </row>
    <row r="636" spans="1:2" x14ac:dyDescent="0.2">
      <c r="A636" s="11" t="s">
        <v>1717</v>
      </c>
      <c r="B636" s="11" t="s">
        <v>1078</v>
      </c>
    </row>
    <row r="637" spans="1:2" x14ac:dyDescent="0.2">
      <c r="A637" s="11" t="s">
        <v>1717</v>
      </c>
      <c r="B637" s="11" t="s">
        <v>1052</v>
      </c>
    </row>
    <row r="638" spans="1:2" x14ac:dyDescent="0.2">
      <c r="A638" s="11" t="s">
        <v>1717</v>
      </c>
      <c r="B638" s="11" t="s">
        <v>1040</v>
      </c>
    </row>
    <row r="639" spans="1:2" x14ac:dyDescent="0.2">
      <c r="A639" s="11" t="s">
        <v>399</v>
      </c>
      <c r="B639" s="11" t="s">
        <v>1109</v>
      </c>
    </row>
    <row r="640" spans="1:2" x14ac:dyDescent="0.2">
      <c r="A640" s="11" t="s">
        <v>1717</v>
      </c>
      <c r="B640" s="11" t="s">
        <v>1194</v>
      </c>
    </row>
    <row r="641" spans="1:2" x14ac:dyDescent="0.2">
      <c r="A641" s="11" t="s">
        <v>1717</v>
      </c>
      <c r="B641" s="11" t="s">
        <v>1183</v>
      </c>
    </row>
    <row r="642" spans="1:2" x14ac:dyDescent="0.2">
      <c r="A642" s="11" t="s">
        <v>1717</v>
      </c>
      <c r="B642" s="11" t="s">
        <v>1111</v>
      </c>
    </row>
    <row r="643" spans="1:2" x14ac:dyDescent="0.2">
      <c r="A643" s="11" t="s">
        <v>1717</v>
      </c>
      <c r="B643" s="11" t="s">
        <v>1124</v>
      </c>
    </row>
    <row r="644" spans="1:2" x14ac:dyDescent="0.2">
      <c r="A644" s="11" t="s">
        <v>1717</v>
      </c>
      <c r="B644" s="11" t="s">
        <v>1151</v>
      </c>
    </row>
    <row r="645" spans="1:2" x14ac:dyDescent="0.2">
      <c r="A645" s="11" t="s">
        <v>1717</v>
      </c>
      <c r="B645" s="11" t="s">
        <v>1133</v>
      </c>
    </row>
    <row r="646" spans="1:2" x14ac:dyDescent="0.2">
      <c r="A646" s="11" t="s">
        <v>1717</v>
      </c>
      <c r="B646" s="11" t="s">
        <v>1201</v>
      </c>
    </row>
    <row r="647" spans="1:2" x14ac:dyDescent="0.2">
      <c r="A647" s="11" t="s">
        <v>1717</v>
      </c>
      <c r="B647" s="11" t="s">
        <v>1128</v>
      </c>
    </row>
    <row r="648" spans="1:2" x14ac:dyDescent="0.2">
      <c r="A648" s="11" t="s">
        <v>1717</v>
      </c>
      <c r="B648" s="11" t="s">
        <v>1107</v>
      </c>
    </row>
    <row r="649" spans="1:2" x14ac:dyDescent="0.2">
      <c r="A649" s="11" t="s">
        <v>1717</v>
      </c>
      <c r="B649" s="11" t="s">
        <v>1153</v>
      </c>
    </row>
    <row r="650" spans="1:2" x14ac:dyDescent="0.2">
      <c r="A650" s="11" t="s">
        <v>1717</v>
      </c>
      <c r="B650" s="11" t="s">
        <v>1121</v>
      </c>
    </row>
    <row r="651" spans="1:2" x14ac:dyDescent="0.2">
      <c r="A651" s="11" t="s">
        <v>1717</v>
      </c>
      <c r="B651" s="11" t="s">
        <v>1161</v>
      </c>
    </row>
    <row r="652" spans="1:2" x14ac:dyDescent="0.2">
      <c r="A652" s="11" t="s">
        <v>1717</v>
      </c>
      <c r="B652" s="11" t="s">
        <v>1152</v>
      </c>
    </row>
    <row r="653" spans="1:2" x14ac:dyDescent="0.2">
      <c r="A653" s="11" t="s">
        <v>1717</v>
      </c>
      <c r="B653" s="11" t="s">
        <v>1143</v>
      </c>
    </row>
    <row r="654" spans="1:2" x14ac:dyDescent="0.2">
      <c r="A654" s="11" t="s">
        <v>1717</v>
      </c>
      <c r="B654" s="11" t="s">
        <v>1135</v>
      </c>
    </row>
    <row r="655" spans="1:2" x14ac:dyDescent="0.2">
      <c r="A655" s="11" t="s">
        <v>1717</v>
      </c>
      <c r="B655" s="11" t="s">
        <v>1129</v>
      </c>
    </row>
    <row r="656" spans="1:2" x14ac:dyDescent="0.2">
      <c r="A656" s="11" t="s">
        <v>1717</v>
      </c>
      <c r="B656" s="11" t="s">
        <v>1178</v>
      </c>
    </row>
    <row r="657" spans="1:2" x14ac:dyDescent="0.2">
      <c r="A657" s="11" t="s">
        <v>1717</v>
      </c>
      <c r="B657" s="11" t="s">
        <v>1123</v>
      </c>
    </row>
    <row r="658" spans="1:2" x14ac:dyDescent="0.2">
      <c r="A658" s="11" t="s">
        <v>1717</v>
      </c>
      <c r="B658" s="11" t="s">
        <v>1112</v>
      </c>
    </row>
    <row r="659" spans="1:2" x14ac:dyDescent="0.2">
      <c r="A659" s="11" t="s">
        <v>1717</v>
      </c>
      <c r="B659" s="11" t="s">
        <v>1158</v>
      </c>
    </row>
    <row r="660" spans="1:2" x14ac:dyDescent="0.2">
      <c r="A660" s="11" t="s">
        <v>1717</v>
      </c>
      <c r="B660" s="11" t="s">
        <v>1193</v>
      </c>
    </row>
    <row r="661" spans="1:2" x14ac:dyDescent="0.2">
      <c r="A661" s="11" t="s">
        <v>1717</v>
      </c>
      <c r="B661" s="11" t="s">
        <v>1155</v>
      </c>
    </row>
    <row r="662" spans="1:2" x14ac:dyDescent="0.2">
      <c r="A662" s="11" t="s">
        <v>1717</v>
      </c>
      <c r="B662" s="11" t="s">
        <v>1119</v>
      </c>
    </row>
    <row r="663" spans="1:2" x14ac:dyDescent="0.2">
      <c r="A663" s="11" t="s">
        <v>1717</v>
      </c>
      <c r="B663" s="11" t="s">
        <v>1103</v>
      </c>
    </row>
    <row r="664" spans="1:2" x14ac:dyDescent="0.2">
      <c r="A664" s="11" t="s">
        <v>1717</v>
      </c>
      <c r="B664" s="11" t="s">
        <v>1116</v>
      </c>
    </row>
    <row r="665" spans="1:2" x14ac:dyDescent="0.2">
      <c r="A665" s="11" t="s">
        <v>1717</v>
      </c>
      <c r="B665" s="11" t="s">
        <v>1190</v>
      </c>
    </row>
    <row r="666" spans="1:2" x14ac:dyDescent="0.2">
      <c r="A666" s="11" t="s">
        <v>1717</v>
      </c>
      <c r="B666" s="11" t="s">
        <v>1181</v>
      </c>
    </row>
    <row r="667" spans="1:2" x14ac:dyDescent="0.2">
      <c r="A667" s="11" t="s">
        <v>1717</v>
      </c>
      <c r="B667" s="11" t="s">
        <v>1720</v>
      </c>
    </row>
    <row r="668" spans="1:2" x14ac:dyDescent="0.2">
      <c r="A668" s="11" t="s">
        <v>1717</v>
      </c>
      <c r="B668" s="11" t="s">
        <v>1136</v>
      </c>
    </row>
    <row r="669" spans="1:2" x14ac:dyDescent="0.2">
      <c r="A669" s="11" t="s">
        <v>1717</v>
      </c>
      <c r="B669" s="11" t="s">
        <v>1118</v>
      </c>
    </row>
    <row r="670" spans="1:2" x14ac:dyDescent="0.2">
      <c r="A670" s="11" t="s">
        <v>1717</v>
      </c>
      <c r="B670" s="11" t="s">
        <v>1110</v>
      </c>
    </row>
    <row r="671" spans="1:2" x14ac:dyDescent="0.2">
      <c r="A671" s="11" t="s">
        <v>1717</v>
      </c>
      <c r="B671" s="11" t="s">
        <v>1177</v>
      </c>
    </row>
    <row r="672" spans="1:2" x14ac:dyDescent="0.2">
      <c r="A672" s="11" t="s">
        <v>1717</v>
      </c>
      <c r="B672" s="11" t="s">
        <v>1180</v>
      </c>
    </row>
    <row r="673" spans="1:2" x14ac:dyDescent="0.2">
      <c r="A673" s="11" t="s">
        <v>1717</v>
      </c>
      <c r="B673" s="11" t="s">
        <v>1122</v>
      </c>
    </row>
    <row r="674" spans="1:2" x14ac:dyDescent="0.2">
      <c r="A674" s="11" t="s">
        <v>1717</v>
      </c>
      <c r="B674" s="11" t="s">
        <v>1164</v>
      </c>
    </row>
    <row r="675" spans="1:2" x14ac:dyDescent="0.2">
      <c r="A675" s="11" t="s">
        <v>1717</v>
      </c>
      <c r="B675" s="11" t="s">
        <v>1199</v>
      </c>
    </row>
    <row r="676" spans="1:2" x14ac:dyDescent="0.2">
      <c r="A676" s="11" t="s">
        <v>1717</v>
      </c>
      <c r="B676" s="11" t="s">
        <v>1184</v>
      </c>
    </row>
    <row r="677" spans="1:2" x14ac:dyDescent="0.2">
      <c r="A677" s="11" t="s">
        <v>1717</v>
      </c>
      <c r="B677" s="11" t="s">
        <v>1162</v>
      </c>
    </row>
    <row r="678" spans="1:2" x14ac:dyDescent="0.2">
      <c r="A678" s="11" t="s">
        <v>1717</v>
      </c>
      <c r="B678" s="11" t="s">
        <v>1197</v>
      </c>
    </row>
    <row r="679" spans="1:2" x14ac:dyDescent="0.2">
      <c r="A679" s="11" t="s">
        <v>1717</v>
      </c>
      <c r="B679" s="11" t="s">
        <v>1189</v>
      </c>
    </row>
    <row r="680" spans="1:2" x14ac:dyDescent="0.2">
      <c r="A680" s="11" t="s">
        <v>1717</v>
      </c>
      <c r="B680" s="11" t="s">
        <v>1102</v>
      </c>
    </row>
    <row r="681" spans="1:2" x14ac:dyDescent="0.2">
      <c r="A681" s="11" t="s">
        <v>1717</v>
      </c>
      <c r="B681" s="11" t="s">
        <v>1204</v>
      </c>
    </row>
    <row r="682" spans="1:2" x14ac:dyDescent="0.2">
      <c r="A682" s="11" t="s">
        <v>1717</v>
      </c>
      <c r="B682" s="11" t="s">
        <v>1139</v>
      </c>
    </row>
    <row r="683" spans="1:2" x14ac:dyDescent="0.2">
      <c r="A683" s="11" t="s">
        <v>1717</v>
      </c>
      <c r="B683" s="11" t="s">
        <v>1182</v>
      </c>
    </row>
    <row r="684" spans="1:2" x14ac:dyDescent="0.2">
      <c r="A684" s="11" t="s">
        <v>1717</v>
      </c>
      <c r="B684" s="11" t="s">
        <v>1144</v>
      </c>
    </row>
    <row r="685" spans="1:2" x14ac:dyDescent="0.2">
      <c r="A685" s="11" t="s">
        <v>1717</v>
      </c>
      <c r="B685" s="11" t="s">
        <v>1131</v>
      </c>
    </row>
    <row r="686" spans="1:2" x14ac:dyDescent="0.2">
      <c r="A686" s="11" t="s">
        <v>1717</v>
      </c>
      <c r="B686" s="11" t="s">
        <v>1156</v>
      </c>
    </row>
    <row r="687" spans="1:2" x14ac:dyDescent="0.2">
      <c r="A687" s="11" t="s">
        <v>1717</v>
      </c>
      <c r="B687" s="11" t="s">
        <v>1160</v>
      </c>
    </row>
    <row r="688" spans="1:2" x14ac:dyDescent="0.2">
      <c r="A688" s="11" t="s">
        <v>1717</v>
      </c>
      <c r="B688" s="11" t="s">
        <v>1147</v>
      </c>
    </row>
    <row r="689" spans="1:2" x14ac:dyDescent="0.2">
      <c r="A689" s="11" t="s">
        <v>1717</v>
      </c>
      <c r="B689" s="11" t="s">
        <v>1191</v>
      </c>
    </row>
    <row r="690" spans="1:2" x14ac:dyDescent="0.2">
      <c r="A690" s="11" t="s">
        <v>1717</v>
      </c>
      <c r="B690" s="11" t="s">
        <v>1108</v>
      </c>
    </row>
    <row r="691" spans="1:2" x14ac:dyDescent="0.2">
      <c r="A691" s="11" t="s">
        <v>1717</v>
      </c>
      <c r="B691" s="11" t="s">
        <v>1185</v>
      </c>
    </row>
    <row r="692" spans="1:2" x14ac:dyDescent="0.2">
      <c r="A692" s="11" t="s">
        <v>1717</v>
      </c>
      <c r="B692" s="11" t="s">
        <v>1125</v>
      </c>
    </row>
    <row r="693" spans="1:2" x14ac:dyDescent="0.2">
      <c r="A693" s="11" t="s">
        <v>1717</v>
      </c>
      <c r="B693" s="11" t="s">
        <v>1196</v>
      </c>
    </row>
    <row r="694" spans="1:2" x14ac:dyDescent="0.2">
      <c r="A694" s="11" t="s">
        <v>1717</v>
      </c>
      <c r="B694" s="11" t="s">
        <v>1188</v>
      </c>
    </row>
    <row r="695" spans="1:2" x14ac:dyDescent="0.2">
      <c r="A695" s="11" t="s">
        <v>1717</v>
      </c>
      <c r="B695" s="11" t="s">
        <v>1150</v>
      </c>
    </row>
    <row r="696" spans="1:2" x14ac:dyDescent="0.2">
      <c r="A696" s="11" t="s">
        <v>1717</v>
      </c>
      <c r="B696" s="11" t="s">
        <v>1148</v>
      </c>
    </row>
    <row r="697" spans="1:2" x14ac:dyDescent="0.2">
      <c r="A697" s="11" t="s">
        <v>1717</v>
      </c>
      <c r="B697" s="11" t="s">
        <v>1165</v>
      </c>
    </row>
    <row r="698" spans="1:2" x14ac:dyDescent="0.2">
      <c r="A698" s="11" t="s">
        <v>1717</v>
      </c>
      <c r="B698" s="11" t="s">
        <v>1154</v>
      </c>
    </row>
    <row r="699" spans="1:2" x14ac:dyDescent="0.2">
      <c r="A699" s="11" t="s">
        <v>1717</v>
      </c>
      <c r="B699" s="11" t="s">
        <v>1163</v>
      </c>
    </row>
    <row r="700" spans="1:2" x14ac:dyDescent="0.2">
      <c r="A700" s="11" t="s">
        <v>1717</v>
      </c>
      <c r="B700" s="11" t="s">
        <v>1195</v>
      </c>
    </row>
    <row r="701" spans="1:2" x14ac:dyDescent="0.2">
      <c r="A701" s="11" t="s">
        <v>1717</v>
      </c>
      <c r="B701" s="11" t="s">
        <v>1187</v>
      </c>
    </row>
    <row r="702" spans="1:2" x14ac:dyDescent="0.2">
      <c r="A702" s="11" t="s">
        <v>1717</v>
      </c>
      <c r="B702" s="11" t="s">
        <v>1114</v>
      </c>
    </row>
    <row r="703" spans="1:2" x14ac:dyDescent="0.2">
      <c r="A703" s="11" t="s">
        <v>1717</v>
      </c>
      <c r="B703" s="11" t="s">
        <v>1166</v>
      </c>
    </row>
    <row r="704" spans="1:2" x14ac:dyDescent="0.2">
      <c r="A704" s="11" t="s">
        <v>1717</v>
      </c>
      <c r="B704" s="11" t="s">
        <v>1142</v>
      </c>
    </row>
    <row r="705" spans="1:2" x14ac:dyDescent="0.2">
      <c r="A705" s="11" t="s">
        <v>1717</v>
      </c>
      <c r="B705" s="11" t="s">
        <v>1117</v>
      </c>
    </row>
    <row r="706" spans="1:2" x14ac:dyDescent="0.2">
      <c r="A706" s="11" t="s">
        <v>1717</v>
      </c>
      <c r="B706" s="11" t="s">
        <v>1140</v>
      </c>
    </row>
    <row r="707" spans="1:2" x14ac:dyDescent="0.2">
      <c r="A707" s="11" t="s">
        <v>1717</v>
      </c>
      <c r="B707" s="11" t="s">
        <v>1179</v>
      </c>
    </row>
    <row r="708" spans="1:2" x14ac:dyDescent="0.2">
      <c r="A708" s="11" t="s">
        <v>1717</v>
      </c>
      <c r="B708" s="11" t="s">
        <v>1115</v>
      </c>
    </row>
    <row r="709" spans="1:2" x14ac:dyDescent="0.2">
      <c r="A709" s="11" t="s">
        <v>1717</v>
      </c>
      <c r="B709" s="11" t="s">
        <v>1126</v>
      </c>
    </row>
    <row r="710" spans="1:2" x14ac:dyDescent="0.2">
      <c r="A710" s="11" t="s">
        <v>1717</v>
      </c>
      <c r="B710" s="11" t="s">
        <v>1127</v>
      </c>
    </row>
    <row r="711" spans="1:2" x14ac:dyDescent="0.2">
      <c r="A711" s="11" t="s">
        <v>1717</v>
      </c>
      <c r="B711" s="11" t="s">
        <v>1159</v>
      </c>
    </row>
    <row r="712" spans="1:2" x14ac:dyDescent="0.2">
      <c r="A712" s="11" t="s">
        <v>1717</v>
      </c>
      <c r="B712" s="11" t="s">
        <v>1130</v>
      </c>
    </row>
    <row r="713" spans="1:2" x14ac:dyDescent="0.2">
      <c r="A713" s="11" t="s">
        <v>1717</v>
      </c>
      <c r="B713" s="11" t="s">
        <v>1106</v>
      </c>
    </row>
    <row r="714" spans="1:2" x14ac:dyDescent="0.2">
      <c r="A714" s="11" t="s">
        <v>1717</v>
      </c>
      <c r="B714" s="11" t="s">
        <v>1104</v>
      </c>
    </row>
    <row r="715" spans="1:2" x14ac:dyDescent="0.2">
      <c r="A715" s="11" t="s">
        <v>1717</v>
      </c>
      <c r="B715" s="11" t="s">
        <v>1202</v>
      </c>
    </row>
    <row r="716" spans="1:2" x14ac:dyDescent="0.2">
      <c r="A716" s="11" t="s">
        <v>1717</v>
      </c>
      <c r="B716" s="11" t="s">
        <v>1113</v>
      </c>
    </row>
    <row r="717" spans="1:2" x14ac:dyDescent="0.2">
      <c r="A717" s="11" t="s">
        <v>1717</v>
      </c>
      <c r="B717" s="11" t="s">
        <v>1132</v>
      </c>
    </row>
    <row r="718" spans="1:2" x14ac:dyDescent="0.2">
      <c r="A718" s="11" t="s">
        <v>1717</v>
      </c>
      <c r="B718" s="11" t="s">
        <v>1149</v>
      </c>
    </row>
    <row r="719" spans="1:2" x14ac:dyDescent="0.2">
      <c r="A719" s="11" t="s">
        <v>1717</v>
      </c>
      <c r="B719" s="11" t="s">
        <v>1105</v>
      </c>
    </row>
    <row r="720" spans="1:2" x14ac:dyDescent="0.2">
      <c r="A720" s="11" t="s">
        <v>1717</v>
      </c>
      <c r="B720" s="11" t="s">
        <v>1200</v>
      </c>
    </row>
    <row r="721" spans="1:2" x14ac:dyDescent="0.2">
      <c r="A721" s="11" t="s">
        <v>1717</v>
      </c>
      <c r="B721" s="11" t="s">
        <v>1137</v>
      </c>
    </row>
    <row r="722" spans="1:2" x14ac:dyDescent="0.2">
      <c r="A722" s="11" t="s">
        <v>1717</v>
      </c>
      <c r="B722" s="11" t="s">
        <v>1203</v>
      </c>
    </row>
    <row r="723" spans="1:2" x14ac:dyDescent="0.2">
      <c r="A723" s="11" t="s">
        <v>1717</v>
      </c>
      <c r="B723" s="11" t="s">
        <v>1192</v>
      </c>
    </row>
    <row r="724" spans="1:2" x14ac:dyDescent="0.2">
      <c r="A724" s="11" t="s">
        <v>1717</v>
      </c>
      <c r="B724" s="11" t="s">
        <v>1198</v>
      </c>
    </row>
    <row r="725" spans="1:2" x14ac:dyDescent="0.2">
      <c r="A725" s="11" t="s">
        <v>1717</v>
      </c>
      <c r="B725" s="11" t="s">
        <v>1134</v>
      </c>
    </row>
    <row r="726" spans="1:2" x14ac:dyDescent="0.2">
      <c r="A726" s="11" t="s">
        <v>1717</v>
      </c>
      <c r="B726" s="11" t="s">
        <v>1138</v>
      </c>
    </row>
    <row r="727" spans="1:2" x14ac:dyDescent="0.2">
      <c r="A727" s="11" t="s">
        <v>1717</v>
      </c>
      <c r="B727" s="11" t="s">
        <v>1167</v>
      </c>
    </row>
    <row r="728" spans="1:2" x14ac:dyDescent="0.2">
      <c r="A728" s="11" t="s">
        <v>1717</v>
      </c>
      <c r="B728" s="11" t="s">
        <v>1141</v>
      </c>
    </row>
    <row r="729" spans="1:2" x14ac:dyDescent="0.2">
      <c r="A729" s="11" t="s">
        <v>1717</v>
      </c>
      <c r="B729" s="11" t="s">
        <v>1120</v>
      </c>
    </row>
    <row r="730" spans="1:2" x14ac:dyDescent="0.2">
      <c r="A730" s="11" t="s">
        <v>1717</v>
      </c>
      <c r="B730" s="11" t="s">
        <v>1186</v>
      </c>
    </row>
    <row r="731" spans="1:2" x14ac:dyDescent="0.2">
      <c r="A731" s="11" t="s">
        <v>1717</v>
      </c>
      <c r="B731" s="11" t="s">
        <v>1157</v>
      </c>
    </row>
    <row r="732" spans="1:2" x14ac:dyDescent="0.2">
      <c r="A732" s="11" t="s">
        <v>1717</v>
      </c>
      <c r="B732" s="11" t="s">
        <v>1145</v>
      </c>
    </row>
    <row r="733" spans="1:2" x14ac:dyDescent="0.2">
      <c r="A733" s="11" t="s">
        <v>400</v>
      </c>
      <c r="B733" s="11" t="s">
        <v>1209</v>
      </c>
    </row>
    <row r="734" spans="1:2" x14ac:dyDescent="0.2">
      <c r="A734" s="11" t="s">
        <v>1717</v>
      </c>
      <c r="B734" s="11" t="s">
        <v>1206</v>
      </c>
    </row>
    <row r="735" spans="1:2" x14ac:dyDescent="0.2">
      <c r="A735" s="11" t="s">
        <v>1717</v>
      </c>
      <c r="B735" s="11" t="s">
        <v>1207</v>
      </c>
    </row>
    <row r="736" spans="1:2" x14ac:dyDescent="0.2">
      <c r="A736" s="11" t="s">
        <v>1717</v>
      </c>
      <c r="B736" s="11" t="s">
        <v>1205</v>
      </c>
    </row>
    <row r="737" spans="1:2" x14ac:dyDescent="0.2">
      <c r="A737" s="11" t="s">
        <v>1717</v>
      </c>
      <c r="B737" s="11" t="s">
        <v>1208</v>
      </c>
    </row>
    <row r="738" spans="1:2" x14ac:dyDescent="0.2">
      <c r="A738" s="11" t="s">
        <v>1733</v>
      </c>
      <c r="B738" s="11" t="s">
        <v>1176</v>
      </c>
    </row>
    <row r="739" spans="1:2" x14ac:dyDescent="0.2">
      <c r="A739" s="11" t="s">
        <v>1717</v>
      </c>
      <c r="B739" s="11" t="s">
        <v>1212</v>
      </c>
    </row>
    <row r="740" spans="1:2" x14ac:dyDescent="0.2">
      <c r="A740" s="11" t="s">
        <v>1717</v>
      </c>
      <c r="B740" s="11" t="s">
        <v>1210</v>
      </c>
    </row>
    <row r="741" spans="1:2" x14ac:dyDescent="0.2">
      <c r="A741" s="11" t="s">
        <v>1717</v>
      </c>
      <c r="B741" s="11" t="s">
        <v>1211</v>
      </c>
    </row>
    <row r="742" spans="1:2" x14ac:dyDescent="0.2">
      <c r="A742" s="11" t="s">
        <v>1717</v>
      </c>
      <c r="B742" s="11" t="s">
        <v>1213</v>
      </c>
    </row>
  </sheetData>
  <customSheetViews>
    <customSheetView guid="{32E1B1E0-F29A-4FB3-9E7F-F78F245BC75E}" state="hidden">
      <selection activeCell="D5" sqref="D5"/>
      <pageMargins left="0.7" right="0.7" top="0.75" bottom="0.75" header="0.3" footer="0.3"/>
    </customSheetView>
  </customSheetViews>
  <phoneticPr fontId="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indexed="13"/>
  </sheetPr>
  <dimension ref="A1:L33"/>
  <sheetViews>
    <sheetView zoomScale="115" workbookViewId="0">
      <selection activeCell="E9" sqref="E9"/>
    </sheetView>
  </sheetViews>
  <sheetFormatPr defaultColWidth="9.140625" defaultRowHeight="12.75" x14ac:dyDescent="0.2"/>
  <cols>
    <col min="1" max="2" width="9.140625" style="15" customWidth="1"/>
    <col min="3" max="3" width="14.140625" style="15" customWidth="1"/>
    <col min="4" max="8" width="9.140625" style="15" customWidth="1"/>
    <col min="9" max="9" width="12.140625" style="15" bestFit="1" customWidth="1"/>
    <col min="10" max="16384" width="9.140625" style="15"/>
  </cols>
  <sheetData>
    <row r="1" spans="1:12" x14ac:dyDescent="0.2">
      <c r="A1" s="13" t="s">
        <v>375</v>
      </c>
      <c r="B1" s="14" t="s">
        <v>1302</v>
      </c>
      <c r="C1" s="13" t="s">
        <v>464</v>
      </c>
      <c r="E1" s="16">
        <v>4.3700000000000003E-2</v>
      </c>
      <c r="H1" s="13" t="s">
        <v>381</v>
      </c>
      <c r="I1" s="14" t="s">
        <v>1851</v>
      </c>
      <c r="K1" s="10">
        <v>4.4299999999999999E-2</v>
      </c>
    </row>
    <row r="2" spans="1:12" x14ac:dyDescent="0.2">
      <c r="A2" s="17">
        <v>228</v>
      </c>
      <c r="B2" s="18">
        <v>8.6199999999999992</v>
      </c>
      <c r="C2" s="19">
        <f>B2*$E$1+B2</f>
        <v>8.9966939999999997</v>
      </c>
      <c r="H2" s="12">
        <v>35684</v>
      </c>
      <c r="I2" s="20">
        <f>H2*$K$1+H2</f>
        <v>37264.801200000002</v>
      </c>
      <c r="J2" s="11"/>
      <c r="L2" s="15">
        <v>4.5999999999999996</v>
      </c>
    </row>
    <row r="3" spans="1:12" x14ac:dyDescent="0.2">
      <c r="A3" s="17">
        <v>265</v>
      </c>
      <c r="B3" s="18">
        <v>3.2</v>
      </c>
      <c r="H3" s="12">
        <v>66583</v>
      </c>
      <c r="I3" s="21"/>
      <c r="J3" s="11"/>
      <c r="L3" s="15">
        <v>4.5999999999999996</v>
      </c>
    </row>
    <row r="4" spans="1:12" x14ac:dyDescent="0.2">
      <c r="A4" s="17">
        <v>285</v>
      </c>
      <c r="B4" s="18">
        <v>4.16</v>
      </c>
      <c r="H4" s="12">
        <v>76698</v>
      </c>
      <c r="I4" s="21"/>
      <c r="J4" s="11"/>
      <c r="L4" s="15">
        <v>4.5999999999999996</v>
      </c>
    </row>
    <row r="5" spans="1:12" x14ac:dyDescent="0.2">
      <c r="A5" s="17">
        <v>291</v>
      </c>
      <c r="B5" s="18">
        <v>7.77</v>
      </c>
      <c r="H5" s="12">
        <v>42544</v>
      </c>
      <c r="I5" s="21"/>
      <c r="J5" s="11"/>
      <c r="L5" s="15">
        <v>4.5999999999999996</v>
      </c>
    </row>
    <row r="6" spans="1:12" x14ac:dyDescent="0.2">
      <c r="A6" s="17">
        <v>366</v>
      </c>
      <c r="B6" s="18">
        <v>6.32</v>
      </c>
      <c r="H6" s="12">
        <v>79766</v>
      </c>
      <c r="I6" s="21"/>
      <c r="J6" s="11"/>
      <c r="L6" s="15">
        <v>4.5999999999999996</v>
      </c>
    </row>
    <row r="7" spans="1:12" x14ac:dyDescent="0.2">
      <c r="A7" s="17">
        <v>521</v>
      </c>
      <c r="B7" s="18">
        <v>4.8899999999999997</v>
      </c>
      <c r="H7" s="12">
        <v>60838</v>
      </c>
      <c r="I7" s="21"/>
      <c r="J7" s="11"/>
      <c r="L7" s="15">
        <f>SUM(L2:L6)</f>
        <v>23</v>
      </c>
    </row>
    <row r="8" spans="1:12" x14ac:dyDescent="0.2">
      <c r="A8" s="17">
        <v>550</v>
      </c>
      <c r="B8" s="18">
        <v>7.88</v>
      </c>
      <c r="H8" s="12">
        <v>85302</v>
      </c>
      <c r="I8" s="21"/>
      <c r="J8" s="11"/>
    </row>
    <row r="9" spans="1:12" x14ac:dyDescent="0.2">
      <c r="A9" s="17">
        <v>600</v>
      </c>
      <c r="B9" s="18">
        <v>2.0499999999999998</v>
      </c>
      <c r="H9" s="12">
        <v>72096</v>
      </c>
      <c r="I9" s="21"/>
      <c r="J9" s="11"/>
    </row>
    <row r="10" spans="1:12" x14ac:dyDescent="0.2">
      <c r="A10" s="17">
        <v>629</v>
      </c>
      <c r="B10" s="18">
        <v>4.5999999999999996</v>
      </c>
      <c r="H10" s="12">
        <v>24557</v>
      </c>
      <c r="I10" s="21"/>
      <c r="J10" s="11"/>
    </row>
    <row r="11" spans="1:12" x14ac:dyDescent="0.2">
      <c r="A11" s="17">
        <v>754</v>
      </c>
      <c r="B11" s="18">
        <v>1.76</v>
      </c>
      <c r="H11" s="12">
        <v>75159</v>
      </c>
      <c r="I11" s="21"/>
      <c r="J11" s="11"/>
    </row>
    <row r="12" spans="1:12" x14ac:dyDescent="0.2">
      <c r="A12" s="17">
        <v>768</v>
      </c>
      <c r="B12" s="18">
        <v>7.52</v>
      </c>
      <c r="H12" s="12">
        <v>74846</v>
      </c>
      <c r="I12" s="21"/>
      <c r="J12" s="11"/>
    </row>
    <row r="13" spans="1:12" x14ac:dyDescent="0.2">
      <c r="A13" s="17">
        <v>796</v>
      </c>
      <c r="B13" s="18">
        <v>1.53</v>
      </c>
      <c r="H13" s="12">
        <v>30789</v>
      </c>
      <c r="I13" s="21"/>
      <c r="J13" s="11"/>
    </row>
    <row r="14" spans="1:12" x14ac:dyDescent="0.2">
      <c r="A14" s="17">
        <v>840</v>
      </c>
      <c r="B14" s="18">
        <v>9.19</v>
      </c>
      <c r="H14" s="12">
        <v>49356</v>
      </c>
      <c r="I14" s="21"/>
      <c r="J14" s="11"/>
    </row>
    <row r="15" spans="1:12" x14ac:dyDescent="0.2">
      <c r="A15" s="17">
        <v>861</v>
      </c>
      <c r="B15" s="18">
        <v>5.31</v>
      </c>
      <c r="H15" s="12">
        <v>37674</v>
      </c>
      <c r="I15" s="21"/>
      <c r="J15" s="11"/>
    </row>
    <row r="16" spans="1:12" x14ac:dyDescent="0.2">
      <c r="A16" s="17">
        <v>869</v>
      </c>
      <c r="B16" s="18">
        <v>5.74</v>
      </c>
      <c r="H16" s="12">
        <v>72833</v>
      </c>
      <c r="I16" s="21"/>
      <c r="J16" s="11"/>
    </row>
    <row r="17" spans="1:10" x14ac:dyDescent="0.2">
      <c r="A17" s="17">
        <v>882</v>
      </c>
      <c r="B17" s="18">
        <v>1.84</v>
      </c>
      <c r="H17" s="12">
        <v>58299</v>
      </c>
      <c r="I17" s="21"/>
      <c r="J17" s="11"/>
    </row>
    <row r="18" spans="1:10" x14ac:dyDescent="0.2">
      <c r="A18" s="17"/>
      <c r="H18" s="12">
        <v>26801</v>
      </c>
      <c r="I18" s="21"/>
      <c r="J18" s="11"/>
    </row>
    <row r="19" spans="1:10" x14ac:dyDescent="0.2">
      <c r="A19" s="17"/>
      <c r="H19" s="12">
        <v>30450</v>
      </c>
      <c r="I19" s="21"/>
      <c r="J19" s="11"/>
    </row>
    <row r="20" spans="1:10" x14ac:dyDescent="0.2">
      <c r="A20" s="17"/>
      <c r="H20" s="12">
        <v>15248</v>
      </c>
      <c r="I20" s="21"/>
      <c r="J20" s="11"/>
    </row>
    <row r="21" spans="1:10" x14ac:dyDescent="0.2">
      <c r="A21" s="17"/>
      <c r="H21" s="12">
        <v>17742</v>
      </c>
      <c r="I21" s="21"/>
      <c r="J21" s="11"/>
    </row>
    <row r="22" spans="1:10" x14ac:dyDescent="0.2">
      <c r="A22" s="17"/>
      <c r="H22" s="12">
        <v>29073</v>
      </c>
      <c r="I22" s="21"/>
      <c r="J22" s="11"/>
    </row>
    <row r="23" spans="1:10" x14ac:dyDescent="0.2">
      <c r="A23" s="17"/>
      <c r="H23" s="12">
        <v>10645</v>
      </c>
      <c r="I23" s="21"/>
      <c r="J23" s="11"/>
    </row>
    <row r="24" spans="1:10" x14ac:dyDescent="0.2">
      <c r="A24" s="17"/>
      <c r="H24" s="12">
        <v>41353</v>
      </c>
      <c r="I24" s="21"/>
      <c r="J24" s="11"/>
    </row>
    <row r="25" spans="1:10" x14ac:dyDescent="0.2">
      <c r="A25" s="17"/>
      <c r="H25" s="12">
        <v>73448</v>
      </c>
      <c r="I25" s="21"/>
      <c r="J25" s="11"/>
    </row>
    <row r="26" spans="1:10" x14ac:dyDescent="0.2">
      <c r="A26" s="17"/>
      <c r="H26" s="12">
        <v>49367</v>
      </c>
      <c r="I26" s="21"/>
      <c r="J26" s="11"/>
    </row>
    <row r="27" spans="1:10" x14ac:dyDescent="0.2">
      <c r="A27" s="17"/>
      <c r="H27" s="12">
        <v>47854</v>
      </c>
      <c r="I27" s="21"/>
      <c r="J27" s="11"/>
    </row>
    <row r="28" spans="1:10" x14ac:dyDescent="0.2">
      <c r="A28" s="17"/>
      <c r="H28" s="12">
        <v>56441</v>
      </c>
      <c r="I28" s="21"/>
      <c r="J28" s="11"/>
    </row>
    <row r="29" spans="1:10" x14ac:dyDescent="0.2">
      <c r="A29" s="17"/>
      <c r="H29" s="12">
        <v>33648</v>
      </c>
      <c r="I29" s="21"/>
      <c r="J29" s="11"/>
    </row>
    <row r="30" spans="1:10" x14ac:dyDescent="0.2">
      <c r="A30" s="17"/>
      <c r="H30" s="12">
        <v>30358</v>
      </c>
      <c r="I30" s="21"/>
      <c r="J30" s="11"/>
    </row>
    <row r="31" spans="1:10" x14ac:dyDescent="0.2">
      <c r="A31" s="17"/>
      <c r="H31" s="12">
        <v>51183</v>
      </c>
      <c r="I31" s="21"/>
      <c r="J31" s="11"/>
    </row>
    <row r="32" spans="1:10" x14ac:dyDescent="0.2">
      <c r="A32" s="17"/>
      <c r="H32" s="12">
        <v>11026</v>
      </c>
      <c r="I32" s="21"/>
      <c r="J32" s="11"/>
    </row>
    <row r="33" spans="1:10" x14ac:dyDescent="0.2">
      <c r="A33" s="17"/>
      <c r="H33" s="12">
        <v>20030</v>
      </c>
      <c r="I33" s="21"/>
      <c r="J33" s="11"/>
    </row>
  </sheetData>
  <customSheetViews>
    <customSheetView guid="{32E1B1E0-F29A-4FB3-9E7F-F78F245BC75E}" scale="115" state="hidden">
      <selection activeCell="E9" sqref="E9"/>
      <pageMargins left="0.75" right="0.75" top="1" bottom="1" header="0.5" footer="0.5"/>
      <headerFooter alignWithMargins="0"/>
    </customSheetView>
  </customSheetViews>
  <phoneticPr fontId="6"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1005"/>
  <sheetViews>
    <sheetView topLeftCell="A106" workbookViewId="0">
      <selection activeCell="F12" sqref="F12"/>
    </sheetView>
  </sheetViews>
  <sheetFormatPr defaultColWidth="9.140625" defaultRowHeight="12.75" x14ac:dyDescent="0.2"/>
  <cols>
    <col min="1" max="1" width="14.7109375" style="2" bestFit="1" customWidth="1"/>
    <col min="2" max="2" width="16.5703125" style="2" bestFit="1" customWidth="1"/>
    <col min="3" max="3" width="6.7109375" style="2" bestFit="1" customWidth="1"/>
    <col min="4" max="4" width="15.140625" style="2" customWidth="1"/>
    <col min="5" max="5" width="8.140625" style="2" customWidth="1"/>
    <col min="6" max="6" width="11.28515625" style="2" bestFit="1" customWidth="1"/>
    <col min="7" max="7" width="16.5703125" style="2" bestFit="1" customWidth="1"/>
    <col min="8" max="8" width="6.7109375" style="2" bestFit="1" customWidth="1"/>
    <col min="9" max="16384" width="9.140625" style="2"/>
  </cols>
  <sheetData>
    <row r="1" spans="1:9" ht="15.75" x14ac:dyDescent="0.25">
      <c r="A1" s="1" t="s">
        <v>401</v>
      </c>
    </row>
    <row r="3" spans="1:9" ht="15.75" x14ac:dyDescent="0.25">
      <c r="A3" s="1" t="s">
        <v>402</v>
      </c>
      <c r="B3" s="1"/>
      <c r="C3" s="1"/>
      <c r="D3" s="1"/>
      <c r="E3" s="1"/>
      <c r="F3" s="1" t="s">
        <v>403</v>
      </c>
      <c r="I3" s="2">
        <f t="array" ref="I3">SUM(IF(RIGHT(F6:F1005,3)="son",1))</f>
        <v>57</v>
      </c>
    </row>
    <row r="4" spans="1:9" ht="15.75" x14ac:dyDescent="0.25">
      <c r="A4" s="1"/>
      <c r="B4" s="1"/>
      <c r="C4" s="1"/>
      <c r="D4" s="1"/>
      <c r="E4" s="1"/>
      <c r="F4" s="1"/>
    </row>
    <row r="5" spans="1:9" x14ac:dyDescent="0.2">
      <c r="A5" s="3" t="s">
        <v>404</v>
      </c>
      <c r="B5" s="3" t="s">
        <v>405</v>
      </c>
      <c r="C5" s="3" t="s">
        <v>406</v>
      </c>
      <c r="D5" s="3"/>
      <c r="F5" s="4" t="s">
        <v>404</v>
      </c>
      <c r="G5" s="4" t="s">
        <v>405</v>
      </c>
      <c r="H5" s="4" t="s">
        <v>406</v>
      </c>
    </row>
    <row r="6" spans="1:9" x14ac:dyDescent="0.2">
      <c r="A6" s="5" t="s">
        <v>407</v>
      </c>
      <c r="B6" s="6">
        <v>2501922</v>
      </c>
      <c r="C6" s="5">
        <v>1</v>
      </c>
      <c r="F6" s="2" t="s">
        <v>408</v>
      </c>
      <c r="G6" s="7">
        <v>62175</v>
      </c>
      <c r="H6" s="2">
        <v>463</v>
      </c>
    </row>
    <row r="7" spans="1:9" x14ac:dyDescent="0.2">
      <c r="A7" s="5" t="s">
        <v>409</v>
      </c>
      <c r="B7" s="6">
        <v>2014470</v>
      </c>
      <c r="C7" s="5">
        <v>2</v>
      </c>
      <c r="E7" s="5"/>
      <c r="F7" s="2" t="s">
        <v>410</v>
      </c>
      <c r="G7" s="7">
        <v>32331</v>
      </c>
      <c r="H7" s="2">
        <v>896</v>
      </c>
    </row>
    <row r="8" spans="1:9" x14ac:dyDescent="0.2">
      <c r="A8" s="5" t="s">
        <v>411</v>
      </c>
      <c r="B8" s="6">
        <v>1738413</v>
      </c>
      <c r="C8" s="5">
        <v>3</v>
      </c>
      <c r="F8" s="2" t="s">
        <v>412</v>
      </c>
      <c r="G8" s="7">
        <v>54714</v>
      </c>
      <c r="H8" s="2">
        <v>519</v>
      </c>
    </row>
    <row r="9" spans="1:9" x14ac:dyDescent="0.2">
      <c r="A9" s="5" t="s">
        <v>413</v>
      </c>
      <c r="B9" s="6">
        <v>1544427</v>
      </c>
      <c r="C9" s="5">
        <v>4</v>
      </c>
      <c r="F9" s="2" t="s">
        <v>414</v>
      </c>
      <c r="G9" s="7">
        <v>432738</v>
      </c>
      <c r="H9" s="2">
        <v>36</v>
      </c>
    </row>
    <row r="10" spans="1:9" x14ac:dyDescent="0.2">
      <c r="A10" s="5" t="s">
        <v>415</v>
      </c>
      <c r="B10" s="6">
        <v>1544427</v>
      </c>
      <c r="C10" s="5">
        <v>5</v>
      </c>
      <c r="F10" s="2" t="s">
        <v>416</v>
      </c>
      <c r="G10" s="7">
        <v>72123</v>
      </c>
      <c r="H10" s="2">
        <v>394</v>
      </c>
    </row>
    <row r="11" spans="1:9" x14ac:dyDescent="0.2">
      <c r="A11" s="5" t="s">
        <v>417</v>
      </c>
      <c r="B11" s="6">
        <v>1193760</v>
      </c>
      <c r="C11" s="5">
        <v>6</v>
      </c>
      <c r="F11" s="2" t="s">
        <v>418</v>
      </c>
      <c r="G11" s="7">
        <v>74610</v>
      </c>
      <c r="H11" s="2">
        <v>359</v>
      </c>
    </row>
    <row r="12" spans="1:9" x14ac:dyDescent="0.2">
      <c r="A12" s="5" t="s">
        <v>419</v>
      </c>
      <c r="B12" s="6">
        <v>1054488</v>
      </c>
      <c r="C12" s="5">
        <v>7</v>
      </c>
      <c r="F12" s="2" t="s">
        <v>420</v>
      </c>
      <c r="G12" s="7">
        <v>34818</v>
      </c>
      <c r="H12" s="2">
        <v>833</v>
      </c>
    </row>
    <row r="13" spans="1:9" x14ac:dyDescent="0.2">
      <c r="A13" s="5" t="s">
        <v>421</v>
      </c>
      <c r="B13" s="6">
        <v>843093</v>
      </c>
      <c r="C13" s="5">
        <v>8</v>
      </c>
      <c r="F13" s="2" t="s">
        <v>422</v>
      </c>
      <c r="G13" s="7">
        <v>32331</v>
      </c>
      <c r="H13" s="2">
        <v>899</v>
      </c>
    </row>
    <row r="14" spans="1:9" x14ac:dyDescent="0.2">
      <c r="A14" s="5" t="s">
        <v>423</v>
      </c>
      <c r="B14" s="6">
        <v>775944</v>
      </c>
      <c r="C14" s="5">
        <v>9</v>
      </c>
      <c r="F14" s="2" t="s">
        <v>424</v>
      </c>
      <c r="G14" s="7">
        <v>211395</v>
      </c>
      <c r="H14" s="2">
        <v>96</v>
      </c>
    </row>
    <row r="15" spans="1:9" x14ac:dyDescent="0.2">
      <c r="A15" s="5" t="s">
        <v>425</v>
      </c>
      <c r="B15" s="6">
        <v>773457</v>
      </c>
      <c r="C15" s="5">
        <v>10</v>
      </c>
      <c r="F15" s="2" t="s">
        <v>426</v>
      </c>
      <c r="G15" s="7">
        <v>32331</v>
      </c>
      <c r="H15" s="2">
        <v>894</v>
      </c>
    </row>
    <row r="16" spans="1:9" x14ac:dyDescent="0.2">
      <c r="A16" s="5" t="s">
        <v>427</v>
      </c>
      <c r="B16" s="6">
        <v>773457</v>
      </c>
      <c r="C16" s="5">
        <v>11</v>
      </c>
      <c r="F16" s="2" t="s">
        <v>428</v>
      </c>
      <c r="G16" s="7">
        <v>494913</v>
      </c>
      <c r="H16" s="2">
        <v>27</v>
      </c>
    </row>
    <row r="17" spans="1:8" x14ac:dyDescent="0.2">
      <c r="A17" s="5" t="s">
        <v>429</v>
      </c>
      <c r="B17" s="6">
        <v>773457</v>
      </c>
      <c r="C17" s="5">
        <v>12</v>
      </c>
      <c r="F17" s="2" t="s">
        <v>430</v>
      </c>
      <c r="G17" s="7">
        <v>57201</v>
      </c>
      <c r="H17" s="2">
        <v>495</v>
      </c>
    </row>
    <row r="18" spans="1:8" x14ac:dyDescent="0.2">
      <c r="A18" s="5" t="s">
        <v>431</v>
      </c>
      <c r="B18" s="6">
        <v>770970</v>
      </c>
      <c r="C18" s="5">
        <v>13</v>
      </c>
      <c r="F18" s="2" t="s">
        <v>432</v>
      </c>
      <c r="G18" s="7">
        <v>34818</v>
      </c>
      <c r="H18" s="2">
        <v>883</v>
      </c>
    </row>
    <row r="19" spans="1:8" x14ac:dyDescent="0.2">
      <c r="A19" s="5" t="s">
        <v>433</v>
      </c>
      <c r="B19" s="6">
        <v>693873</v>
      </c>
      <c r="C19" s="5">
        <v>14</v>
      </c>
      <c r="F19" s="2" t="s">
        <v>434</v>
      </c>
      <c r="G19" s="7">
        <v>67149</v>
      </c>
      <c r="H19" s="2">
        <v>425</v>
      </c>
    </row>
    <row r="20" spans="1:8" x14ac:dyDescent="0.2">
      <c r="A20" s="5" t="s">
        <v>435</v>
      </c>
      <c r="B20" s="6">
        <v>683925</v>
      </c>
      <c r="C20" s="5">
        <v>15</v>
      </c>
      <c r="F20" s="2" t="s">
        <v>436</v>
      </c>
      <c r="G20" s="7">
        <v>119376</v>
      </c>
      <c r="H20" s="2">
        <v>220</v>
      </c>
    </row>
    <row r="21" spans="1:8" x14ac:dyDescent="0.2">
      <c r="A21" s="5" t="s">
        <v>437</v>
      </c>
      <c r="B21" s="6">
        <v>678951</v>
      </c>
      <c r="C21" s="5">
        <v>16</v>
      </c>
      <c r="F21" s="2" t="s">
        <v>427</v>
      </c>
      <c r="G21" s="7">
        <v>773457</v>
      </c>
      <c r="H21" s="2">
        <v>11</v>
      </c>
    </row>
    <row r="22" spans="1:8" x14ac:dyDescent="0.2">
      <c r="A22" s="5" t="s">
        <v>438</v>
      </c>
      <c r="B22" s="6">
        <v>669003</v>
      </c>
      <c r="C22" s="5">
        <v>17</v>
      </c>
      <c r="F22" s="2" t="s">
        <v>439</v>
      </c>
      <c r="G22" s="7">
        <v>134298</v>
      </c>
      <c r="H22" s="2">
        <v>183</v>
      </c>
    </row>
    <row r="23" spans="1:8" x14ac:dyDescent="0.2">
      <c r="A23" s="5" t="s">
        <v>440</v>
      </c>
      <c r="B23" s="6">
        <v>631698</v>
      </c>
      <c r="C23" s="5">
        <v>18</v>
      </c>
      <c r="F23" s="2" t="s">
        <v>441</v>
      </c>
      <c r="G23" s="7">
        <v>54714</v>
      </c>
      <c r="H23" s="2">
        <v>528</v>
      </c>
    </row>
    <row r="24" spans="1:8" x14ac:dyDescent="0.2">
      <c r="A24" s="5" t="s">
        <v>442</v>
      </c>
      <c r="B24" s="6">
        <v>581958</v>
      </c>
      <c r="C24" s="5">
        <v>19</v>
      </c>
      <c r="F24" s="2" t="s">
        <v>443</v>
      </c>
      <c r="G24" s="7">
        <v>131811</v>
      </c>
      <c r="H24" s="2">
        <v>188</v>
      </c>
    </row>
    <row r="25" spans="1:8" x14ac:dyDescent="0.2">
      <c r="A25" s="5" t="s">
        <v>444</v>
      </c>
      <c r="B25" s="6">
        <v>579471</v>
      </c>
      <c r="C25" s="5">
        <v>20</v>
      </c>
      <c r="F25" s="2" t="s">
        <v>445</v>
      </c>
      <c r="G25" s="7">
        <v>139272</v>
      </c>
      <c r="H25" s="2">
        <v>170</v>
      </c>
    </row>
    <row r="26" spans="1:8" x14ac:dyDescent="0.2">
      <c r="A26" s="5" t="s">
        <v>446</v>
      </c>
      <c r="B26" s="6">
        <v>574497</v>
      </c>
      <c r="C26" s="5">
        <v>21</v>
      </c>
      <c r="F26" s="2" t="s">
        <v>447</v>
      </c>
      <c r="G26" s="7">
        <v>39792</v>
      </c>
      <c r="H26" s="2">
        <v>725</v>
      </c>
    </row>
    <row r="27" spans="1:8" x14ac:dyDescent="0.2">
      <c r="A27" s="5" t="s">
        <v>448</v>
      </c>
      <c r="B27" s="6">
        <v>569523</v>
      </c>
      <c r="C27" s="5">
        <v>22</v>
      </c>
      <c r="F27" s="2" t="s">
        <v>449</v>
      </c>
      <c r="G27" s="7">
        <v>57201</v>
      </c>
      <c r="H27" s="2">
        <v>500</v>
      </c>
    </row>
    <row r="28" spans="1:8" x14ac:dyDescent="0.2">
      <c r="A28" s="5" t="s">
        <v>450</v>
      </c>
      <c r="B28" s="6">
        <v>562062</v>
      </c>
      <c r="C28" s="5">
        <v>23</v>
      </c>
      <c r="F28" s="2" t="s">
        <v>451</v>
      </c>
      <c r="G28" s="7">
        <v>47253</v>
      </c>
      <c r="H28" s="2">
        <v>635</v>
      </c>
    </row>
    <row r="29" spans="1:8" x14ac:dyDescent="0.2">
      <c r="A29" s="5" t="s">
        <v>452</v>
      </c>
      <c r="B29" s="6">
        <v>547140</v>
      </c>
      <c r="C29" s="5">
        <v>24</v>
      </c>
      <c r="F29" s="2" t="s">
        <v>453</v>
      </c>
      <c r="G29" s="7">
        <v>129324</v>
      </c>
      <c r="H29" s="2">
        <v>196</v>
      </c>
    </row>
    <row r="30" spans="1:8" x14ac:dyDescent="0.2">
      <c r="A30" s="5" t="s">
        <v>454</v>
      </c>
      <c r="B30" s="6">
        <v>544653</v>
      </c>
      <c r="C30" s="5">
        <v>25</v>
      </c>
      <c r="F30" s="2" t="s">
        <v>455</v>
      </c>
      <c r="G30" s="7">
        <v>37305</v>
      </c>
      <c r="H30" s="2">
        <v>775</v>
      </c>
    </row>
    <row r="31" spans="1:8" x14ac:dyDescent="0.2">
      <c r="A31" s="5" t="s">
        <v>456</v>
      </c>
      <c r="B31" s="6">
        <v>497400</v>
      </c>
      <c r="C31" s="5">
        <v>26</v>
      </c>
      <c r="F31" s="2" t="s">
        <v>457</v>
      </c>
      <c r="G31" s="7">
        <v>47253</v>
      </c>
      <c r="H31" s="2">
        <v>609</v>
      </c>
    </row>
    <row r="32" spans="1:8" x14ac:dyDescent="0.2">
      <c r="A32" s="5" t="s">
        <v>428</v>
      </c>
      <c r="B32" s="6">
        <v>494913</v>
      </c>
      <c r="C32" s="5">
        <v>27</v>
      </c>
      <c r="F32" s="2" t="s">
        <v>458</v>
      </c>
      <c r="G32" s="7">
        <v>57201</v>
      </c>
      <c r="H32" s="2">
        <v>513</v>
      </c>
    </row>
    <row r="33" spans="1:8" x14ac:dyDescent="0.2">
      <c r="A33" s="5" t="s">
        <v>459</v>
      </c>
      <c r="B33" s="6">
        <v>479991</v>
      </c>
      <c r="C33" s="5">
        <v>28</v>
      </c>
      <c r="F33" s="2" t="s">
        <v>460</v>
      </c>
      <c r="G33" s="7">
        <v>42279</v>
      </c>
      <c r="H33" s="2">
        <v>677</v>
      </c>
    </row>
    <row r="34" spans="1:8" x14ac:dyDescent="0.2">
      <c r="A34" s="5" t="s">
        <v>461</v>
      </c>
      <c r="B34" s="6">
        <v>477504</v>
      </c>
      <c r="C34" s="5">
        <v>29</v>
      </c>
      <c r="F34" s="2" t="s">
        <v>462</v>
      </c>
      <c r="G34" s="7">
        <v>286005</v>
      </c>
      <c r="H34" s="2">
        <v>60</v>
      </c>
    </row>
    <row r="35" spans="1:8" x14ac:dyDescent="0.2">
      <c r="A35" s="5" t="s">
        <v>1214</v>
      </c>
      <c r="B35" s="6">
        <v>472530</v>
      </c>
      <c r="C35" s="5">
        <v>30</v>
      </c>
      <c r="F35" s="2" t="s">
        <v>1215</v>
      </c>
      <c r="G35" s="7">
        <v>32331</v>
      </c>
      <c r="H35" s="2">
        <v>911</v>
      </c>
    </row>
    <row r="36" spans="1:8" x14ac:dyDescent="0.2">
      <c r="A36" s="5" t="s">
        <v>1216</v>
      </c>
      <c r="B36" s="6">
        <v>470043</v>
      </c>
      <c r="C36" s="5">
        <v>31</v>
      </c>
      <c r="F36" s="2" t="s">
        <v>1217</v>
      </c>
      <c r="G36" s="7">
        <v>425277</v>
      </c>
      <c r="H36" s="2">
        <v>37</v>
      </c>
    </row>
    <row r="37" spans="1:8" x14ac:dyDescent="0.2">
      <c r="A37" s="5" t="s">
        <v>1218</v>
      </c>
      <c r="B37" s="6">
        <v>465069</v>
      </c>
      <c r="C37" s="5">
        <v>32</v>
      </c>
      <c r="F37" s="2" t="s">
        <v>1219</v>
      </c>
      <c r="G37" s="7">
        <v>79584</v>
      </c>
      <c r="H37" s="2">
        <v>338</v>
      </c>
    </row>
    <row r="38" spans="1:8" x14ac:dyDescent="0.2">
      <c r="A38" s="5" t="s">
        <v>1220</v>
      </c>
      <c r="B38" s="6">
        <v>465069</v>
      </c>
      <c r="C38" s="5">
        <v>33</v>
      </c>
      <c r="F38" s="2" t="s">
        <v>1221</v>
      </c>
      <c r="G38" s="7">
        <v>84558</v>
      </c>
      <c r="H38" s="2">
        <v>320</v>
      </c>
    </row>
    <row r="39" spans="1:8" x14ac:dyDescent="0.2">
      <c r="A39" s="5" t="s">
        <v>1222</v>
      </c>
      <c r="B39" s="6">
        <v>460095</v>
      </c>
      <c r="C39" s="5">
        <v>34</v>
      </c>
      <c r="F39" s="2" t="s">
        <v>1223</v>
      </c>
      <c r="G39" s="7">
        <v>64662</v>
      </c>
      <c r="H39" s="2">
        <v>431</v>
      </c>
    </row>
    <row r="40" spans="1:8" x14ac:dyDescent="0.2">
      <c r="A40" s="5" t="s">
        <v>1224</v>
      </c>
      <c r="B40" s="6">
        <v>455121</v>
      </c>
      <c r="C40" s="5">
        <v>35</v>
      </c>
      <c r="F40" s="2" t="s">
        <v>1225</v>
      </c>
      <c r="G40" s="7">
        <v>119376</v>
      </c>
      <c r="H40" s="2">
        <v>215</v>
      </c>
    </row>
    <row r="41" spans="1:8" x14ac:dyDescent="0.2">
      <c r="A41" s="5" t="s">
        <v>414</v>
      </c>
      <c r="B41" s="6">
        <v>432738</v>
      </c>
      <c r="C41" s="5">
        <v>36</v>
      </c>
      <c r="F41" s="2" t="s">
        <v>1226</v>
      </c>
      <c r="G41" s="7">
        <v>79584</v>
      </c>
      <c r="H41" s="2">
        <v>335</v>
      </c>
    </row>
    <row r="42" spans="1:8" x14ac:dyDescent="0.2">
      <c r="A42" s="5" t="s">
        <v>1217</v>
      </c>
      <c r="B42" s="6">
        <v>425277</v>
      </c>
      <c r="C42" s="5">
        <v>37</v>
      </c>
      <c r="F42" s="2" t="s">
        <v>1227</v>
      </c>
      <c r="G42" s="7">
        <v>87045</v>
      </c>
      <c r="H42" s="2">
        <v>316</v>
      </c>
    </row>
    <row r="43" spans="1:8" x14ac:dyDescent="0.2">
      <c r="A43" s="5" t="s">
        <v>1228</v>
      </c>
      <c r="B43" s="6">
        <v>412842</v>
      </c>
      <c r="C43" s="5">
        <v>38</v>
      </c>
      <c r="F43" s="2" t="s">
        <v>1229</v>
      </c>
      <c r="G43" s="7">
        <v>29844</v>
      </c>
      <c r="H43" s="2">
        <v>988</v>
      </c>
    </row>
    <row r="44" spans="1:8" x14ac:dyDescent="0.2">
      <c r="A44" s="5" t="s">
        <v>1230</v>
      </c>
      <c r="B44" s="6">
        <v>402894</v>
      </c>
      <c r="C44" s="5">
        <v>39</v>
      </c>
      <c r="F44" s="2" t="s">
        <v>1231</v>
      </c>
      <c r="G44" s="7">
        <v>241239</v>
      </c>
      <c r="H44" s="2">
        <v>79</v>
      </c>
    </row>
    <row r="45" spans="1:8" x14ac:dyDescent="0.2">
      <c r="A45" s="5" t="s">
        <v>1232</v>
      </c>
      <c r="B45" s="6">
        <v>402894</v>
      </c>
      <c r="C45" s="5">
        <v>40</v>
      </c>
      <c r="F45" s="2" t="s">
        <v>1233</v>
      </c>
      <c r="G45" s="7">
        <v>96993</v>
      </c>
      <c r="H45" s="2">
        <v>275</v>
      </c>
    </row>
    <row r="46" spans="1:8" x14ac:dyDescent="0.2">
      <c r="A46" s="5" t="s">
        <v>1234</v>
      </c>
      <c r="B46" s="6">
        <v>397920</v>
      </c>
      <c r="C46" s="5">
        <v>41</v>
      </c>
      <c r="F46" s="2" t="s">
        <v>1235</v>
      </c>
      <c r="G46" s="7">
        <v>42279</v>
      </c>
      <c r="H46" s="2">
        <v>698</v>
      </c>
    </row>
    <row r="47" spans="1:8" x14ac:dyDescent="0.2">
      <c r="A47" s="5" t="s">
        <v>1236</v>
      </c>
      <c r="B47" s="6">
        <v>385485</v>
      </c>
      <c r="C47" s="5">
        <v>42</v>
      </c>
      <c r="F47" s="2" t="s">
        <v>1237</v>
      </c>
      <c r="G47" s="7">
        <v>32331</v>
      </c>
      <c r="H47" s="2">
        <v>898</v>
      </c>
    </row>
    <row r="48" spans="1:8" x14ac:dyDescent="0.2">
      <c r="A48" s="5" t="s">
        <v>1238</v>
      </c>
      <c r="B48" s="6">
        <v>380511</v>
      </c>
      <c r="C48" s="5">
        <v>43</v>
      </c>
      <c r="F48" s="2" t="s">
        <v>1239</v>
      </c>
      <c r="G48" s="7">
        <v>96993</v>
      </c>
      <c r="H48" s="2">
        <v>280</v>
      </c>
    </row>
    <row r="49" spans="1:8" x14ac:dyDescent="0.2">
      <c r="A49" s="5" t="s">
        <v>1240</v>
      </c>
      <c r="B49" s="6">
        <v>378024</v>
      </c>
      <c r="C49" s="5">
        <v>44</v>
      </c>
      <c r="F49" s="2" t="s">
        <v>1241</v>
      </c>
      <c r="G49" s="7">
        <v>42279</v>
      </c>
      <c r="H49" s="2">
        <v>714</v>
      </c>
    </row>
    <row r="50" spans="1:8" x14ac:dyDescent="0.2">
      <c r="A50" s="5" t="s">
        <v>1242</v>
      </c>
      <c r="B50" s="6">
        <v>370563</v>
      </c>
      <c r="C50" s="5">
        <v>45</v>
      </c>
      <c r="F50" s="2" t="s">
        <v>1243</v>
      </c>
      <c r="G50" s="7">
        <v>37305</v>
      </c>
      <c r="H50" s="2">
        <v>771</v>
      </c>
    </row>
    <row r="51" spans="1:8" x14ac:dyDescent="0.2">
      <c r="A51" s="5" t="s">
        <v>1244</v>
      </c>
      <c r="B51" s="6">
        <v>370563</v>
      </c>
      <c r="C51" s="5">
        <v>46</v>
      </c>
      <c r="F51" s="2" t="s">
        <v>1245</v>
      </c>
      <c r="G51" s="7">
        <v>42279</v>
      </c>
      <c r="H51" s="2">
        <v>693</v>
      </c>
    </row>
    <row r="52" spans="1:8" x14ac:dyDescent="0.2">
      <c r="A52" s="5" t="s">
        <v>1246</v>
      </c>
      <c r="B52" s="6">
        <v>363102</v>
      </c>
      <c r="C52" s="5">
        <v>47</v>
      </c>
      <c r="F52" s="2" t="s">
        <v>1247</v>
      </c>
      <c r="G52" s="7">
        <v>59688</v>
      </c>
      <c r="H52" s="2">
        <v>475</v>
      </c>
    </row>
    <row r="53" spans="1:8" x14ac:dyDescent="0.2">
      <c r="A53" s="5" t="s">
        <v>1248</v>
      </c>
      <c r="B53" s="6">
        <v>350667</v>
      </c>
      <c r="C53" s="5">
        <v>48</v>
      </c>
      <c r="F53" s="2" t="s">
        <v>1249</v>
      </c>
      <c r="G53" s="7">
        <v>62175</v>
      </c>
      <c r="H53" s="2">
        <v>456</v>
      </c>
    </row>
    <row r="54" spans="1:8" x14ac:dyDescent="0.2">
      <c r="A54" s="5" t="s">
        <v>1250</v>
      </c>
      <c r="B54" s="6">
        <v>340719</v>
      </c>
      <c r="C54" s="5">
        <v>49</v>
      </c>
      <c r="F54" s="2" t="s">
        <v>1251</v>
      </c>
      <c r="G54" s="7">
        <v>92019</v>
      </c>
      <c r="H54" s="2">
        <v>295</v>
      </c>
    </row>
    <row r="55" spans="1:8" x14ac:dyDescent="0.2">
      <c r="A55" s="5" t="s">
        <v>1252</v>
      </c>
      <c r="B55" s="6">
        <v>333258</v>
      </c>
      <c r="C55" s="5">
        <v>50</v>
      </c>
      <c r="F55" s="2" t="s">
        <v>1253</v>
      </c>
      <c r="G55" s="7">
        <v>37305</v>
      </c>
      <c r="H55" s="2">
        <v>801</v>
      </c>
    </row>
    <row r="56" spans="1:8" x14ac:dyDescent="0.2">
      <c r="A56" s="5" t="s">
        <v>1254</v>
      </c>
      <c r="B56" s="6">
        <v>330771</v>
      </c>
      <c r="C56" s="5">
        <v>51</v>
      </c>
      <c r="F56" s="2" t="s">
        <v>1255</v>
      </c>
      <c r="G56" s="7">
        <v>42279</v>
      </c>
      <c r="H56" s="2">
        <v>700</v>
      </c>
    </row>
    <row r="57" spans="1:8" x14ac:dyDescent="0.2">
      <c r="A57" s="5" t="s">
        <v>1256</v>
      </c>
      <c r="B57" s="6">
        <v>323310</v>
      </c>
      <c r="C57" s="5">
        <v>52</v>
      </c>
      <c r="F57" s="2" t="s">
        <v>1257</v>
      </c>
      <c r="G57" s="7">
        <v>52227</v>
      </c>
      <c r="H57" s="2">
        <v>566</v>
      </c>
    </row>
    <row r="58" spans="1:8" x14ac:dyDescent="0.2">
      <c r="A58" s="5" t="s">
        <v>1258</v>
      </c>
      <c r="B58" s="6">
        <v>310875</v>
      </c>
      <c r="C58" s="5">
        <v>53</v>
      </c>
      <c r="F58" s="2" t="s">
        <v>1259</v>
      </c>
      <c r="G58" s="7">
        <v>32331</v>
      </c>
      <c r="H58" s="2">
        <v>945</v>
      </c>
    </row>
    <row r="59" spans="1:8" x14ac:dyDescent="0.2">
      <c r="A59" s="5" t="s">
        <v>1260</v>
      </c>
      <c r="B59" s="6">
        <v>305901</v>
      </c>
      <c r="C59" s="5">
        <v>54</v>
      </c>
      <c r="F59" s="2" t="s">
        <v>1261</v>
      </c>
      <c r="G59" s="7">
        <v>42279</v>
      </c>
      <c r="H59" s="2">
        <v>713</v>
      </c>
    </row>
    <row r="60" spans="1:8" x14ac:dyDescent="0.2">
      <c r="A60" s="5" t="s">
        <v>1262</v>
      </c>
      <c r="B60" s="6">
        <v>303414</v>
      </c>
      <c r="C60" s="5">
        <v>55</v>
      </c>
      <c r="F60" s="2" t="s">
        <v>1263</v>
      </c>
      <c r="G60" s="7">
        <v>47253</v>
      </c>
      <c r="H60" s="2">
        <v>607</v>
      </c>
    </row>
    <row r="61" spans="1:8" x14ac:dyDescent="0.2">
      <c r="A61" s="5" t="s">
        <v>1264</v>
      </c>
      <c r="B61" s="6">
        <v>298440</v>
      </c>
      <c r="C61" s="5">
        <v>56</v>
      </c>
      <c r="F61" s="2" t="s">
        <v>1265</v>
      </c>
      <c r="G61" s="7">
        <v>49740</v>
      </c>
      <c r="H61" s="2">
        <v>572</v>
      </c>
    </row>
    <row r="62" spans="1:8" x14ac:dyDescent="0.2">
      <c r="A62" s="5" t="s">
        <v>1266</v>
      </c>
      <c r="B62" s="6">
        <v>293466</v>
      </c>
      <c r="C62" s="5">
        <v>57</v>
      </c>
      <c r="F62" s="2" t="s">
        <v>1267</v>
      </c>
      <c r="G62" s="7">
        <v>92019</v>
      </c>
      <c r="H62" s="2">
        <v>299</v>
      </c>
    </row>
    <row r="63" spans="1:8" x14ac:dyDescent="0.2">
      <c r="A63" s="5" t="s">
        <v>1268</v>
      </c>
      <c r="B63" s="6">
        <v>290979</v>
      </c>
      <c r="C63" s="5">
        <v>58</v>
      </c>
      <c r="F63" s="2" t="s">
        <v>1269</v>
      </c>
      <c r="G63" s="7">
        <v>72123</v>
      </c>
      <c r="H63" s="2">
        <v>389</v>
      </c>
    </row>
    <row r="64" spans="1:8" x14ac:dyDescent="0.2">
      <c r="A64" s="5" t="s">
        <v>1270</v>
      </c>
      <c r="B64" s="6">
        <v>290979</v>
      </c>
      <c r="C64" s="5">
        <v>59</v>
      </c>
      <c r="F64" s="2" t="s">
        <v>1268</v>
      </c>
      <c r="G64" s="7">
        <v>290979</v>
      </c>
      <c r="H64" s="2">
        <v>58</v>
      </c>
    </row>
    <row r="65" spans="1:8" x14ac:dyDescent="0.2">
      <c r="A65" s="5" t="s">
        <v>462</v>
      </c>
      <c r="B65" s="6">
        <v>286005</v>
      </c>
      <c r="C65" s="5">
        <v>60</v>
      </c>
      <c r="F65" s="2" t="s">
        <v>1271</v>
      </c>
      <c r="G65" s="7">
        <v>34818</v>
      </c>
      <c r="H65" s="2">
        <v>836</v>
      </c>
    </row>
    <row r="66" spans="1:8" x14ac:dyDescent="0.2">
      <c r="A66" s="5" t="s">
        <v>1272</v>
      </c>
      <c r="B66" s="6">
        <v>281031</v>
      </c>
      <c r="C66" s="5">
        <v>61</v>
      </c>
      <c r="F66" s="2" t="s">
        <v>1273</v>
      </c>
      <c r="G66" s="7">
        <v>34818</v>
      </c>
      <c r="H66" s="2">
        <v>840</v>
      </c>
    </row>
    <row r="67" spans="1:8" x14ac:dyDescent="0.2">
      <c r="A67" s="5" t="s">
        <v>1274</v>
      </c>
      <c r="B67" s="6">
        <v>281031</v>
      </c>
      <c r="C67" s="5">
        <v>62</v>
      </c>
      <c r="F67" s="2" t="s">
        <v>1275</v>
      </c>
      <c r="G67" s="7">
        <v>246213</v>
      </c>
      <c r="H67" s="2">
        <v>77</v>
      </c>
    </row>
    <row r="68" spans="1:8" x14ac:dyDescent="0.2">
      <c r="A68" s="5" t="s">
        <v>1276</v>
      </c>
      <c r="B68" s="6">
        <v>278544</v>
      </c>
      <c r="C68" s="5">
        <v>63</v>
      </c>
      <c r="F68" s="2" t="s">
        <v>1277</v>
      </c>
      <c r="G68" s="7">
        <v>82071</v>
      </c>
      <c r="H68" s="2">
        <v>331</v>
      </c>
    </row>
    <row r="69" spans="1:8" x14ac:dyDescent="0.2">
      <c r="A69" s="5" t="s">
        <v>1278</v>
      </c>
      <c r="B69" s="6">
        <v>273570</v>
      </c>
      <c r="C69" s="5">
        <v>64</v>
      </c>
      <c r="F69" s="2" t="s">
        <v>1279</v>
      </c>
      <c r="G69" s="7">
        <v>37305</v>
      </c>
      <c r="H69" s="2">
        <v>794</v>
      </c>
    </row>
    <row r="70" spans="1:8" x14ac:dyDescent="0.2">
      <c r="A70" s="5" t="s">
        <v>1280</v>
      </c>
      <c r="B70" s="6">
        <v>273570</v>
      </c>
      <c r="C70" s="5">
        <v>65</v>
      </c>
      <c r="F70" s="2" t="s">
        <v>1281</v>
      </c>
      <c r="G70" s="7">
        <v>39792</v>
      </c>
      <c r="H70" s="2">
        <v>747</v>
      </c>
    </row>
    <row r="71" spans="1:8" x14ac:dyDescent="0.2">
      <c r="A71" s="5" t="s">
        <v>1282</v>
      </c>
      <c r="B71" s="6">
        <v>268596</v>
      </c>
      <c r="C71" s="5">
        <v>66</v>
      </c>
      <c r="F71" s="2" t="s">
        <v>1283</v>
      </c>
      <c r="G71" s="7">
        <v>39792</v>
      </c>
      <c r="H71" s="2">
        <v>759</v>
      </c>
    </row>
    <row r="72" spans="1:8" x14ac:dyDescent="0.2">
      <c r="A72" s="5" t="s">
        <v>1284</v>
      </c>
      <c r="B72" s="6">
        <v>268596</v>
      </c>
      <c r="C72" s="5">
        <v>67</v>
      </c>
      <c r="F72" s="2" t="s">
        <v>1285</v>
      </c>
      <c r="G72" s="7">
        <v>34818</v>
      </c>
      <c r="H72" s="2">
        <v>881</v>
      </c>
    </row>
    <row r="73" spans="1:8" x14ac:dyDescent="0.2">
      <c r="A73" s="5" t="s">
        <v>1286</v>
      </c>
      <c r="B73" s="6">
        <v>266109</v>
      </c>
      <c r="C73" s="5">
        <v>68</v>
      </c>
      <c r="F73" s="2" t="s">
        <v>1287</v>
      </c>
      <c r="G73" s="7">
        <v>37305</v>
      </c>
      <c r="H73" s="2">
        <v>830</v>
      </c>
    </row>
    <row r="74" spans="1:8" x14ac:dyDescent="0.2">
      <c r="A74" s="5" t="s">
        <v>1288</v>
      </c>
      <c r="B74" s="6">
        <v>263622</v>
      </c>
      <c r="C74" s="5">
        <v>69</v>
      </c>
      <c r="F74" s="2" t="s">
        <v>1289</v>
      </c>
      <c r="G74" s="7">
        <v>139272</v>
      </c>
      <c r="H74" s="2">
        <v>168</v>
      </c>
    </row>
    <row r="75" spans="1:8" x14ac:dyDescent="0.2">
      <c r="A75" s="5" t="s">
        <v>1290</v>
      </c>
      <c r="B75" s="6">
        <v>261135</v>
      </c>
      <c r="C75" s="5">
        <v>70</v>
      </c>
      <c r="F75" s="2" t="s">
        <v>1291</v>
      </c>
      <c r="G75" s="7">
        <v>39792</v>
      </c>
      <c r="H75" s="2">
        <v>737</v>
      </c>
    </row>
    <row r="76" spans="1:8" x14ac:dyDescent="0.2">
      <c r="A76" s="5" t="s">
        <v>1292</v>
      </c>
      <c r="B76" s="6">
        <v>261135</v>
      </c>
      <c r="C76" s="5">
        <v>71</v>
      </c>
      <c r="F76" s="2" t="s">
        <v>1293</v>
      </c>
      <c r="G76" s="7">
        <v>29844</v>
      </c>
      <c r="H76" s="2">
        <v>972</v>
      </c>
    </row>
    <row r="77" spans="1:8" x14ac:dyDescent="0.2">
      <c r="A77" s="5" t="s">
        <v>1294</v>
      </c>
      <c r="B77" s="6">
        <v>256161</v>
      </c>
      <c r="C77" s="5">
        <v>72</v>
      </c>
      <c r="F77" s="2" t="s">
        <v>1295</v>
      </c>
      <c r="G77" s="7">
        <v>119376</v>
      </c>
      <c r="H77" s="2">
        <v>217</v>
      </c>
    </row>
    <row r="78" spans="1:8" x14ac:dyDescent="0.2">
      <c r="A78" s="5" t="s">
        <v>1296</v>
      </c>
      <c r="B78" s="6">
        <v>256161</v>
      </c>
      <c r="C78" s="5">
        <v>73</v>
      </c>
      <c r="F78" s="2" t="s">
        <v>1297</v>
      </c>
      <c r="G78" s="7">
        <v>156681</v>
      </c>
      <c r="H78" s="2">
        <v>149</v>
      </c>
    </row>
    <row r="79" spans="1:8" x14ac:dyDescent="0.2">
      <c r="A79" s="5" t="s">
        <v>1298</v>
      </c>
      <c r="B79" s="6">
        <v>253674</v>
      </c>
      <c r="C79" s="5">
        <v>74</v>
      </c>
      <c r="F79" s="2" t="s">
        <v>1299</v>
      </c>
      <c r="G79" s="7">
        <v>39792</v>
      </c>
      <c r="H79" s="2">
        <v>730</v>
      </c>
    </row>
    <row r="80" spans="1:8" x14ac:dyDescent="0.2">
      <c r="A80" s="5" t="s">
        <v>1300</v>
      </c>
      <c r="B80" s="6">
        <v>248700</v>
      </c>
      <c r="C80" s="5">
        <v>75</v>
      </c>
      <c r="F80" s="2" t="s">
        <v>1301</v>
      </c>
      <c r="G80" s="7">
        <v>47253</v>
      </c>
      <c r="H80" s="2">
        <v>612</v>
      </c>
    </row>
    <row r="81" spans="1:8" x14ac:dyDescent="0.2">
      <c r="A81" s="5" t="s">
        <v>1302</v>
      </c>
      <c r="B81" s="6">
        <v>246213</v>
      </c>
      <c r="C81" s="5">
        <v>76</v>
      </c>
      <c r="F81" s="2" t="s">
        <v>1303</v>
      </c>
      <c r="G81" s="7">
        <v>74610</v>
      </c>
      <c r="H81" s="2">
        <v>369</v>
      </c>
    </row>
    <row r="82" spans="1:8" x14ac:dyDescent="0.2">
      <c r="A82" s="5" t="s">
        <v>1275</v>
      </c>
      <c r="B82" s="6">
        <v>246213</v>
      </c>
      <c r="C82" s="5">
        <v>77</v>
      </c>
      <c r="F82" s="2" t="s">
        <v>1304</v>
      </c>
      <c r="G82" s="7">
        <v>69636</v>
      </c>
      <c r="H82" s="2">
        <v>403</v>
      </c>
    </row>
    <row r="83" spans="1:8" x14ac:dyDescent="0.2">
      <c r="A83" s="5" t="s">
        <v>1305</v>
      </c>
      <c r="B83" s="6">
        <v>243726</v>
      </c>
      <c r="C83" s="5">
        <v>78</v>
      </c>
      <c r="F83" s="2" t="s">
        <v>1306</v>
      </c>
      <c r="G83" s="7">
        <v>39792</v>
      </c>
      <c r="H83" s="2">
        <v>742</v>
      </c>
    </row>
    <row r="84" spans="1:8" x14ac:dyDescent="0.2">
      <c r="A84" s="5" t="s">
        <v>1231</v>
      </c>
      <c r="B84" s="6">
        <v>241239</v>
      </c>
      <c r="C84" s="5">
        <v>79</v>
      </c>
      <c r="F84" s="2" t="s">
        <v>1307</v>
      </c>
      <c r="G84" s="7">
        <v>47253</v>
      </c>
      <c r="H84" s="2">
        <v>615</v>
      </c>
    </row>
    <row r="85" spans="1:8" x14ac:dyDescent="0.2">
      <c r="A85" s="5" t="s">
        <v>1308</v>
      </c>
      <c r="B85" s="6">
        <v>238752</v>
      </c>
      <c r="C85" s="5">
        <v>80</v>
      </c>
      <c r="F85" s="2" t="s">
        <v>1309</v>
      </c>
      <c r="G85" s="7">
        <v>39792</v>
      </c>
      <c r="H85" s="2">
        <v>719</v>
      </c>
    </row>
    <row r="86" spans="1:8" x14ac:dyDescent="0.2">
      <c r="A86" s="5" t="s">
        <v>1310</v>
      </c>
      <c r="B86" s="6">
        <v>236265</v>
      </c>
      <c r="C86" s="5">
        <v>81</v>
      </c>
      <c r="F86" s="2" t="s">
        <v>1311</v>
      </c>
      <c r="G86" s="7">
        <v>32331</v>
      </c>
      <c r="H86" s="2">
        <v>948</v>
      </c>
    </row>
    <row r="87" spans="1:8" x14ac:dyDescent="0.2">
      <c r="A87" s="5" t="s">
        <v>1312</v>
      </c>
      <c r="B87" s="6">
        <v>236265</v>
      </c>
      <c r="C87" s="5">
        <v>82</v>
      </c>
      <c r="F87" s="2" t="s">
        <v>1313</v>
      </c>
      <c r="G87" s="7">
        <v>52227</v>
      </c>
      <c r="H87" s="2">
        <v>559</v>
      </c>
    </row>
    <row r="88" spans="1:8" x14ac:dyDescent="0.2">
      <c r="A88" s="5" t="s">
        <v>1314</v>
      </c>
      <c r="B88" s="6">
        <v>236265</v>
      </c>
      <c r="C88" s="5">
        <v>83</v>
      </c>
      <c r="F88" s="2" t="s">
        <v>1315</v>
      </c>
      <c r="G88" s="7">
        <v>34818</v>
      </c>
      <c r="H88" s="2">
        <v>855</v>
      </c>
    </row>
    <row r="89" spans="1:8" x14ac:dyDescent="0.2">
      <c r="A89" s="5" t="s">
        <v>1316</v>
      </c>
      <c r="B89" s="6">
        <v>233778</v>
      </c>
      <c r="C89" s="5">
        <v>84</v>
      </c>
      <c r="F89" s="2" t="s">
        <v>1317</v>
      </c>
      <c r="G89" s="7">
        <v>47253</v>
      </c>
      <c r="H89" s="2">
        <v>632</v>
      </c>
    </row>
    <row r="90" spans="1:8" x14ac:dyDescent="0.2">
      <c r="A90" s="5" t="s">
        <v>1318</v>
      </c>
      <c r="B90" s="6">
        <v>231291</v>
      </c>
      <c r="C90" s="5">
        <v>85</v>
      </c>
      <c r="F90" s="2" t="s">
        <v>1319</v>
      </c>
      <c r="G90" s="7">
        <v>59688</v>
      </c>
      <c r="H90" s="2">
        <v>480</v>
      </c>
    </row>
    <row r="91" spans="1:8" x14ac:dyDescent="0.2">
      <c r="A91" s="5" t="s">
        <v>1320</v>
      </c>
      <c r="B91" s="6">
        <v>228804</v>
      </c>
      <c r="C91" s="5">
        <v>86</v>
      </c>
      <c r="F91" s="2" t="s">
        <v>1321</v>
      </c>
      <c r="G91" s="7">
        <v>49740</v>
      </c>
      <c r="H91" s="2">
        <v>590</v>
      </c>
    </row>
    <row r="92" spans="1:8" x14ac:dyDescent="0.2">
      <c r="A92" s="5" t="s">
        <v>1322</v>
      </c>
      <c r="B92" s="6">
        <v>228804</v>
      </c>
      <c r="C92" s="5">
        <v>87</v>
      </c>
      <c r="F92" s="2" t="s">
        <v>1323</v>
      </c>
      <c r="G92" s="7">
        <v>82071</v>
      </c>
      <c r="H92" s="2">
        <v>333</v>
      </c>
    </row>
    <row r="93" spans="1:8" x14ac:dyDescent="0.2">
      <c r="A93" s="5" t="s">
        <v>1324</v>
      </c>
      <c r="B93" s="6">
        <v>228804</v>
      </c>
      <c r="C93" s="5">
        <v>88</v>
      </c>
      <c r="F93" s="2" t="s">
        <v>1325</v>
      </c>
      <c r="G93" s="7">
        <v>59688</v>
      </c>
      <c r="H93" s="2">
        <v>473</v>
      </c>
    </row>
    <row r="94" spans="1:8" x14ac:dyDescent="0.2">
      <c r="A94" s="5" t="s">
        <v>1326</v>
      </c>
      <c r="B94" s="6">
        <v>228804</v>
      </c>
      <c r="C94" s="5">
        <v>89</v>
      </c>
      <c r="F94" s="2" t="s">
        <v>1327</v>
      </c>
      <c r="G94" s="7">
        <v>106941</v>
      </c>
      <c r="H94" s="2">
        <v>248</v>
      </c>
    </row>
    <row r="95" spans="1:8" x14ac:dyDescent="0.2">
      <c r="A95" s="5" t="s">
        <v>1328</v>
      </c>
      <c r="B95" s="6">
        <v>228804</v>
      </c>
      <c r="C95" s="5">
        <v>90</v>
      </c>
      <c r="F95" s="2" t="s">
        <v>1329</v>
      </c>
      <c r="G95" s="7">
        <v>169116</v>
      </c>
      <c r="H95" s="2">
        <v>134</v>
      </c>
    </row>
    <row r="96" spans="1:8" x14ac:dyDescent="0.2">
      <c r="A96" s="5" t="s">
        <v>1330</v>
      </c>
      <c r="B96" s="6">
        <v>226317</v>
      </c>
      <c r="C96" s="5">
        <v>91</v>
      </c>
      <c r="F96" s="2" t="s">
        <v>1331</v>
      </c>
      <c r="G96" s="7">
        <v>44766</v>
      </c>
      <c r="H96" s="2">
        <v>671</v>
      </c>
    </row>
    <row r="97" spans="1:8" x14ac:dyDescent="0.2">
      <c r="A97" s="5" t="s">
        <v>1332</v>
      </c>
      <c r="B97" s="6">
        <v>226317</v>
      </c>
      <c r="C97" s="5">
        <v>92</v>
      </c>
      <c r="F97" s="2" t="s">
        <v>1333</v>
      </c>
      <c r="G97" s="7">
        <v>29844</v>
      </c>
      <c r="H97" s="2">
        <v>989</v>
      </c>
    </row>
    <row r="98" spans="1:8" x14ac:dyDescent="0.2">
      <c r="A98" s="5" t="s">
        <v>1334</v>
      </c>
      <c r="B98" s="6">
        <v>226317</v>
      </c>
      <c r="C98" s="5">
        <v>93</v>
      </c>
      <c r="F98" s="2" t="s">
        <v>1335</v>
      </c>
      <c r="G98" s="7">
        <v>54714</v>
      </c>
      <c r="H98" s="2">
        <v>536</v>
      </c>
    </row>
    <row r="99" spans="1:8" x14ac:dyDescent="0.2">
      <c r="A99" s="5" t="s">
        <v>1336</v>
      </c>
      <c r="B99" s="6">
        <v>216369</v>
      </c>
      <c r="C99" s="5">
        <v>94</v>
      </c>
      <c r="F99" s="2" t="s">
        <v>1337</v>
      </c>
      <c r="G99" s="7">
        <v>134298</v>
      </c>
      <c r="H99" s="2">
        <v>181</v>
      </c>
    </row>
    <row r="100" spans="1:8" x14ac:dyDescent="0.2">
      <c r="A100" s="5" t="s">
        <v>1338</v>
      </c>
      <c r="B100" s="6">
        <v>216369</v>
      </c>
      <c r="C100" s="5">
        <v>95</v>
      </c>
      <c r="F100" s="2" t="s">
        <v>1339</v>
      </c>
      <c r="G100" s="7">
        <v>42279</v>
      </c>
      <c r="H100" s="2">
        <v>703</v>
      </c>
    </row>
    <row r="101" spans="1:8" x14ac:dyDescent="0.2">
      <c r="A101" s="5" t="s">
        <v>424</v>
      </c>
      <c r="B101" s="6">
        <v>211395</v>
      </c>
      <c r="C101" s="5">
        <v>96</v>
      </c>
      <c r="F101" s="2" t="s">
        <v>1340</v>
      </c>
      <c r="G101" s="7">
        <v>62175</v>
      </c>
      <c r="H101" s="2">
        <v>448</v>
      </c>
    </row>
    <row r="102" spans="1:8" x14ac:dyDescent="0.2">
      <c r="A102" s="5" t="s">
        <v>1341</v>
      </c>
      <c r="B102" s="6">
        <v>211395</v>
      </c>
      <c r="C102" s="5">
        <v>97</v>
      </c>
      <c r="F102" s="2" t="s">
        <v>1342</v>
      </c>
      <c r="G102" s="7">
        <v>39792</v>
      </c>
      <c r="H102" s="2">
        <v>718</v>
      </c>
    </row>
    <row r="103" spans="1:8" x14ac:dyDescent="0.2">
      <c r="A103" s="5" t="s">
        <v>1343</v>
      </c>
      <c r="B103" s="6">
        <v>208908</v>
      </c>
      <c r="C103" s="5">
        <v>98</v>
      </c>
      <c r="F103" s="2" t="s">
        <v>1344</v>
      </c>
      <c r="G103" s="7">
        <v>37305</v>
      </c>
      <c r="H103" s="2">
        <v>819</v>
      </c>
    </row>
    <row r="104" spans="1:8" x14ac:dyDescent="0.2">
      <c r="A104" s="5" t="s">
        <v>1345</v>
      </c>
      <c r="B104" s="6">
        <v>208908</v>
      </c>
      <c r="C104" s="5">
        <v>99</v>
      </c>
      <c r="F104" s="2" t="s">
        <v>1346</v>
      </c>
      <c r="G104" s="7">
        <v>39792</v>
      </c>
      <c r="H104" s="2">
        <v>744</v>
      </c>
    </row>
    <row r="105" spans="1:8" x14ac:dyDescent="0.2">
      <c r="A105" s="5" t="s">
        <v>1347</v>
      </c>
      <c r="B105" s="6">
        <v>206421</v>
      </c>
      <c r="C105" s="5">
        <v>100</v>
      </c>
      <c r="F105" s="2" t="s">
        <v>1348</v>
      </c>
      <c r="G105" s="7">
        <v>104454</v>
      </c>
      <c r="H105" s="2">
        <v>251</v>
      </c>
    </row>
    <row r="106" spans="1:8" x14ac:dyDescent="0.2">
      <c r="A106" s="5" t="s">
        <v>1349</v>
      </c>
      <c r="B106" s="6">
        <v>206421</v>
      </c>
      <c r="C106" s="5">
        <v>101</v>
      </c>
      <c r="F106" s="2" t="s">
        <v>1350</v>
      </c>
      <c r="G106" s="7">
        <v>57201</v>
      </c>
      <c r="H106" s="2">
        <v>496</v>
      </c>
    </row>
    <row r="107" spans="1:8" x14ac:dyDescent="0.2">
      <c r="A107" s="5" t="s">
        <v>1351</v>
      </c>
      <c r="B107" s="6">
        <v>203934</v>
      </c>
      <c r="C107" s="5">
        <v>102</v>
      </c>
      <c r="F107" s="2" t="s">
        <v>1352</v>
      </c>
      <c r="G107" s="7">
        <v>64662</v>
      </c>
      <c r="H107" s="2">
        <v>438</v>
      </c>
    </row>
    <row r="108" spans="1:8" x14ac:dyDescent="0.2">
      <c r="A108" s="5" t="s">
        <v>1353</v>
      </c>
      <c r="B108" s="6">
        <v>203934</v>
      </c>
      <c r="C108" s="5">
        <v>103</v>
      </c>
      <c r="F108" s="2" t="s">
        <v>1354</v>
      </c>
      <c r="G108" s="7">
        <v>32331</v>
      </c>
      <c r="H108" s="2">
        <v>915</v>
      </c>
    </row>
    <row r="109" spans="1:8" x14ac:dyDescent="0.2">
      <c r="A109" s="5" t="s">
        <v>1355</v>
      </c>
      <c r="B109" s="6">
        <v>203934</v>
      </c>
      <c r="C109" s="5">
        <v>104</v>
      </c>
      <c r="F109" s="2" t="s">
        <v>1356</v>
      </c>
      <c r="G109" s="7">
        <v>34818</v>
      </c>
      <c r="H109" s="2">
        <v>878</v>
      </c>
    </row>
    <row r="110" spans="1:8" x14ac:dyDescent="0.2">
      <c r="A110" s="5" t="s">
        <v>1357</v>
      </c>
      <c r="B110" s="6">
        <v>201447</v>
      </c>
      <c r="C110" s="5">
        <v>105</v>
      </c>
      <c r="F110" s="2" t="s">
        <v>1358</v>
      </c>
      <c r="G110" s="7">
        <v>62175</v>
      </c>
      <c r="H110" s="2">
        <v>451</v>
      </c>
    </row>
    <row r="111" spans="1:8" x14ac:dyDescent="0.2">
      <c r="A111" s="5" t="s">
        <v>1359</v>
      </c>
      <c r="B111" s="6">
        <v>201447</v>
      </c>
      <c r="C111" s="5">
        <v>106</v>
      </c>
      <c r="F111" s="2" t="s">
        <v>1296</v>
      </c>
      <c r="G111" s="7">
        <v>256161</v>
      </c>
      <c r="H111" s="2">
        <v>73</v>
      </c>
    </row>
    <row r="112" spans="1:8" x14ac:dyDescent="0.2">
      <c r="A112" s="5" t="s">
        <v>1360</v>
      </c>
      <c r="B112" s="6">
        <v>198960</v>
      </c>
      <c r="C112" s="5">
        <v>107</v>
      </c>
      <c r="F112" s="2" t="s">
        <v>415</v>
      </c>
      <c r="G112" s="7">
        <v>1544427</v>
      </c>
      <c r="H112" s="2">
        <v>5</v>
      </c>
    </row>
    <row r="113" spans="1:8" x14ac:dyDescent="0.2">
      <c r="A113" s="5" t="s">
        <v>1361</v>
      </c>
      <c r="B113" s="6">
        <v>198960</v>
      </c>
      <c r="C113" s="5">
        <v>108</v>
      </c>
      <c r="F113" s="2" t="s">
        <v>1362</v>
      </c>
      <c r="G113" s="7">
        <v>42279</v>
      </c>
      <c r="H113" s="2">
        <v>684</v>
      </c>
    </row>
    <row r="114" spans="1:8" x14ac:dyDescent="0.2">
      <c r="A114" s="5" t="s">
        <v>376</v>
      </c>
      <c r="B114" s="6">
        <v>198960</v>
      </c>
      <c r="C114" s="5">
        <v>109</v>
      </c>
      <c r="F114" s="2" t="s">
        <v>1363</v>
      </c>
      <c r="G114" s="7">
        <v>54714</v>
      </c>
      <c r="H114" s="2">
        <v>541</v>
      </c>
    </row>
    <row r="115" spans="1:8" x14ac:dyDescent="0.2">
      <c r="A115" s="5" t="s">
        <v>1364</v>
      </c>
      <c r="B115" s="6">
        <v>193986</v>
      </c>
      <c r="C115" s="5">
        <v>110</v>
      </c>
      <c r="F115" s="2" t="s">
        <v>1365</v>
      </c>
      <c r="G115" s="7">
        <v>59688</v>
      </c>
      <c r="H115" s="2">
        <v>487</v>
      </c>
    </row>
    <row r="116" spans="1:8" x14ac:dyDescent="0.2">
      <c r="A116" s="5" t="s">
        <v>1366</v>
      </c>
      <c r="B116" s="6">
        <v>193986</v>
      </c>
      <c r="C116" s="5">
        <v>111</v>
      </c>
      <c r="F116" s="2" t="s">
        <v>1338</v>
      </c>
      <c r="G116" s="7">
        <v>216369</v>
      </c>
      <c r="H116" s="2">
        <v>95</v>
      </c>
    </row>
    <row r="117" spans="1:8" x14ac:dyDescent="0.2">
      <c r="A117" s="5" t="s">
        <v>1367</v>
      </c>
      <c r="B117" s="6">
        <v>193986</v>
      </c>
      <c r="C117" s="5">
        <v>112</v>
      </c>
      <c r="F117" s="2" t="s">
        <v>1368</v>
      </c>
      <c r="G117" s="7">
        <v>64662</v>
      </c>
      <c r="H117" s="2">
        <v>443</v>
      </c>
    </row>
    <row r="118" spans="1:8" x14ac:dyDescent="0.2">
      <c r="A118" s="5" t="s">
        <v>1369</v>
      </c>
      <c r="B118" s="6">
        <v>191499</v>
      </c>
      <c r="C118" s="5">
        <v>113</v>
      </c>
      <c r="F118" s="2" t="s">
        <v>1370</v>
      </c>
      <c r="G118" s="7">
        <v>39792</v>
      </c>
      <c r="H118" s="2">
        <v>755</v>
      </c>
    </row>
    <row r="119" spans="1:8" x14ac:dyDescent="0.2">
      <c r="A119" s="5" t="s">
        <v>1371</v>
      </c>
      <c r="B119" s="6">
        <v>191499</v>
      </c>
      <c r="C119" s="5">
        <v>114</v>
      </c>
      <c r="F119" s="2" t="s">
        <v>1372</v>
      </c>
      <c r="G119" s="7">
        <v>39792</v>
      </c>
      <c r="H119" s="2">
        <v>749</v>
      </c>
    </row>
    <row r="120" spans="1:8" x14ac:dyDescent="0.2">
      <c r="A120" s="5" t="s">
        <v>1373</v>
      </c>
      <c r="B120" s="6">
        <v>189012</v>
      </c>
      <c r="C120" s="5">
        <v>115</v>
      </c>
      <c r="F120" s="2" t="s">
        <v>1374</v>
      </c>
      <c r="G120" s="7">
        <v>29844</v>
      </c>
      <c r="H120" s="2">
        <v>991</v>
      </c>
    </row>
    <row r="121" spans="1:8" x14ac:dyDescent="0.2">
      <c r="A121" s="5" t="s">
        <v>1375</v>
      </c>
      <c r="B121" s="6">
        <v>186525</v>
      </c>
      <c r="C121" s="5">
        <v>116</v>
      </c>
      <c r="F121" s="2" t="s">
        <v>1376</v>
      </c>
      <c r="G121" s="7">
        <v>49740</v>
      </c>
      <c r="H121" s="2">
        <v>605</v>
      </c>
    </row>
    <row r="122" spans="1:8" x14ac:dyDescent="0.2">
      <c r="A122" s="5" t="s">
        <v>332</v>
      </c>
      <c r="B122" s="6">
        <v>186525</v>
      </c>
      <c r="C122" s="5">
        <v>117</v>
      </c>
      <c r="F122" s="2" t="s">
        <v>1377</v>
      </c>
      <c r="G122" s="7">
        <v>34818</v>
      </c>
      <c r="H122" s="2">
        <v>868</v>
      </c>
    </row>
    <row r="123" spans="1:8" x14ac:dyDescent="0.2">
      <c r="A123" s="5" t="s">
        <v>1378</v>
      </c>
      <c r="B123" s="6">
        <v>186525</v>
      </c>
      <c r="C123" s="5">
        <v>118</v>
      </c>
      <c r="F123" s="2" t="s">
        <v>1379</v>
      </c>
      <c r="G123" s="7">
        <v>77097</v>
      </c>
      <c r="H123" s="2">
        <v>346</v>
      </c>
    </row>
    <row r="124" spans="1:8" x14ac:dyDescent="0.2">
      <c r="A124" s="5" t="s">
        <v>1380</v>
      </c>
      <c r="B124" s="6">
        <v>186525</v>
      </c>
      <c r="C124" s="5">
        <v>119</v>
      </c>
      <c r="F124" s="2" t="s">
        <v>1381</v>
      </c>
      <c r="G124" s="7">
        <v>109428</v>
      </c>
      <c r="H124" s="2">
        <v>243</v>
      </c>
    </row>
    <row r="125" spans="1:8" x14ac:dyDescent="0.2">
      <c r="A125" s="5" t="s">
        <v>1382</v>
      </c>
      <c r="B125" s="6">
        <v>186525</v>
      </c>
      <c r="C125" s="5">
        <v>120</v>
      </c>
      <c r="F125" s="2" t="s">
        <v>1383</v>
      </c>
      <c r="G125" s="7">
        <v>32331</v>
      </c>
      <c r="H125" s="2">
        <v>928</v>
      </c>
    </row>
    <row r="126" spans="1:8" x14ac:dyDescent="0.2">
      <c r="A126" s="5" t="s">
        <v>1384</v>
      </c>
      <c r="B126" s="6">
        <v>186525</v>
      </c>
      <c r="C126" s="5">
        <v>121</v>
      </c>
      <c r="F126" s="2" t="s">
        <v>1385</v>
      </c>
      <c r="G126" s="7">
        <v>57201</v>
      </c>
      <c r="H126" s="2">
        <v>505</v>
      </c>
    </row>
    <row r="127" spans="1:8" x14ac:dyDescent="0.2">
      <c r="A127" s="5" t="s">
        <v>1386</v>
      </c>
      <c r="B127" s="6">
        <v>184038</v>
      </c>
      <c r="C127" s="5">
        <v>122</v>
      </c>
      <c r="F127" s="2" t="s">
        <v>1387</v>
      </c>
      <c r="G127" s="7">
        <v>161655</v>
      </c>
      <c r="H127" s="2">
        <v>142</v>
      </c>
    </row>
    <row r="128" spans="1:8" x14ac:dyDescent="0.2">
      <c r="A128" s="5" t="s">
        <v>1388</v>
      </c>
      <c r="B128" s="6">
        <v>184038</v>
      </c>
      <c r="C128" s="5">
        <v>123</v>
      </c>
      <c r="F128" s="2" t="s">
        <v>1389</v>
      </c>
      <c r="G128" s="7">
        <v>32331</v>
      </c>
      <c r="H128" s="2">
        <v>940</v>
      </c>
    </row>
    <row r="129" spans="1:8" x14ac:dyDescent="0.2">
      <c r="A129" s="5" t="s">
        <v>1390</v>
      </c>
      <c r="B129" s="6">
        <v>181551</v>
      </c>
      <c r="C129" s="5">
        <v>124</v>
      </c>
      <c r="F129" s="2" t="s">
        <v>1391</v>
      </c>
      <c r="G129" s="7">
        <v>29844</v>
      </c>
      <c r="H129" s="2">
        <v>963</v>
      </c>
    </row>
    <row r="130" spans="1:8" x14ac:dyDescent="0.2">
      <c r="A130" s="5" t="s">
        <v>1392</v>
      </c>
      <c r="B130" s="6">
        <v>179064</v>
      </c>
      <c r="C130" s="5">
        <v>125</v>
      </c>
      <c r="F130" s="2" t="s">
        <v>1393</v>
      </c>
      <c r="G130" s="7">
        <v>114402</v>
      </c>
      <c r="H130" s="2">
        <v>227</v>
      </c>
    </row>
    <row r="131" spans="1:8" x14ac:dyDescent="0.2">
      <c r="A131" s="5" t="s">
        <v>1394</v>
      </c>
      <c r="B131" s="6">
        <v>174090</v>
      </c>
      <c r="C131" s="5">
        <v>126</v>
      </c>
      <c r="F131" s="2" t="s">
        <v>1395</v>
      </c>
      <c r="G131" s="7">
        <v>89532</v>
      </c>
      <c r="H131" s="2">
        <v>304</v>
      </c>
    </row>
    <row r="132" spans="1:8" x14ac:dyDescent="0.2">
      <c r="A132" s="5" t="s">
        <v>1396</v>
      </c>
      <c r="B132" s="6">
        <v>174090</v>
      </c>
      <c r="C132" s="5">
        <v>127</v>
      </c>
      <c r="F132" s="2" t="s">
        <v>1330</v>
      </c>
      <c r="G132" s="7">
        <v>226317</v>
      </c>
      <c r="H132" s="2">
        <v>91</v>
      </c>
    </row>
    <row r="133" spans="1:8" x14ac:dyDescent="0.2">
      <c r="A133" s="5" t="s">
        <v>1397</v>
      </c>
      <c r="B133" s="6">
        <v>174090</v>
      </c>
      <c r="C133" s="5">
        <v>128</v>
      </c>
      <c r="F133" s="2" t="s">
        <v>1398</v>
      </c>
      <c r="G133" s="7">
        <v>32331</v>
      </c>
      <c r="H133" s="2">
        <v>952</v>
      </c>
    </row>
    <row r="134" spans="1:8" x14ac:dyDescent="0.2">
      <c r="A134" s="5" t="s">
        <v>1399</v>
      </c>
      <c r="B134" s="6">
        <v>171603</v>
      </c>
      <c r="C134" s="5">
        <v>129</v>
      </c>
      <c r="F134" s="2" t="s">
        <v>1400</v>
      </c>
      <c r="G134" s="7">
        <v>101967</v>
      </c>
      <c r="H134" s="2">
        <v>261</v>
      </c>
    </row>
    <row r="135" spans="1:8" x14ac:dyDescent="0.2">
      <c r="A135" s="5" t="s">
        <v>1401</v>
      </c>
      <c r="B135" s="6">
        <v>171603</v>
      </c>
      <c r="C135" s="5">
        <v>130</v>
      </c>
      <c r="F135" s="2" t="s">
        <v>1402</v>
      </c>
      <c r="G135" s="7">
        <v>37305</v>
      </c>
      <c r="H135" s="2">
        <v>803</v>
      </c>
    </row>
    <row r="136" spans="1:8" x14ac:dyDescent="0.2">
      <c r="A136" s="5" t="s">
        <v>1403</v>
      </c>
      <c r="B136" s="6">
        <v>171603</v>
      </c>
      <c r="C136" s="5">
        <v>131</v>
      </c>
      <c r="F136" s="2" t="s">
        <v>1404</v>
      </c>
      <c r="G136" s="7">
        <v>59688</v>
      </c>
      <c r="H136" s="2">
        <v>486</v>
      </c>
    </row>
    <row r="137" spans="1:8" x14ac:dyDescent="0.2">
      <c r="A137" s="5" t="s">
        <v>1405</v>
      </c>
      <c r="B137" s="6">
        <v>169116</v>
      </c>
      <c r="C137" s="5">
        <v>132</v>
      </c>
      <c r="F137" s="2" t="s">
        <v>1406</v>
      </c>
      <c r="G137" s="7">
        <v>34818</v>
      </c>
      <c r="H137" s="2">
        <v>864</v>
      </c>
    </row>
    <row r="138" spans="1:8" x14ac:dyDescent="0.2">
      <c r="A138" s="5" t="s">
        <v>1407</v>
      </c>
      <c r="B138" s="6">
        <v>169116</v>
      </c>
      <c r="C138" s="5">
        <v>133</v>
      </c>
      <c r="F138" s="2" t="s">
        <v>1408</v>
      </c>
      <c r="G138" s="7">
        <v>96993</v>
      </c>
      <c r="H138" s="2">
        <v>272</v>
      </c>
    </row>
    <row r="139" spans="1:8" x14ac:dyDescent="0.2">
      <c r="A139" s="5" t="s">
        <v>1329</v>
      </c>
      <c r="B139" s="6">
        <v>169116</v>
      </c>
      <c r="C139" s="5">
        <v>134</v>
      </c>
      <c r="F139" s="2" t="s">
        <v>1409</v>
      </c>
      <c r="G139" s="7">
        <v>49740</v>
      </c>
      <c r="H139" s="2">
        <v>592</v>
      </c>
    </row>
    <row r="140" spans="1:8" x14ac:dyDescent="0.2">
      <c r="A140" s="5" t="s">
        <v>1410</v>
      </c>
      <c r="B140" s="6">
        <v>169116</v>
      </c>
      <c r="C140" s="5">
        <v>135</v>
      </c>
      <c r="F140" s="2" t="s">
        <v>1411</v>
      </c>
      <c r="G140" s="7">
        <v>47253</v>
      </c>
      <c r="H140" s="2">
        <v>621</v>
      </c>
    </row>
    <row r="141" spans="1:8" x14ac:dyDescent="0.2">
      <c r="A141" s="5" t="s">
        <v>1412</v>
      </c>
      <c r="B141" s="6">
        <v>166629</v>
      </c>
      <c r="C141" s="5">
        <v>136</v>
      </c>
      <c r="F141" s="2" t="s">
        <v>1413</v>
      </c>
      <c r="G141" s="7">
        <v>42279</v>
      </c>
      <c r="H141" s="2">
        <v>712</v>
      </c>
    </row>
    <row r="142" spans="1:8" x14ac:dyDescent="0.2">
      <c r="A142" s="5" t="s">
        <v>1414</v>
      </c>
      <c r="B142" s="6">
        <v>166629</v>
      </c>
      <c r="C142" s="5">
        <v>137</v>
      </c>
      <c r="F142" s="2" t="s">
        <v>1415</v>
      </c>
      <c r="G142" s="7">
        <v>52227</v>
      </c>
      <c r="H142" s="2">
        <v>561</v>
      </c>
    </row>
    <row r="143" spans="1:8" x14ac:dyDescent="0.2">
      <c r="A143" s="5" t="s">
        <v>1416</v>
      </c>
      <c r="B143" s="6">
        <v>166629</v>
      </c>
      <c r="C143" s="5">
        <v>138</v>
      </c>
      <c r="F143" s="2" t="s">
        <v>1244</v>
      </c>
      <c r="G143" s="7">
        <v>370563</v>
      </c>
      <c r="H143" s="2">
        <v>46</v>
      </c>
    </row>
    <row r="144" spans="1:8" x14ac:dyDescent="0.2">
      <c r="A144" s="5" t="s">
        <v>1417</v>
      </c>
      <c r="B144" s="6">
        <v>164142</v>
      </c>
      <c r="C144" s="5">
        <v>139</v>
      </c>
      <c r="F144" s="2" t="s">
        <v>1418</v>
      </c>
      <c r="G144" s="7">
        <v>47253</v>
      </c>
      <c r="H144" s="2">
        <v>618</v>
      </c>
    </row>
    <row r="145" spans="1:8" x14ac:dyDescent="0.2">
      <c r="A145" s="5" t="s">
        <v>1419</v>
      </c>
      <c r="B145" s="6">
        <v>164142</v>
      </c>
      <c r="C145" s="5">
        <v>140</v>
      </c>
      <c r="F145" s="2" t="s">
        <v>1420</v>
      </c>
      <c r="G145" s="7">
        <v>74610</v>
      </c>
      <c r="H145" s="2">
        <v>373</v>
      </c>
    </row>
    <row r="146" spans="1:8" x14ac:dyDescent="0.2">
      <c r="A146" s="5" t="s">
        <v>1421</v>
      </c>
      <c r="B146" s="6">
        <v>164142</v>
      </c>
      <c r="C146" s="5">
        <v>141</v>
      </c>
      <c r="F146" s="2" t="s">
        <v>1422</v>
      </c>
      <c r="G146" s="7">
        <v>34818</v>
      </c>
      <c r="H146" s="2">
        <v>860</v>
      </c>
    </row>
    <row r="147" spans="1:8" x14ac:dyDescent="0.2">
      <c r="A147" s="5" t="s">
        <v>1387</v>
      </c>
      <c r="B147" s="6">
        <v>161655</v>
      </c>
      <c r="C147" s="5">
        <v>142</v>
      </c>
      <c r="F147" s="2" t="s">
        <v>1423</v>
      </c>
      <c r="G147" s="7">
        <v>37305</v>
      </c>
      <c r="H147" s="2">
        <v>787</v>
      </c>
    </row>
    <row r="148" spans="1:8" x14ac:dyDescent="0.2">
      <c r="A148" s="5" t="s">
        <v>1424</v>
      </c>
      <c r="B148" s="6">
        <v>161655</v>
      </c>
      <c r="C148" s="5">
        <v>143</v>
      </c>
      <c r="F148" s="2" t="s">
        <v>1425</v>
      </c>
      <c r="G148" s="7">
        <v>37305</v>
      </c>
      <c r="H148" s="2">
        <v>781</v>
      </c>
    </row>
    <row r="149" spans="1:8" x14ac:dyDescent="0.2">
      <c r="A149" s="5" t="s">
        <v>1426</v>
      </c>
      <c r="B149" s="6">
        <v>161655</v>
      </c>
      <c r="C149" s="5">
        <v>144</v>
      </c>
      <c r="F149" s="2" t="s">
        <v>1427</v>
      </c>
      <c r="G149" s="7">
        <v>47253</v>
      </c>
      <c r="H149" s="2">
        <v>627</v>
      </c>
    </row>
    <row r="150" spans="1:8" x14ac:dyDescent="0.2">
      <c r="A150" s="5" t="s">
        <v>1428</v>
      </c>
      <c r="B150" s="6">
        <v>161655</v>
      </c>
      <c r="C150" s="5">
        <v>145</v>
      </c>
      <c r="F150" s="2" t="s">
        <v>1429</v>
      </c>
      <c r="G150" s="7">
        <v>104454</v>
      </c>
      <c r="H150" s="2">
        <v>253</v>
      </c>
    </row>
    <row r="151" spans="1:8" x14ac:dyDescent="0.2">
      <c r="A151" s="5" t="s">
        <v>1430</v>
      </c>
      <c r="B151" s="6">
        <v>159168</v>
      </c>
      <c r="C151" s="5">
        <v>146</v>
      </c>
      <c r="F151" s="2" t="s">
        <v>1431</v>
      </c>
      <c r="G151" s="7">
        <v>32331</v>
      </c>
      <c r="H151" s="2">
        <v>956</v>
      </c>
    </row>
    <row r="152" spans="1:8" x14ac:dyDescent="0.2">
      <c r="A152" s="5" t="s">
        <v>1432</v>
      </c>
      <c r="B152" s="6">
        <v>159168</v>
      </c>
      <c r="C152" s="5">
        <v>147</v>
      </c>
      <c r="F152" s="2" t="s">
        <v>1433</v>
      </c>
      <c r="G152" s="7">
        <v>131811</v>
      </c>
      <c r="H152" s="2">
        <v>189</v>
      </c>
    </row>
    <row r="153" spans="1:8" x14ac:dyDescent="0.2">
      <c r="A153" s="5" t="s">
        <v>1434</v>
      </c>
      <c r="B153" s="6">
        <v>156681</v>
      </c>
      <c r="C153" s="5">
        <v>148</v>
      </c>
      <c r="F153" s="2" t="s">
        <v>1435</v>
      </c>
      <c r="G153" s="7">
        <v>126837</v>
      </c>
      <c r="H153" s="2">
        <v>205</v>
      </c>
    </row>
    <row r="154" spans="1:8" x14ac:dyDescent="0.2">
      <c r="A154" s="5" t="s">
        <v>1297</v>
      </c>
      <c r="B154" s="6">
        <v>156681</v>
      </c>
      <c r="C154" s="5">
        <v>149</v>
      </c>
      <c r="F154" s="2" t="s">
        <v>1436</v>
      </c>
      <c r="G154" s="7">
        <v>42279</v>
      </c>
      <c r="H154" s="2">
        <v>675</v>
      </c>
    </row>
    <row r="155" spans="1:8" x14ac:dyDescent="0.2">
      <c r="A155" s="5" t="s">
        <v>1437</v>
      </c>
      <c r="B155" s="6">
        <v>154194</v>
      </c>
      <c r="C155" s="5">
        <v>150</v>
      </c>
      <c r="F155" s="2" t="s">
        <v>1438</v>
      </c>
      <c r="G155" s="7">
        <v>136785</v>
      </c>
      <c r="H155" s="2">
        <v>176</v>
      </c>
    </row>
    <row r="156" spans="1:8" x14ac:dyDescent="0.2">
      <c r="A156" s="5" t="s">
        <v>1439</v>
      </c>
      <c r="B156" s="6">
        <v>154194</v>
      </c>
      <c r="C156" s="5">
        <v>151</v>
      </c>
      <c r="F156" s="2" t="s">
        <v>1440</v>
      </c>
      <c r="G156" s="7">
        <v>59688</v>
      </c>
      <c r="H156" s="2">
        <v>472</v>
      </c>
    </row>
    <row r="157" spans="1:8" x14ac:dyDescent="0.2">
      <c r="A157" s="5" t="s">
        <v>1441</v>
      </c>
      <c r="B157" s="6">
        <v>151707</v>
      </c>
      <c r="C157" s="5">
        <v>152</v>
      </c>
      <c r="F157" s="2" t="s">
        <v>1232</v>
      </c>
      <c r="G157" s="7">
        <v>402894</v>
      </c>
      <c r="H157" s="2">
        <v>40</v>
      </c>
    </row>
    <row r="158" spans="1:8" x14ac:dyDescent="0.2">
      <c r="A158" s="5" t="s">
        <v>1442</v>
      </c>
      <c r="B158" s="6">
        <v>149220</v>
      </c>
      <c r="C158" s="5">
        <v>153</v>
      </c>
      <c r="F158" s="2" t="s">
        <v>1443</v>
      </c>
      <c r="G158" s="7">
        <v>37305</v>
      </c>
      <c r="H158" s="2">
        <v>818</v>
      </c>
    </row>
    <row r="159" spans="1:8" x14ac:dyDescent="0.2">
      <c r="A159" s="5" t="s">
        <v>1444</v>
      </c>
      <c r="B159" s="6">
        <v>149220</v>
      </c>
      <c r="C159" s="5">
        <v>154</v>
      </c>
      <c r="F159" s="2" t="s">
        <v>1445</v>
      </c>
      <c r="G159" s="7">
        <v>37305</v>
      </c>
      <c r="H159" s="2">
        <v>813</v>
      </c>
    </row>
    <row r="160" spans="1:8" x14ac:dyDescent="0.2">
      <c r="A160" s="5" t="s">
        <v>1446</v>
      </c>
      <c r="B160" s="6">
        <v>149220</v>
      </c>
      <c r="C160" s="5">
        <v>155</v>
      </c>
      <c r="F160" s="2" t="s">
        <v>1447</v>
      </c>
      <c r="G160" s="7">
        <v>59688</v>
      </c>
      <c r="H160" s="2">
        <v>479</v>
      </c>
    </row>
    <row r="161" spans="1:8" x14ac:dyDescent="0.2">
      <c r="A161" s="5" t="s">
        <v>1448</v>
      </c>
      <c r="B161" s="6">
        <v>146733</v>
      </c>
      <c r="C161" s="5">
        <v>156</v>
      </c>
      <c r="F161" s="2" t="s">
        <v>1449</v>
      </c>
      <c r="G161" s="7">
        <v>32331</v>
      </c>
      <c r="H161" s="2">
        <v>947</v>
      </c>
    </row>
    <row r="162" spans="1:8" x14ac:dyDescent="0.2">
      <c r="A162" s="5" t="s">
        <v>1450</v>
      </c>
      <c r="B162" s="6">
        <v>146733</v>
      </c>
      <c r="C162" s="5">
        <v>157</v>
      </c>
      <c r="F162" s="2" t="s">
        <v>1451</v>
      </c>
      <c r="G162" s="7">
        <v>32331</v>
      </c>
      <c r="H162" s="2">
        <v>923</v>
      </c>
    </row>
    <row r="163" spans="1:8" x14ac:dyDescent="0.2">
      <c r="A163" s="5" t="s">
        <v>1452</v>
      </c>
      <c r="B163" s="6">
        <v>146733</v>
      </c>
      <c r="C163" s="5">
        <v>158</v>
      </c>
      <c r="F163" s="2" t="s">
        <v>1453</v>
      </c>
      <c r="G163" s="7">
        <v>126837</v>
      </c>
      <c r="H163" s="2">
        <v>207</v>
      </c>
    </row>
    <row r="164" spans="1:8" x14ac:dyDescent="0.2">
      <c r="A164" s="5" t="s">
        <v>1454</v>
      </c>
      <c r="B164" s="6">
        <v>146733</v>
      </c>
      <c r="C164" s="5">
        <v>159</v>
      </c>
      <c r="F164" s="2" t="s">
        <v>1455</v>
      </c>
      <c r="G164" s="7">
        <v>96993</v>
      </c>
      <c r="H164" s="2">
        <v>282</v>
      </c>
    </row>
    <row r="165" spans="1:8" x14ac:dyDescent="0.2">
      <c r="A165" s="5" t="s">
        <v>1456</v>
      </c>
      <c r="B165" s="6">
        <v>144246</v>
      </c>
      <c r="C165" s="5">
        <v>160</v>
      </c>
      <c r="F165" s="2" t="s">
        <v>1457</v>
      </c>
      <c r="G165" s="7">
        <v>37305</v>
      </c>
      <c r="H165" s="2">
        <v>804</v>
      </c>
    </row>
    <row r="166" spans="1:8" x14ac:dyDescent="0.2">
      <c r="A166" s="5" t="s">
        <v>1458</v>
      </c>
      <c r="B166" s="6">
        <v>144246</v>
      </c>
      <c r="C166" s="5">
        <v>161</v>
      </c>
      <c r="F166" s="2" t="s">
        <v>1459</v>
      </c>
      <c r="G166" s="7">
        <v>92019</v>
      </c>
      <c r="H166" s="2">
        <v>290</v>
      </c>
    </row>
    <row r="167" spans="1:8" x14ac:dyDescent="0.2">
      <c r="A167" s="5" t="s">
        <v>1460</v>
      </c>
      <c r="B167" s="6">
        <v>144246</v>
      </c>
      <c r="C167" s="5">
        <v>162</v>
      </c>
      <c r="F167" s="2" t="s">
        <v>1461</v>
      </c>
      <c r="G167" s="7">
        <v>39792</v>
      </c>
      <c r="H167" s="2">
        <v>764</v>
      </c>
    </row>
    <row r="168" spans="1:8" x14ac:dyDescent="0.2">
      <c r="A168" s="5" t="s">
        <v>1462</v>
      </c>
      <c r="B168" s="6">
        <v>141759</v>
      </c>
      <c r="C168" s="5">
        <v>163</v>
      </c>
      <c r="F168" s="2" t="s">
        <v>1463</v>
      </c>
      <c r="G168" s="7">
        <v>84558</v>
      </c>
      <c r="H168" s="2">
        <v>322</v>
      </c>
    </row>
    <row r="169" spans="1:8" x14ac:dyDescent="0.2">
      <c r="A169" s="5" t="s">
        <v>1464</v>
      </c>
      <c r="B169" s="6">
        <v>141759</v>
      </c>
      <c r="C169" s="5">
        <v>164</v>
      </c>
      <c r="F169" s="2" t="s">
        <v>1465</v>
      </c>
      <c r="G169" s="7">
        <v>34818</v>
      </c>
      <c r="H169" s="2">
        <v>887</v>
      </c>
    </row>
    <row r="170" spans="1:8" x14ac:dyDescent="0.2">
      <c r="A170" s="5" t="s">
        <v>1466</v>
      </c>
      <c r="B170" s="6">
        <v>141759</v>
      </c>
      <c r="C170" s="5">
        <v>165</v>
      </c>
      <c r="F170" s="2" t="s">
        <v>1467</v>
      </c>
      <c r="G170" s="7">
        <v>42279</v>
      </c>
      <c r="H170" s="2">
        <v>687</v>
      </c>
    </row>
    <row r="171" spans="1:8" x14ac:dyDescent="0.2">
      <c r="A171" s="5" t="s">
        <v>1468</v>
      </c>
      <c r="B171" s="6">
        <v>141759</v>
      </c>
      <c r="C171" s="5">
        <v>166</v>
      </c>
      <c r="F171" s="2" t="s">
        <v>1469</v>
      </c>
      <c r="G171" s="7">
        <v>124350</v>
      </c>
      <c r="H171" s="2">
        <v>209</v>
      </c>
    </row>
    <row r="172" spans="1:8" x14ac:dyDescent="0.2">
      <c r="A172" s="5" t="s">
        <v>1470</v>
      </c>
      <c r="B172" s="6">
        <v>139272</v>
      </c>
      <c r="C172" s="5">
        <v>167</v>
      </c>
      <c r="F172" s="2" t="s">
        <v>1471</v>
      </c>
      <c r="G172" s="7">
        <v>54714</v>
      </c>
      <c r="H172" s="2">
        <v>537</v>
      </c>
    </row>
    <row r="173" spans="1:8" x14ac:dyDescent="0.2">
      <c r="A173" s="5" t="s">
        <v>1289</v>
      </c>
      <c r="B173" s="6">
        <v>139272</v>
      </c>
      <c r="C173" s="5">
        <v>168</v>
      </c>
      <c r="F173" s="2" t="s">
        <v>1472</v>
      </c>
      <c r="G173" s="7">
        <v>57201</v>
      </c>
      <c r="H173" s="2">
        <v>508</v>
      </c>
    </row>
    <row r="174" spans="1:8" x14ac:dyDescent="0.2">
      <c r="A174" s="5" t="s">
        <v>1473</v>
      </c>
      <c r="B174" s="6">
        <v>139272</v>
      </c>
      <c r="C174" s="5">
        <v>169</v>
      </c>
      <c r="F174" s="2" t="s">
        <v>1474</v>
      </c>
      <c r="G174" s="7">
        <v>129324</v>
      </c>
      <c r="H174" s="2">
        <v>194</v>
      </c>
    </row>
    <row r="175" spans="1:8" x14ac:dyDescent="0.2">
      <c r="A175" s="5" t="s">
        <v>445</v>
      </c>
      <c r="B175" s="6">
        <v>139272</v>
      </c>
      <c r="C175" s="5">
        <v>170</v>
      </c>
      <c r="F175" s="2" t="s">
        <v>1475</v>
      </c>
      <c r="G175" s="7">
        <v>39792</v>
      </c>
      <c r="H175" s="2">
        <v>720</v>
      </c>
    </row>
    <row r="176" spans="1:8" x14ac:dyDescent="0.2">
      <c r="A176" s="5" t="s">
        <v>1476</v>
      </c>
      <c r="B176" s="6">
        <v>136785</v>
      </c>
      <c r="C176" s="5">
        <v>171</v>
      </c>
      <c r="F176" s="2" t="s">
        <v>1477</v>
      </c>
      <c r="G176" s="7">
        <v>37305</v>
      </c>
      <c r="H176" s="2">
        <v>780</v>
      </c>
    </row>
    <row r="177" spans="1:8" x14ac:dyDescent="0.2">
      <c r="A177" s="5" t="s">
        <v>1478</v>
      </c>
      <c r="B177" s="6">
        <v>136785</v>
      </c>
      <c r="C177" s="5">
        <v>172</v>
      </c>
      <c r="F177" s="2" t="s">
        <v>1479</v>
      </c>
      <c r="G177" s="7">
        <v>64662</v>
      </c>
      <c r="H177" s="2">
        <v>435</v>
      </c>
    </row>
    <row r="178" spans="1:8" x14ac:dyDescent="0.2">
      <c r="A178" s="5" t="s">
        <v>1480</v>
      </c>
      <c r="B178" s="6">
        <v>136785</v>
      </c>
      <c r="C178" s="5">
        <v>173</v>
      </c>
      <c r="F178" s="2" t="s">
        <v>1481</v>
      </c>
      <c r="G178" s="7">
        <v>52227</v>
      </c>
      <c r="H178" s="2">
        <v>564</v>
      </c>
    </row>
    <row r="179" spans="1:8" x14ac:dyDescent="0.2">
      <c r="A179" s="5" t="s">
        <v>1482</v>
      </c>
      <c r="B179" s="6">
        <v>136785</v>
      </c>
      <c r="C179" s="5">
        <v>174</v>
      </c>
      <c r="F179" s="2" t="s">
        <v>1483</v>
      </c>
      <c r="G179" s="7">
        <v>39792</v>
      </c>
      <c r="H179" s="2">
        <v>763</v>
      </c>
    </row>
    <row r="180" spans="1:8" x14ac:dyDescent="0.2">
      <c r="A180" s="5" t="s">
        <v>1484</v>
      </c>
      <c r="B180" s="6">
        <v>136785</v>
      </c>
      <c r="C180" s="5">
        <v>175</v>
      </c>
      <c r="F180" s="2" t="s">
        <v>446</v>
      </c>
      <c r="G180" s="7">
        <v>574497</v>
      </c>
      <c r="H180" s="2">
        <v>21</v>
      </c>
    </row>
    <row r="181" spans="1:8" x14ac:dyDescent="0.2">
      <c r="A181" s="5" t="s">
        <v>1438</v>
      </c>
      <c r="B181" s="6">
        <v>136785</v>
      </c>
      <c r="C181" s="5">
        <v>176</v>
      </c>
      <c r="F181" s="2" t="s">
        <v>1485</v>
      </c>
      <c r="G181" s="7">
        <v>59688</v>
      </c>
      <c r="H181" s="2">
        <v>482</v>
      </c>
    </row>
    <row r="182" spans="1:8" x14ac:dyDescent="0.2">
      <c r="A182" s="5" t="s">
        <v>1486</v>
      </c>
      <c r="B182" s="6">
        <v>136785</v>
      </c>
      <c r="C182" s="5">
        <v>177</v>
      </c>
      <c r="F182" s="2" t="s">
        <v>1487</v>
      </c>
      <c r="G182" s="7">
        <v>57201</v>
      </c>
      <c r="H182" s="2">
        <v>512</v>
      </c>
    </row>
    <row r="183" spans="1:8" x14ac:dyDescent="0.2">
      <c r="A183" s="5" t="s">
        <v>1488</v>
      </c>
      <c r="B183" s="6">
        <v>136785</v>
      </c>
      <c r="C183" s="5">
        <v>178</v>
      </c>
      <c r="F183" s="2" t="s">
        <v>1489</v>
      </c>
      <c r="G183" s="7">
        <v>59688</v>
      </c>
      <c r="H183" s="2">
        <v>468</v>
      </c>
    </row>
    <row r="184" spans="1:8" x14ac:dyDescent="0.2">
      <c r="A184" s="5" t="s">
        <v>1490</v>
      </c>
      <c r="B184" s="6">
        <v>134298</v>
      </c>
      <c r="C184" s="5">
        <v>179</v>
      </c>
      <c r="F184" s="2" t="s">
        <v>1491</v>
      </c>
      <c r="G184" s="7">
        <v>32331</v>
      </c>
      <c r="H184" s="2">
        <v>922</v>
      </c>
    </row>
    <row r="185" spans="1:8" x14ac:dyDescent="0.2">
      <c r="A185" s="5" t="s">
        <v>1492</v>
      </c>
      <c r="B185" s="6">
        <v>134298</v>
      </c>
      <c r="C185" s="5">
        <v>180</v>
      </c>
      <c r="F185" s="2" t="s">
        <v>1493</v>
      </c>
      <c r="G185" s="7">
        <v>32331</v>
      </c>
      <c r="H185" s="2">
        <v>908</v>
      </c>
    </row>
    <row r="186" spans="1:8" x14ac:dyDescent="0.2">
      <c r="A186" s="5" t="s">
        <v>1337</v>
      </c>
      <c r="B186" s="6">
        <v>134298</v>
      </c>
      <c r="C186" s="5">
        <v>181</v>
      </c>
      <c r="F186" s="2" t="s">
        <v>1494</v>
      </c>
      <c r="G186" s="7">
        <v>32331</v>
      </c>
      <c r="H186" s="2">
        <v>907</v>
      </c>
    </row>
    <row r="187" spans="1:8" x14ac:dyDescent="0.2">
      <c r="A187" s="5" t="s">
        <v>1495</v>
      </c>
      <c r="B187" s="6">
        <v>134298</v>
      </c>
      <c r="C187" s="5">
        <v>182</v>
      </c>
      <c r="F187" s="2" t="s">
        <v>1496</v>
      </c>
      <c r="G187" s="7">
        <v>49740</v>
      </c>
      <c r="H187" s="2">
        <v>595</v>
      </c>
    </row>
    <row r="188" spans="1:8" x14ac:dyDescent="0.2">
      <c r="A188" s="5" t="s">
        <v>439</v>
      </c>
      <c r="B188" s="6">
        <v>134298</v>
      </c>
      <c r="C188" s="5">
        <v>183</v>
      </c>
      <c r="F188" s="2" t="s">
        <v>1497</v>
      </c>
      <c r="G188" s="7">
        <v>69636</v>
      </c>
      <c r="H188" s="2">
        <v>400</v>
      </c>
    </row>
    <row r="189" spans="1:8" x14ac:dyDescent="0.2">
      <c r="A189" s="5" t="s">
        <v>1498</v>
      </c>
      <c r="B189" s="6">
        <v>134298</v>
      </c>
      <c r="C189" s="5">
        <v>184</v>
      </c>
      <c r="F189" s="2" t="s">
        <v>1499</v>
      </c>
      <c r="G189" s="7">
        <v>57201</v>
      </c>
      <c r="H189" s="2">
        <v>507</v>
      </c>
    </row>
    <row r="190" spans="1:8" x14ac:dyDescent="0.2">
      <c r="A190" s="5" t="s">
        <v>1500</v>
      </c>
      <c r="B190" s="6">
        <v>134298</v>
      </c>
      <c r="C190" s="5">
        <v>185</v>
      </c>
      <c r="F190" s="2" t="s">
        <v>1501</v>
      </c>
      <c r="G190" s="7">
        <v>34818</v>
      </c>
      <c r="H190" s="2">
        <v>850</v>
      </c>
    </row>
    <row r="191" spans="1:8" x14ac:dyDescent="0.2">
      <c r="A191" s="5" t="s">
        <v>1502</v>
      </c>
      <c r="B191" s="6">
        <v>131811</v>
      </c>
      <c r="C191" s="5">
        <v>186</v>
      </c>
      <c r="F191" s="2" t="s">
        <v>1503</v>
      </c>
      <c r="G191" s="7">
        <v>74610</v>
      </c>
      <c r="H191" s="2">
        <v>363</v>
      </c>
    </row>
    <row r="192" spans="1:8" x14ac:dyDescent="0.2">
      <c r="A192" s="5" t="s">
        <v>1504</v>
      </c>
      <c r="B192" s="6">
        <v>131811</v>
      </c>
      <c r="C192" s="5">
        <v>187</v>
      </c>
      <c r="F192" s="2" t="s">
        <v>1361</v>
      </c>
      <c r="G192" s="7">
        <v>198960</v>
      </c>
      <c r="H192" s="2">
        <v>108</v>
      </c>
    </row>
    <row r="193" spans="1:8" x14ac:dyDescent="0.2">
      <c r="A193" s="5" t="s">
        <v>443</v>
      </c>
      <c r="B193" s="6">
        <v>131811</v>
      </c>
      <c r="C193" s="5">
        <v>188</v>
      </c>
      <c r="F193" s="2" t="s">
        <v>1312</v>
      </c>
      <c r="G193" s="7">
        <v>236265</v>
      </c>
      <c r="H193" s="2">
        <v>82</v>
      </c>
    </row>
    <row r="194" spans="1:8" x14ac:dyDescent="0.2">
      <c r="A194" s="5" t="s">
        <v>1433</v>
      </c>
      <c r="B194" s="6">
        <v>131811</v>
      </c>
      <c r="C194" s="5">
        <v>189</v>
      </c>
      <c r="F194" s="2" t="s">
        <v>1505</v>
      </c>
      <c r="G194" s="7">
        <v>57201</v>
      </c>
      <c r="H194" s="2">
        <v>491</v>
      </c>
    </row>
    <row r="195" spans="1:8" x14ac:dyDescent="0.2">
      <c r="A195" s="5" t="s">
        <v>1506</v>
      </c>
      <c r="B195" s="6">
        <v>131811</v>
      </c>
      <c r="C195" s="5">
        <v>190</v>
      </c>
      <c r="F195" s="2" t="s">
        <v>1252</v>
      </c>
      <c r="G195" s="7">
        <v>333258</v>
      </c>
      <c r="H195" s="2">
        <v>50</v>
      </c>
    </row>
    <row r="196" spans="1:8" x14ac:dyDescent="0.2">
      <c r="A196" s="5" t="s">
        <v>1507</v>
      </c>
      <c r="B196" s="6">
        <v>131811</v>
      </c>
      <c r="C196" s="5">
        <v>191</v>
      </c>
      <c r="F196" s="2" t="s">
        <v>1508</v>
      </c>
      <c r="G196" s="7">
        <v>67149</v>
      </c>
      <c r="H196" s="2">
        <v>423</v>
      </c>
    </row>
    <row r="197" spans="1:8" x14ac:dyDescent="0.2">
      <c r="A197" s="5" t="s">
        <v>1509</v>
      </c>
      <c r="B197" s="6">
        <v>129324</v>
      </c>
      <c r="C197" s="5">
        <v>192</v>
      </c>
      <c r="F197" s="2" t="s">
        <v>1510</v>
      </c>
      <c r="G197" s="7">
        <v>52227</v>
      </c>
      <c r="H197" s="2">
        <v>543</v>
      </c>
    </row>
    <row r="198" spans="1:8" x14ac:dyDescent="0.2">
      <c r="A198" s="5" t="s">
        <v>1511</v>
      </c>
      <c r="B198" s="6">
        <v>129324</v>
      </c>
      <c r="C198" s="5">
        <v>193</v>
      </c>
      <c r="F198" s="2" t="s">
        <v>1512</v>
      </c>
      <c r="G198" s="7">
        <v>32331</v>
      </c>
      <c r="H198" s="2">
        <v>902</v>
      </c>
    </row>
    <row r="199" spans="1:8" x14ac:dyDescent="0.2">
      <c r="A199" s="5" t="s">
        <v>1474</v>
      </c>
      <c r="B199" s="6">
        <v>129324</v>
      </c>
      <c r="C199" s="5">
        <v>194</v>
      </c>
      <c r="F199" s="2" t="s">
        <v>1513</v>
      </c>
      <c r="G199" s="7">
        <v>57201</v>
      </c>
      <c r="H199" s="2">
        <v>503</v>
      </c>
    </row>
    <row r="200" spans="1:8" x14ac:dyDescent="0.2">
      <c r="A200" s="5" t="s">
        <v>1514</v>
      </c>
      <c r="B200" s="6">
        <v>129324</v>
      </c>
      <c r="C200" s="5">
        <v>195</v>
      </c>
      <c r="F200" s="2" t="s">
        <v>1515</v>
      </c>
      <c r="G200" s="7">
        <v>72123</v>
      </c>
      <c r="H200" s="2">
        <v>393</v>
      </c>
    </row>
    <row r="201" spans="1:8" x14ac:dyDescent="0.2">
      <c r="A201" s="5" t="s">
        <v>453</v>
      </c>
      <c r="B201" s="6">
        <v>129324</v>
      </c>
      <c r="C201" s="5">
        <v>196</v>
      </c>
      <c r="F201" s="2" t="s">
        <v>1516</v>
      </c>
      <c r="G201" s="7">
        <v>32331</v>
      </c>
      <c r="H201" s="2">
        <v>927</v>
      </c>
    </row>
    <row r="202" spans="1:8" x14ac:dyDescent="0.2">
      <c r="A202" s="5" t="s">
        <v>1517</v>
      </c>
      <c r="B202" s="6">
        <v>129324</v>
      </c>
      <c r="C202" s="5">
        <v>197</v>
      </c>
      <c r="F202" s="2" t="s">
        <v>1518</v>
      </c>
      <c r="G202" s="7">
        <v>52227</v>
      </c>
      <c r="H202" s="2">
        <v>563</v>
      </c>
    </row>
    <row r="203" spans="1:8" x14ac:dyDescent="0.2">
      <c r="A203" s="5" t="s">
        <v>1519</v>
      </c>
      <c r="B203" s="6">
        <v>129324</v>
      </c>
      <c r="C203" s="5">
        <v>198</v>
      </c>
      <c r="F203" s="2" t="s">
        <v>1520</v>
      </c>
      <c r="G203" s="7">
        <v>44766</v>
      </c>
      <c r="H203" s="2">
        <v>654</v>
      </c>
    </row>
    <row r="204" spans="1:8" x14ac:dyDescent="0.2">
      <c r="A204" s="5" t="s">
        <v>1521</v>
      </c>
      <c r="B204" s="6">
        <v>126837</v>
      </c>
      <c r="C204" s="5">
        <v>199</v>
      </c>
      <c r="F204" s="2" t="s">
        <v>1264</v>
      </c>
      <c r="G204" s="7">
        <v>298440</v>
      </c>
      <c r="H204" s="2">
        <v>56</v>
      </c>
    </row>
    <row r="205" spans="1:8" x14ac:dyDescent="0.2">
      <c r="A205" s="5" t="s">
        <v>1522</v>
      </c>
      <c r="B205" s="6">
        <v>126837</v>
      </c>
      <c r="C205" s="5">
        <v>200</v>
      </c>
      <c r="F205" s="2" t="s">
        <v>1523</v>
      </c>
      <c r="G205" s="7">
        <v>29844</v>
      </c>
      <c r="H205" s="2">
        <v>996</v>
      </c>
    </row>
    <row r="206" spans="1:8" x14ac:dyDescent="0.2">
      <c r="A206" s="5" t="s">
        <v>1524</v>
      </c>
      <c r="B206" s="6">
        <v>126837</v>
      </c>
      <c r="C206" s="5">
        <v>201</v>
      </c>
      <c r="F206" s="2" t="s">
        <v>1525</v>
      </c>
      <c r="G206" s="7">
        <v>34818</v>
      </c>
      <c r="H206" s="2">
        <v>853</v>
      </c>
    </row>
    <row r="207" spans="1:8" x14ac:dyDescent="0.2">
      <c r="A207" s="5" t="s">
        <v>1526</v>
      </c>
      <c r="B207" s="6">
        <v>126837</v>
      </c>
      <c r="C207" s="5">
        <v>202</v>
      </c>
      <c r="F207" s="2" t="s">
        <v>1274</v>
      </c>
      <c r="G207" s="7">
        <v>281031</v>
      </c>
      <c r="H207" s="2">
        <v>62</v>
      </c>
    </row>
    <row r="208" spans="1:8" x14ac:dyDescent="0.2">
      <c r="A208" s="5" t="s">
        <v>1527</v>
      </c>
      <c r="B208" s="6">
        <v>126837</v>
      </c>
      <c r="C208" s="5">
        <v>203</v>
      </c>
      <c r="F208" s="2" t="s">
        <v>1528</v>
      </c>
      <c r="G208" s="7">
        <v>62175</v>
      </c>
      <c r="H208" s="2">
        <v>445</v>
      </c>
    </row>
    <row r="209" spans="1:8" x14ac:dyDescent="0.2">
      <c r="A209" s="5" t="s">
        <v>1529</v>
      </c>
      <c r="B209" s="6">
        <v>126837</v>
      </c>
      <c r="C209" s="5">
        <v>204</v>
      </c>
      <c r="F209" s="2" t="s">
        <v>1530</v>
      </c>
      <c r="G209" s="7">
        <v>59688</v>
      </c>
      <c r="H209" s="2">
        <v>481</v>
      </c>
    </row>
    <row r="210" spans="1:8" x14ac:dyDescent="0.2">
      <c r="A210" s="5" t="s">
        <v>1435</v>
      </c>
      <c r="B210" s="6">
        <v>126837</v>
      </c>
      <c r="C210" s="5">
        <v>205</v>
      </c>
      <c r="F210" s="2" t="s">
        <v>1531</v>
      </c>
      <c r="G210" s="7">
        <v>32331</v>
      </c>
      <c r="H210" s="2">
        <v>900</v>
      </c>
    </row>
    <row r="211" spans="1:8" x14ac:dyDescent="0.2">
      <c r="A211" s="5" t="s">
        <v>1532</v>
      </c>
      <c r="B211" s="6">
        <v>126837</v>
      </c>
      <c r="C211" s="5">
        <v>206</v>
      </c>
      <c r="F211" s="2" t="s">
        <v>1533</v>
      </c>
      <c r="G211" s="7">
        <v>34818</v>
      </c>
      <c r="H211" s="2">
        <v>856</v>
      </c>
    </row>
    <row r="212" spans="1:8" x14ac:dyDescent="0.2">
      <c r="A212" s="5" t="s">
        <v>1453</v>
      </c>
      <c r="B212" s="6">
        <v>126837</v>
      </c>
      <c r="C212" s="5">
        <v>207</v>
      </c>
      <c r="F212" s="2" t="s">
        <v>1278</v>
      </c>
      <c r="G212" s="7">
        <v>273570</v>
      </c>
      <c r="H212" s="2">
        <v>64</v>
      </c>
    </row>
    <row r="213" spans="1:8" x14ac:dyDescent="0.2">
      <c r="A213" s="5" t="s">
        <v>1534</v>
      </c>
      <c r="B213" s="6">
        <v>126837</v>
      </c>
      <c r="C213" s="5">
        <v>208</v>
      </c>
      <c r="F213" s="2" t="s">
        <v>1535</v>
      </c>
      <c r="G213" s="7">
        <v>32331</v>
      </c>
      <c r="H213" s="2">
        <v>906</v>
      </c>
    </row>
    <row r="214" spans="1:8" x14ac:dyDescent="0.2">
      <c r="A214" s="5" t="s">
        <v>1469</v>
      </c>
      <c r="B214" s="6">
        <v>124350</v>
      </c>
      <c r="C214" s="5">
        <v>209</v>
      </c>
      <c r="F214" s="2" t="s">
        <v>1536</v>
      </c>
      <c r="G214" s="7">
        <v>94506</v>
      </c>
      <c r="H214" s="2">
        <v>288</v>
      </c>
    </row>
    <row r="215" spans="1:8" x14ac:dyDescent="0.2">
      <c r="A215" s="5" t="s">
        <v>1537</v>
      </c>
      <c r="B215" s="6">
        <v>124350</v>
      </c>
      <c r="C215" s="5">
        <v>210</v>
      </c>
      <c r="F215" s="2" t="s">
        <v>1538</v>
      </c>
      <c r="G215" s="7">
        <v>34818</v>
      </c>
      <c r="H215" s="2">
        <v>843</v>
      </c>
    </row>
    <row r="216" spans="1:8" x14ac:dyDescent="0.2">
      <c r="A216" s="5" t="s">
        <v>1539</v>
      </c>
      <c r="B216" s="6">
        <v>121863</v>
      </c>
      <c r="C216" s="5">
        <v>211</v>
      </c>
      <c r="F216" s="2" t="s">
        <v>1405</v>
      </c>
      <c r="G216" s="7">
        <v>169116</v>
      </c>
      <c r="H216" s="2">
        <v>132</v>
      </c>
    </row>
    <row r="217" spans="1:8" x14ac:dyDescent="0.2">
      <c r="A217" s="5" t="s">
        <v>1540</v>
      </c>
      <c r="B217" s="6">
        <v>121863</v>
      </c>
      <c r="C217" s="5">
        <v>212</v>
      </c>
      <c r="F217" s="2" t="s">
        <v>1541</v>
      </c>
      <c r="G217" s="7">
        <v>39792</v>
      </c>
      <c r="H217" s="2">
        <v>758</v>
      </c>
    </row>
    <row r="218" spans="1:8" x14ac:dyDescent="0.2">
      <c r="A218" s="5" t="s">
        <v>1542</v>
      </c>
      <c r="B218" s="6">
        <v>121863</v>
      </c>
      <c r="C218" s="5">
        <v>213</v>
      </c>
      <c r="F218" s="2" t="s">
        <v>1543</v>
      </c>
      <c r="G218" s="7">
        <v>77097</v>
      </c>
      <c r="H218" s="2">
        <v>349</v>
      </c>
    </row>
    <row r="219" spans="1:8" x14ac:dyDescent="0.2">
      <c r="A219" s="5" t="s">
        <v>1544</v>
      </c>
      <c r="B219" s="6">
        <v>121863</v>
      </c>
      <c r="C219" s="5">
        <v>214</v>
      </c>
      <c r="F219" s="2" t="s">
        <v>1378</v>
      </c>
      <c r="G219" s="7">
        <v>186525</v>
      </c>
      <c r="H219" s="2">
        <v>118</v>
      </c>
    </row>
    <row r="220" spans="1:8" x14ac:dyDescent="0.2">
      <c r="A220" s="5" t="s">
        <v>1225</v>
      </c>
      <c r="B220" s="6">
        <v>119376</v>
      </c>
      <c r="C220" s="5">
        <v>215</v>
      </c>
      <c r="F220" s="2" t="s">
        <v>1545</v>
      </c>
      <c r="G220" s="7">
        <v>79584</v>
      </c>
      <c r="H220" s="2">
        <v>336</v>
      </c>
    </row>
    <row r="221" spans="1:8" x14ac:dyDescent="0.2">
      <c r="A221" s="5" t="s">
        <v>1546</v>
      </c>
      <c r="B221" s="6">
        <v>119376</v>
      </c>
      <c r="C221" s="5">
        <v>216</v>
      </c>
      <c r="F221" s="2" t="s">
        <v>1492</v>
      </c>
      <c r="G221" s="7">
        <v>134298</v>
      </c>
      <c r="H221" s="2">
        <v>180</v>
      </c>
    </row>
    <row r="222" spans="1:8" x14ac:dyDescent="0.2">
      <c r="A222" s="5" t="s">
        <v>1295</v>
      </c>
      <c r="B222" s="6">
        <v>119376</v>
      </c>
      <c r="C222" s="5">
        <v>217</v>
      </c>
      <c r="F222" s="2" t="s">
        <v>1547</v>
      </c>
      <c r="G222" s="7">
        <v>87045</v>
      </c>
      <c r="H222" s="2">
        <v>313</v>
      </c>
    </row>
    <row r="223" spans="1:8" x14ac:dyDescent="0.2">
      <c r="A223" s="5" t="s">
        <v>333</v>
      </c>
      <c r="B223" s="6">
        <v>119376</v>
      </c>
      <c r="C223" s="5">
        <v>218</v>
      </c>
      <c r="F223" s="2" t="s">
        <v>1548</v>
      </c>
      <c r="G223" s="7">
        <v>99480</v>
      </c>
      <c r="H223" s="2">
        <v>270</v>
      </c>
    </row>
    <row r="224" spans="1:8" x14ac:dyDescent="0.2">
      <c r="A224" s="5" t="s">
        <v>1549</v>
      </c>
      <c r="B224" s="6">
        <v>119376</v>
      </c>
      <c r="C224" s="5">
        <v>219</v>
      </c>
      <c r="F224" s="2" t="s">
        <v>1550</v>
      </c>
      <c r="G224" s="7">
        <v>32331</v>
      </c>
      <c r="H224" s="2">
        <v>957</v>
      </c>
    </row>
    <row r="225" spans="1:8" x14ac:dyDescent="0.2">
      <c r="A225" s="5" t="s">
        <v>436</v>
      </c>
      <c r="B225" s="6">
        <v>119376</v>
      </c>
      <c r="C225" s="5">
        <v>220</v>
      </c>
      <c r="F225" s="2" t="s">
        <v>1551</v>
      </c>
      <c r="G225" s="7">
        <v>47253</v>
      </c>
      <c r="H225" s="2">
        <v>608</v>
      </c>
    </row>
    <row r="226" spans="1:8" x14ac:dyDescent="0.2">
      <c r="A226" s="5" t="s">
        <v>1552</v>
      </c>
      <c r="B226" s="6">
        <v>119376</v>
      </c>
      <c r="C226" s="5">
        <v>221</v>
      </c>
      <c r="F226" s="2" t="s">
        <v>1553</v>
      </c>
      <c r="G226" s="7">
        <v>82071</v>
      </c>
      <c r="H226" s="2">
        <v>334</v>
      </c>
    </row>
    <row r="227" spans="1:8" x14ac:dyDescent="0.2">
      <c r="A227" s="5" t="s">
        <v>1554</v>
      </c>
      <c r="B227" s="6">
        <v>116889</v>
      </c>
      <c r="C227" s="5">
        <v>222</v>
      </c>
      <c r="F227" s="2" t="s">
        <v>1437</v>
      </c>
      <c r="G227" s="7">
        <v>154194</v>
      </c>
      <c r="H227" s="2">
        <v>150</v>
      </c>
    </row>
    <row r="228" spans="1:8" x14ac:dyDescent="0.2">
      <c r="A228" s="5" t="s">
        <v>1555</v>
      </c>
      <c r="B228" s="6">
        <v>116889</v>
      </c>
      <c r="C228" s="5">
        <v>223</v>
      </c>
      <c r="F228" s="2" t="s">
        <v>1556</v>
      </c>
      <c r="G228" s="7">
        <v>34818</v>
      </c>
      <c r="H228" s="2">
        <v>880</v>
      </c>
    </row>
    <row r="229" spans="1:8" x14ac:dyDescent="0.2">
      <c r="A229" s="5" t="s">
        <v>1557</v>
      </c>
      <c r="B229" s="6">
        <v>116889</v>
      </c>
      <c r="C229" s="5">
        <v>224</v>
      </c>
      <c r="F229" s="2" t="s">
        <v>1558</v>
      </c>
      <c r="G229" s="7">
        <v>57201</v>
      </c>
      <c r="H229" s="2">
        <v>509</v>
      </c>
    </row>
    <row r="230" spans="1:8" x14ac:dyDescent="0.2">
      <c r="A230" s="5" t="s">
        <v>1559</v>
      </c>
      <c r="B230" s="6">
        <v>116889</v>
      </c>
      <c r="C230" s="5">
        <v>225</v>
      </c>
      <c r="F230" s="2" t="s">
        <v>1560</v>
      </c>
      <c r="G230" s="7">
        <v>34818</v>
      </c>
      <c r="H230" s="2">
        <v>873</v>
      </c>
    </row>
    <row r="231" spans="1:8" x14ac:dyDescent="0.2">
      <c r="A231" s="5" t="s">
        <v>1561</v>
      </c>
      <c r="B231" s="6">
        <v>114402</v>
      </c>
      <c r="C231" s="5">
        <v>226</v>
      </c>
      <c r="F231" s="2" t="s">
        <v>1562</v>
      </c>
      <c r="G231" s="7">
        <v>101967</v>
      </c>
      <c r="H231" s="2">
        <v>262</v>
      </c>
    </row>
    <row r="232" spans="1:8" x14ac:dyDescent="0.2">
      <c r="A232" s="5" t="s">
        <v>1393</v>
      </c>
      <c r="B232" s="6">
        <v>114402</v>
      </c>
      <c r="C232" s="5">
        <v>227</v>
      </c>
      <c r="F232" s="2" t="s">
        <v>417</v>
      </c>
      <c r="G232" s="7">
        <v>1193760</v>
      </c>
      <c r="H232" s="2">
        <v>6</v>
      </c>
    </row>
    <row r="233" spans="1:8" x14ac:dyDescent="0.2">
      <c r="A233" s="5" t="s">
        <v>1563</v>
      </c>
      <c r="B233" s="6">
        <v>114402</v>
      </c>
      <c r="C233" s="5">
        <v>228</v>
      </c>
      <c r="F233" s="2" t="s">
        <v>1564</v>
      </c>
      <c r="G233" s="7">
        <v>87045</v>
      </c>
      <c r="H233" s="2">
        <v>307</v>
      </c>
    </row>
    <row r="234" spans="1:8" x14ac:dyDescent="0.2">
      <c r="A234" s="5" t="s">
        <v>1565</v>
      </c>
      <c r="B234" s="6">
        <v>114402</v>
      </c>
      <c r="C234" s="5">
        <v>229</v>
      </c>
      <c r="F234" s="2" t="s">
        <v>1566</v>
      </c>
      <c r="G234" s="7">
        <v>106941</v>
      </c>
      <c r="H234" s="2">
        <v>245</v>
      </c>
    </row>
    <row r="235" spans="1:8" x14ac:dyDescent="0.2">
      <c r="A235" s="5" t="s">
        <v>1567</v>
      </c>
      <c r="B235" s="6">
        <v>114402</v>
      </c>
      <c r="C235" s="5">
        <v>230</v>
      </c>
      <c r="F235" s="2" t="s">
        <v>1568</v>
      </c>
      <c r="G235" s="7">
        <v>111915</v>
      </c>
      <c r="H235" s="2">
        <v>236</v>
      </c>
    </row>
    <row r="236" spans="1:8" x14ac:dyDescent="0.2">
      <c r="A236" s="5" t="s">
        <v>1569</v>
      </c>
      <c r="B236" s="6">
        <v>114402</v>
      </c>
      <c r="C236" s="5">
        <v>231</v>
      </c>
      <c r="F236" s="2" t="s">
        <v>1570</v>
      </c>
      <c r="G236" s="7">
        <v>47253</v>
      </c>
      <c r="H236" s="2">
        <v>637</v>
      </c>
    </row>
    <row r="237" spans="1:8" x14ac:dyDescent="0.2">
      <c r="A237" s="5" t="s">
        <v>1571</v>
      </c>
      <c r="B237" s="6">
        <v>114402</v>
      </c>
      <c r="C237" s="5">
        <v>232</v>
      </c>
      <c r="F237" s="2" t="s">
        <v>1572</v>
      </c>
      <c r="G237" s="7">
        <v>29844</v>
      </c>
      <c r="H237" s="2">
        <v>981</v>
      </c>
    </row>
    <row r="238" spans="1:8" x14ac:dyDescent="0.2">
      <c r="A238" s="5" t="s">
        <v>1573</v>
      </c>
      <c r="B238" s="6">
        <v>111915</v>
      </c>
      <c r="C238" s="5">
        <v>233</v>
      </c>
      <c r="F238" s="2" t="s">
        <v>1574</v>
      </c>
      <c r="G238" s="7">
        <v>29844</v>
      </c>
      <c r="H238" s="2">
        <v>979</v>
      </c>
    </row>
    <row r="239" spans="1:8" x14ac:dyDescent="0.2">
      <c r="A239" s="5" t="s">
        <v>1575</v>
      </c>
      <c r="B239" s="6">
        <v>111915</v>
      </c>
      <c r="C239" s="5">
        <v>234</v>
      </c>
      <c r="F239" s="2" t="s">
        <v>1576</v>
      </c>
      <c r="G239" s="7">
        <v>32331</v>
      </c>
      <c r="H239" s="2">
        <v>929</v>
      </c>
    </row>
    <row r="240" spans="1:8" x14ac:dyDescent="0.2">
      <c r="A240" s="5" t="s">
        <v>1577</v>
      </c>
      <c r="B240" s="6">
        <v>111915</v>
      </c>
      <c r="C240" s="5">
        <v>235</v>
      </c>
      <c r="F240" s="2" t="s">
        <v>1578</v>
      </c>
      <c r="G240" s="7">
        <v>49740</v>
      </c>
      <c r="H240" s="2">
        <v>589</v>
      </c>
    </row>
    <row r="241" spans="1:8" x14ac:dyDescent="0.2">
      <c r="A241" s="5" t="s">
        <v>1568</v>
      </c>
      <c r="B241" s="6">
        <v>111915</v>
      </c>
      <c r="C241" s="5">
        <v>236</v>
      </c>
      <c r="F241" s="2" t="s">
        <v>1579</v>
      </c>
      <c r="G241" s="7">
        <v>74610</v>
      </c>
      <c r="H241" s="2">
        <v>358</v>
      </c>
    </row>
    <row r="242" spans="1:8" x14ac:dyDescent="0.2">
      <c r="A242" s="5" t="s">
        <v>1580</v>
      </c>
      <c r="B242" s="6">
        <v>111915</v>
      </c>
      <c r="C242" s="5">
        <v>237</v>
      </c>
      <c r="F242" s="2" t="s">
        <v>1581</v>
      </c>
      <c r="G242" s="7">
        <v>77097</v>
      </c>
      <c r="H242" s="2">
        <v>355</v>
      </c>
    </row>
    <row r="243" spans="1:8" x14ac:dyDescent="0.2">
      <c r="A243" s="5" t="s">
        <v>1582</v>
      </c>
      <c r="B243" s="6">
        <v>111915</v>
      </c>
      <c r="C243" s="5">
        <v>238</v>
      </c>
      <c r="F243" s="2" t="s">
        <v>1345</v>
      </c>
      <c r="G243" s="7">
        <v>208908</v>
      </c>
      <c r="H243" s="2">
        <v>99</v>
      </c>
    </row>
    <row r="244" spans="1:8" x14ac:dyDescent="0.2">
      <c r="A244" s="5" t="s">
        <v>1583</v>
      </c>
      <c r="B244" s="6">
        <v>111915</v>
      </c>
      <c r="C244" s="5">
        <v>239</v>
      </c>
      <c r="F244" s="2" t="s">
        <v>1584</v>
      </c>
      <c r="G244" s="7">
        <v>57201</v>
      </c>
      <c r="H244" s="2">
        <v>517</v>
      </c>
    </row>
    <row r="245" spans="1:8" x14ac:dyDescent="0.2">
      <c r="A245" s="5" t="s">
        <v>1585</v>
      </c>
      <c r="B245" s="6">
        <v>109428</v>
      </c>
      <c r="C245" s="5">
        <v>240</v>
      </c>
      <c r="F245" s="2" t="s">
        <v>1586</v>
      </c>
      <c r="G245" s="7">
        <v>37305</v>
      </c>
      <c r="H245" s="2">
        <v>800</v>
      </c>
    </row>
    <row r="246" spans="1:8" x14ac:dyDescent="0.2">
      <c r="A246" s="5" t="s">
        <v>1587</v>
      </c>
      <c r="B246" s="6">
        <v>109428</v>
      </c>
      <c r="C246" s="5">
        <v>241</v>
      </c>
      <c r="F246" s="2" t="s">
        <v>1588</v>
      </c>
      <c r="G246" s="7">
        <v>34818</v>
      </c>
      <c r="H246" s="2">
        <v>882</v>
      </c>
    </row>
    <row r="247" spans="1:8" x14ac:dyDescent="0.2">
      <c r="A247" s="5" t="s">
        <v>1590</v>
      </c>
      <c r="B247" s="6">
        <v>109428</v>
      </c>
      <c r="C247" s="5">
        <v>242</v>
      </c>
      <c r="F247" s="2" t="s">
        <v>1591</v>
      </c>
      <c r="G247" s="7">
        <v>37305</v>
      </c>
      <c r="H247" s="2">
        <v>825</v>
      </c>
    </row>
    <row r="248" spans="1:8" x14ac:dyDescent="0.2">
      <c r="A248" s="5" t="s">
        <v>1381</v>
      </c>
      <c r="B248" s="6">
        <v>109428</v>
      </c>
      <c r="C248" s="5">
        <v>243</v>
      </c>
      <c r="F248" s="2" t="s">
        <v>1417</v>
      </c>
      <c r="G248" s="7">
        <v>164142</v>
      </c>
      <c r="H248" s="2">
        <v>139</v>
      </c>
    </row>
    <row r="249" spans="1:8" x14ac:dyDescent="0.2">
      <c r="A249" s="5" t="s">
        <v>1592</v>
      </c>
      <c r="B249" s="6">
        <v>106941</v>
      </c>
      <c r="C249" s="5">
        <v>244</v>
      </c>
      <c r="F249" s="2" t="s">
        <v>1593</v>
      </c>
      <c r="G249" s="7">
        <v>42279</v>
      </c>
      <c r="H249" s="2">
        <v>708</v>
      </c>
    </row>
    <row r="250" spans="1:8" x14ac:dyDescent="0.2">
      <c r="A250" s="5" t="s">
        <v>1566</v>
      </c>
      <c r="B250" s="6">
        <v>106941</v>
      </c>
      <c r="C250" s="5">
        <v>245</v>
      </c>
      <c r="F250" s="2" t="s">
        <v>1594</v>
      </c>
      <c r="G250" s="7">
        <v>54714</v>
      </c>
      <c r="H250" s="2">
        <v>539</v>
      </c>
    </row>
    <row r="251" spans="1:8" x14ac:dyDescent="0.2">
      <c r="A251" s="5" t="s">
        <v>1595</v>
      </c>
      <c r="B251" s="6">
        <v>106941</v>
      </c>
      <c r="C251" s="5">
        <v>246</v>
      </c>
      <c r="F251" s="2" t="s">
        <v>1596</v>
      </c>
      <c r="G251" s="7">
        <v>37305</v>
      </c>
      <c r="H251" s="2">
        <v>786</v>
      </c>
    </row>
    <row r="252" spans="1:8" x14ac:dyDescent="0.2">
      <c r="A252" s="5" t="s">
        <v>1597</v>
      </c>
      <c r="B252" s="6">
        <v>106941</v>
      </c>
      <c r="C252" s="5">
        <v>247</v>
      </c>
      <c r="F252" s="2" t="s">
        <v>1598</v>
      </c>
      <c r="G252" s="7">
        <v>32331</v>
      </c>
      <c r="H252" s="2">
        <v>897</v>
      </c>
    </row>
    <row r="253" spans="1:8" x14ac:dyDescent="0.2">
      <c r="A253" s="5" t="s">
        <v>1327</v>
      </c>
      <c r="B253" s="6">
        <v>106941</v>
      </c>
      <c r="C253" s="5">
        <v>248</v>
      </c>
      <c r="F253" s="2" t="s">
        <v>1599</v>
      </c>
      <c r="G253" s="7">
        <v>49740</v>
      </c>
      <c r="H253" s="2">
        <v>604</v>
      </c>
    </row>
    <row r="254" spans="1:8" x14ac:dyDescent="0.2">
      <c r="A254" s="5" t="s">
        <v>1600</v>
      </c>
      <c r="B254" s="6">
        <v>104454</v>
      </c>
      <c r="C254" s="5">
        <v>249</v>
      </c>
      <c r="F254" s="2" t="s">
        <v>1601</v>
      </c>
      <c r="G254" s="7">
        <v>39792</v>
      </c>
      <c r="H254" s="2">
        <v>760</v>
      </c>
    </row>
    <row r="255" spans="1:8" x14ac:dyDescent="0.2">
      <c r="A255" s="5" t="s">
        <v>1602</v>
      </c>
      <c r="B255" s="6">
        <v>104454</v>
      </c>
      <c r="C255" s="5">
        <v>250</v>
      </c>
      <c r="F255" s="2" t="s">
        <v>1603</v>
      </c>
      <c r="G255" s="7">
        <v>101967</v>
      </c>
      <c r="H255" s="2">
        <v>257</v>
      </c>
    </row>
    <row r="256" spans="1:8" x14ac:dyDescent="0.2">
      <c r="A256" s="5" t="s">
        <v>1348</v>
      </c>
      <c r="B256" s="6">
        <v>104454</v>
      </c>
      <c r="C256" s="5">
        <v>251</v>
      </c>
      <c r="F256" s="2" t="s">
        <v>1604</v>
      </c>
      <c r="G256" s="7">
        <v>29844</v>
      </c>
      <c r="H256" s="2">
        <v>970</v>
      </c>
    </row>
    <row r="257" spans="1:8" x14ac:dyDescent="0.2">
      <c r="A257" s="5" t="s">
        <v>1605</v>
      </c>
      <c r="B257" s="6">
        <v>104454</v>
      </c>
      <c r="C257" s="5">
        <v>252</v>
      </c>
      <c r="F257" s="2" t="s">
        <v>1606</v>
      </c>
      <c r="G257" s="7">
        <v>67149</v>
      </c>
      <c r="H257" s="2">
        <v>419</v>
      </c>
    </row>
    <row r="258" spans="1:8" x14ac:dyDescent="0.2">
      <c r="A258" s="5" t="s">
        <v>1429</v>
      </c>
      <c r="B258" s="6">
        <v>104454</v>
      </c>
      <c r="C258" s="5">
        <v>253</v>
      </c>
      <c r="F258" s="2" t="s">
        <v>1607</v>
      </c>
      <c r="G258" s="7">
        <v>62175</v>
      </c>
      <c r="H258" s="2">
        <v>458</v>
      </c>
    </row>
    <row r="259" spans="1:8" x14ac:dyDescent="0.2">
      <c r="A259" s="5" t="s">
        <v>1608</v>
      </c>
      <c r="B259" s="6">
        <v>104454</v>
      </c>
      <c r="C259" s="5">
        <v>254</v>
      </c>
      <c r="F259" s="2" t="s">
        <v>1609</v>
      </c>
      <c r="G259" s="7">
        <v>39792</v>
      </c>
      <c r="H259" s="2">
        <v>740</v>
      </c>
    </row>
    <row r="260" spans="1:8" x14ac:dyDescent="0.2">
      <c r="A260" s="5" t="s">
        <v>1610</v>
      </c>
      <c r="B260" s="6">
        <v>104454</v>
      </c>
      <c r="C260" s="5">
        <v>255</v>
      </c>
      <c r="F260" s="2" t="s">
        <v>1611</v>
      </c>
      <c r="G260" s="7">
        <v>32331</v>
      </c>
      <c r="H260" s="2">
        <v>889</v>
      </c>
    </row>
    <row r="261" spans="1:8" x14ac:dyDescent="0.2">
      <c r="A261" s="5" t="s">
        <v>1612</v>
      </c>
      <c r="B261" s="6">
        <v>104454</v>
      </c>
      <c r="C261" s="5">
        <v>256</v>
      </c>
      <c r="F261" s="2" t="s">
        <v>1613</v>
      </c>
      <c r="G261" s="7">
        <v>34818</v>
      </c>
      <c r="H261" s="2">
        <v>874</v>
      </c>
    </row>
    <row r="262" spans="1:8" x14ac:dyDescent="0.2">
      <c r="A262" s="5" t="s">
        <v>1603</v>
      </c>
      <c r="B262" s="6">
        <v>101967</v>
      </c>
      <c r="C262" s="5">
        <v>257</v>
      </c>
      <c r="F262" s="2" t="s">
        <v>1486</v>
      </c>
      <c r="G262" s="7">
        <v>136785</v>
      </c>
      <c r="H262" s="2">
        <v>177</v>
      </c>
    </row>
    <row r="263" spans="1:8" x14ac:dyDescent="0.2">
      <c r="A263" s="5" t="s">
        <v>1614</v>
      </c>
      <c r="B263" s="6">
        <v>101967</v>
      </c>
      <c r="C263" s="5">
        <v>258</v>
      </c>
      <c r="F263" s="2" t="s">
        <v>1615</v>
      </c>
      <c r="G263" s="7">
        <v>34818</v>
      </c>
      <c r="H263" s="2">
        <v>846</v>
      </c>
    </row>
    <row r="264" spans="1:8" x14ac:dyDescent="0.2">
      <c r="A264" s="5" t="s">
        <v>1616</v>
      </c>
      <c r="B264" s="6">
        <v>101967</v>
      </c>
      <c r="C264" s="5">
        <v>259</v>
      </c>
      <c r="F264" s="2" t="s">
        <v>1456</v>
      </c>
      <c r="G264" s="7">
        <v>144246</v>
      </c>
      <c r="H264" s="2">
        <v>160</v>
      </c>
    </row>
    <row r="265" spans="1:8" x14ac:dyDescent="0.2">
      <c r="A265" s="5" t="s">
        <v>1617</v>
      </c>
      <c r="B265" s="6">
        <v>101967</v>
      </c>
      <c r="C265" s="5">
        <v>260</v>
      </c>
      <c r="F265" s="2" t="s">
        <v>1618</v>
      </c>
      <c r="G265" s="7">
        <v>49740</v>
      </c>
      <c r="H265" s="2">
        <v>601</v>
      </c>
    </row>
    <row r="266" spans="1:8" x14ac:dyDescent="0.2">
      <c r="A266" s="5" t="s">
        <v>1400</v>
      </c>
      <c r="B266" s="6">
        <v>101967</v>
      </c>
      <c r="C266" s="5">
        <v>261</v>
      </c>
      <c r="F266" s="2" t="s">
        <v>1619</v>
      </c>
      <c r="G266" s="7">
        <v>42279</v>
      </c>
      <c r="H266" s="2">
        <v>696</v>
      </c>
    </row>
    <row r="267" spans="1:8" x14ac:dyDescent="0.2">
      <c r="A267" s="5" t="s">
        <v>1562</v>
      </c>
      <c r="B267" s="6">
        <v>101967</v>
      </c>
      <c r="C267" s="5">
        <v>262</v>
      </c>
      <c r="F267" s="2" t="s">
        <v>1620</v>
      </c>
      <c r="G267" s="7">
        <v>52227</v>
      </c>
      <c r="H267" s="2">
        <v>560</v>
      </c>
    </row>
    <row r="268" spans="1:8" x14ac:dyDescent="0.2">
      <c r="A268" s="5" t="s">
        <v>1621</v>
      </c>
      <c r="B268" s="6">
        <v>101967</v>
      </c>
      <c r="C268" s="5">
        <v>263</v>
      </c>
      <c r="F268" s="2" t="s">
        <v>1622</v>
      </c>
      <c r="G268" s="7">
        <v>49740</v>
      </c>
      <c r="H268" s="2">
        <v>594</v>
      </c>
    </row>
    <row r="269" spans="1:8" x14ac:dyDescent="0.2">
      <c r="A269" s="5" t="s">
        <v>373</v>
      </c>
      <c r="B269" s="6">
        <v>99480</v>
      </c>
      <c r="C269" s="5">
        <v>264</v>
      </c>
      <c r="F269" s="2" t="s">
        <v>1250</v>
      </c>
      <c r="G269" s="7">
        <v>340719</v>
      </c>
      <c r="H269" s="2">
        <v>49</v>
      </c>
    </row>
    <row r="270" spans="1:8" x14ac:dyDescent="0.2">
      <c r="A270" s="5" t="s">
        <v>1623</v>
      </c>
      <c r="B270" s="6">
        <v>99480</v>
      </c>
      <c r="C270" s="5">
        <v>265</v>
      </c>
      <c r="F270" s="2" t="s">
        <v>1511</v>
      </c>
      <c r="G270" s="7">
        <v>129324</v>
      </c>
      <c r="H270" s="2">
        <v>193</v>
      </c>
    </row>
    <row r="271" spans="1:8" x14ac:dyDescent="0.2">
      <c r="A271" s="5" t="s">
        <v>1624</v>
      </c>
      <c r="B271" s="6">
        <v>99480</v>
      </c>
      <c r="C271" s="5">
        <v>266</v>
      </c>
      <c r="F271" s="2" t="s">
        <v>1371</v>
      </c>
      <c r="G271" s="7">
        <v>191499</v>
      </c>
      <c r="H271" s="2">
        <v>114</v>
      </c>
    </row>
    <row r="272" spans="1:8" x14ac:dyDescent="0.2">
      <c r="A272" s="5" t="s">
        <v>1625</v>
      </c>
      <c r="B272" s="6">
        <v>99480</v>
      </c>
      <c r="C272" s="5">
        <v>267</v>
      </c>
      <c r="F272" s="2" t="s">
        <v>1626</v>
      </c>
      <c r="G272" s="7">
        <v>44766</v>
      </c>
      <c r="H272" s="2">
        <v>664</v>
      </c>
    </row>
    <row r="273" spans="1:8" x14ac:dyDescent="0.2">
      <c r="A273" s="5" t="s">
        <v>1627</v>
      </c>
      <c r="B273" s="6">
        <v>99480</v>
      </c>
      <c r="C273" s="5">
        <v>268</v>
      </c>
      <c r="F273" s="2" t="s">
        <v>1628</v>
      </c>
      <c r="G273" s="7">
        <v>32331</v>
      </c>
      <c r="H273" s="2">
        <v>926</v>
      </c>
    </row>
    <row r="274" spans="1:8" x14ac:dyDescent="0.2">
      <c r="A274" s="5" t="s">
        <v>1629</v>
      </c>
      <c r="B274" s="6">
        <v>99480</v>
      </c>
      <c r="C274" s="5">
        <v>269</v>
      </c>
      <c r="F274" s="2" t="s">
        <v>1630</v>
      </c>
      <c r="G274" s="7">
        <v>32331</v>
      </c>
      <c r="H274" s="2">
        <v>960</v>
      </c>
    </row>
    <row r="275" spans="1:8" x14ac:dyDescent="0.2">
      <c r="A275" s="5" t="s">
        <v>1548</v>
      </c>
      <c r="B275" s="6">
        <v>99480</v>
      </c>
      <c r="C275" s="5">
        <v>270</v>
      </c>
      <c r="F275" s="2" t="s">
        <v>1631</v>
      </c>
      <c r="G275" s="7">
        <v>44766</v>
      </c>
      <c r="H275" s="2">
        <v>649</v>
      </c>
    </row>
    <row r="276" spans="1:8" x14ac:dyDescent="0.2">
      <c r="A276" s="5" t="s">
        <v>1632</v>
      </c>
      <c r="B276" s="6">
        <v>96993</v>
      </c>
      <c r="C276" s="5">
        <v>271</v>
      </c>
      <c r="F276" s="2" t="s">
        <v>1633</v>
      </c>
      <c r="G276" s="7">
        <v>72123</v>
      </c>
      <c r="H276" s="2">
        <v>390</v>
      </c>
    </row>
    <row r="277" spans="1:8" x14ac:dyDescent="0.2">
      <c r="A277" s="5" t="s">
        <v>1408</v>
      </c>
      <c r="B277" s="6">
        <v>96993</v>
      </c>
      <c r="C277" s="5">
        <v>272</v>
      </c>
      <c r="F277" s="2" t="s">
        <v>1634</v>
      </c>
      <c r="G277" s="7">
        <v>54714</v>
      </c>
      <c r="H277" s="2">
        <v>521</v>
      </c>
    </row>
    <row r="278" spans="1:8" x14ac:dyDescent="0.2">
      <c r="A278" s="5" t="s">
        <v>1635</v>
      </c>
      <c r="B278" s="6">
        <v>96993</v>
      </c>
      <c r="C278" s="5">
        <v>273</v>
      </c>
      <c r="F278" s="2" t="s">
        <v>1636</v>
      </c>
      <c r="G278" s="7">
        <v>42279</v>
      </c>
      <c r="H278" s="2">
        <v>707</v>
      </c>
    </row>
    <row r="279" spans="1:8" x14ac:dyDescent="0.2">
      <c r="A279" s="5" t="s">
        <v>1637</v>
      </c>
      <c r="B279" s="6">
        <v>96993</v>
      </c>
      <c r="C279" s="5">
        <v>274</v>
      </c>
      <c r="F279" s="2" t="s">
        <v>1638</v>
      </c>
      <c r="G279" s="7">
        <v>67149</v>
      </c>
      <c r="H279" s="2">
        <v>412</v>
      </c>
    </row>
    <row r="280" spans="1:8" x14ac:dyDescent="0.2">
      <c r="A280" s="5" t="s">
        <v>1233</v>
      </c>
      <c r="B280" s="6">
        <v>96993</v>
      </c>
      <c r="C280" s="5">
        <v>275</v>
      </c>
      <c r="F280" s="2" t="s">
        <v>1248</v>
      </c>
      <c r="G280" s="7">
        <v>350667</v>
      </c>
      <c r="H280" s="2">
        <v>48</v>
      </c>
    </row>
    <row r="281" spans="1:8" x14ac:dyDescent="0.2">
      <c r="A281" s="5" t="s">
        <v>1639</v>
      </c>
      <c r="B281" s="6">
        <v>96993</v>
      </c>
      <c r="C281" s="5">
        <v>276</v>
      </c>
      <c r="F281" s="2" t="s">
        <v>1640</v>
      </c>
      <c r="G281" s="7">
        <v>42279</v>
      </c>
      <c r="H281" s="2">
        <v>702</v>
      </c>
    </row>
    <row r="282" spans="1:8" x14ac:dyDescent="0.2">
      <c r="A282" s="5" t="s">
        <v>1641</v>
      </c>
      <c r="B282" s="6">
        <v>96993</v>
      </c>
      <c r="C282" s="5">
        <v>277</v>
      </c>
      <c r="F282" s="2" t="s">
        <v>1642</v>
      </c>
      <c r="G282" s="7">
        <v>34818</v>
      </c>
      <c r="H282" s="2">
        <v>852</v>
      </c>
    </row>
    <row r="283" spans="1:8" x14ac:dyDescent="0.2">
      <c r="A283" s="5" t="s">
        <v>1643</v>
      </c>
      <c r="B283" s="6">
        <v>96993</v>
      </c>
      <c r="C283" s="5">
        <v>278</v>
      </c>
      <c r="F283" s="2" t="s">
        <v>1644</v>
      </c>
      <c r="G283" s="7">
        <v>37305</v>
      </c>
      <c r="H283" s="2">
        <v>826</v>
      </c>
    </row>
    <row r="284" spans="1:8" x14ac:dyDescent="0.2">
      <c r="A284" s="5" t="s">
        <v>1645</v>
      </c>
      <c r="B284" s="6">
        <v>96993</v>
      </c>
      <c r="C284" s="5">
        <v>279</v>
      </c>
      <c r="F284" s="2" t="s">
        <v>1646</v>
      </c>
      <c r="G284" s="7">
        <v>74610</v>
      </c>
      <c r="H284" s="2">
        <v>357</v>
      </c>
    </row>
    <row r="285" spans="1:8" x14ac:dyDescent="0.2">
      <c r="A285" s="5" t="s">
        <v>1239</v>
      </c>
      <c r="B285" s="6">
        <v>96993</v>
      </c>
      <c r="C285" s="5">
        <v>280</v>
      </c>
      <c r="F285" s="2" t="s">
        <v>1647</v>
      </c>
      <c r="G285" s="7">
        <v>44766</v>
      </c>
      <c r="H285" s="2">
        <v>658</v>
      </c>
    </row>
    <row r="286" spans="1:8" x14ac:dyDescent="0.2">
      <c r="A286" s="5" t="s">
        <v>1648</v>
      </c>
      <c r="B286" s="6">
        <v>96993</v>
      </c>
      <c r="C286" s="5">
        <v>281</v>
      </c>
      <c r="F286" s="2" t="s">
        <v>1649</v>
      </c>
      <c r="G286" s="7">
        <v>39792</v>
      </c>
      <c r="H286" s="2">
        <v>767</v>
      </c>
    </row>
    <row r="287" spans="1:8" x14ac:dyDescent="0.2">
      <c r="A287" s="5" t="s">
        <v>1455</v>
      </c>
      <c r="B287" s="6">
        <v>96993</v>
      </c>
      <c r="C287" s="5">
        <v>282</v>
      </c>
      <c r="F287" s="2" t="s">
        <v>1448</v>
      </c>
      <c r="G287" s="7">
        <v>146733</v>
      </c>
      <c r="H287" s="2">
        <v>156</v>
      </c>
    </row>
    <row r="288" spans="1:8" x14ac:dyDescent="0.2">
      <c r="A288" s="5" t="s">
        <v>1650</v>
      </c>
      <c r="B288" s="6">
        <v>94506</v>
      </c>
      <c r="C288" s="5">
        <v>283</v>
      </c>
      <c r="F288" s="2" t="s">
        <v>1555</v>
      </c>
      <c r="G288" s="7">
        <v>116889</v>
      </c>
      <c r="H288" s="2">
        <v>223</v>
      </c>
    </row>
    <row r="289" spans="1:8" x14ac:dyDescent="0.2">
      <c r="A289" s="5" t="s">
        <v>1651</v>
      </c>
      <c r="B289" s="6">
        <v>94506</v>
      </c>
      <c r="C289" s="5">
        <v>284</v>
      </c>
      <c r="F289" s="2" t="s">
        <v>1652</v>
      </c>
      <c r="G289" s="7">
        <v>34818</v>
      </c>
      <c r="H289" s="2">
        <v>859</v>
      </c>
    </row>
    <row r="290" spans="1:8" x14ac:dyDescent="0.2">
      <c r="A290" s="5" t="s">
        <v>334</v>
      </c>
      <c r="B290" s="6">
        <v>94506</v>
      </c>
      <c r="C290" s="5">
        <v>285</v>
      </c>
      <c r="F290" s="2" t="s">
        <v>1524</v>
      </c>
      <c r="G290" s="7">
        <v>126837</v>
      </c>
      <c r="H290" s="2">
        <v>201</v>
      </c>
    </row>
    <row r="291" spans="1:8" x14ac:dyDescent="0.2">
      <c r="A291" s="5" t="s">
        <v>1653</v>
      </c>
      <c r="B291" s="6">
        <v>94506</v>
      </c>
      <c r="C291" s="5">
        <v>286</v>
      </c>
      <c r="F291" s="2" t="s">
        <v>1654</v>
      </c>
      <c r="G291" s="7">
        <v>59688</v>
      </c>
      <c r="H291" s="2">
        <v>471</v>
      </c>
    </row>
    <row r="292" spans="1:8" x14ac:dyDescent="0.2">
      <c r="A292" s="5" t="s">
        <v>1655</v>
      </c>
      <c r="B292" s="6">
        <v>94506</v>
      </c>
      <c r="C292" s="5">
        <v>287</v>
      </c>
      <c r="F292" s="2" t="s">
        <v>1656</v>
      </c>
      <c r="G292" s="7">
        <v>32331</v>
      </c>
      <c r="H292" s="2">
        <v>961</v>
      </c>
    </row>
    <row r="293" spans="1:8" x14ac:dyDescent="0.2">
      <c r="A293" s="5" t="s">
        <v>1536</v>
      </c>
      <c r="B293" s="6">
        <v>94506</v>
      </c>
      <c r="C293" s="5">
        <v>288</v>
      </c>
      <c r="F293" s="2" t="s">
        <v>1657</v>
      </c>
      <c r="G293" s="7">
        <v>39792</v>
      </c>
      <c r="H293" s="2">
        <v>734</v>
      </c>
    </row>
    <row r="294" spans="1:8" x14ac:dyDescent="0.2">
      <c r="A294" s="5" t="s">
        <v>1658</v>
      </c>
      <c r="B294" s="6">
        <v>92019</v>
      </c>
      <c r="C294" s="5">
        <v>289</v>
      </c>
      <c r="F294" s="2" t="s">
        <v>1659</v>
      </c>
      <c r="G294" s="7">
        <v>52227</v>
      </c>
      <c r="H294" s="2">
        <v>554</v>
      </c>
    </row>
    <row r="295" spans="1:8" x14ac:dyDescent="0.2">
      <c r="A295" s="5" t="s">
        <v>1459</v>
      </c>
      <c r="B295" s="6">
        <v>92019</v>
      </c>
      <c r="C295" s="5">
        <v>290</v>
      </c>
      <c r="F295" s="2" t="s">
        <v>1369</v>
      </c>
      <c r="G295" s="7">
        <v>191499</v>
      </c>
      <c r="H295" s="2">
        <v>113</v>
      </c>
    </row>
    <row r="296" spans="1:8" x14ac:dyDescent="0.2">
      <c r="A296" s="5" t="s">
        <v>1660</v>
      </c>
      <c r="B296" s="6">
        <v>92019</v>
      </c>
      <c r="C296" s="5">
        <v>291</v>
      </c>
      <c r="F296" s="2" t="s">
        <v>1661</v>
      </c>
      <c r="G296" s="7">
        <v>67149</v>
      </c>
      <c r="H296" s="2">
        <v>417</v>
      </c>
    </row>
    <row r="297" spans="1:8" x14ac:dyDescent="0.2">
      <c r="A297" s="5" t="s">
        <v>1662</v>
      </c>
      <c r="B297" s="6">
        <v>92019</v>
      </c>
      <c r="C297" s="5">
        <v>292</v>
      </c>
      <c r="F297" s="2" t="s">
        <v>1663</v>
      </c>
      <c r="G297" s="7">
        <v>32331</v>
      </c>
      <c r="H297" s="2">
        <v>890</v>
      </c>
    </row>
    <row r="298" spans="1:8" x14ac:dyDescent="0.2">
      <c r="A298" s="5" t="s">
        <v>1664</v>
      </c>
      <c r="B298" s="6">
        <v>92019</v>
      </c>
      <c r="C298" s="5">
        <v>293</v>
      </c>
      <c r="F298" s="2" t="s">
        <v>1614</v>
      </c>
      <c r="G298" s="7">
        <v>101967</v>
      </c>
      <c r="H298" s="2">
        <v>258</v>
      </c>
    </row>
    <row r="299" spans="1:8" x14ac:dyDescent="0.2">
      <c r="A299" s="5" t="s">
        <v>1665</v>
      </c>
      <c r="B299" s="6">
        <v>92019</v>
      </c>
      <c r="C299" s="5">
        <v>294</v>
      </c>
      <c r="F299" s="2" t="s">
        <v>1664</v>
      </c>
      <c r="G299" s="7">
        <v>92019</v>
      </c>
      <c r="H299" s="2">
        <v>293</v>
      </c>
    </row>
    <row r="300" spans="1:8" x14ac:dyDescent="0.2">
      <c r="A300" s="5" t="s">
        <v>1251</v>
      </c>
      <c r="B300" s="6">
        <v>92019</v>
      </c>
      <c r="C300" s="5">
        <v>295</v>
      </c>
      <c r="F300" s="2" t="s">
        <v>1326</v>
      </c>
      <c r="G300" s="7">
        <v>228804</v>
      </c>
      <c r="H300" s="2">
        <v>89</v>
      </c>
    </row>
    <row r="301" spans="1:8" x14ac:dyDescent="0.2">
      <c r="A301" s="5" t="s">
        <v>1666</v>
      </c>
      <c r="B301" s="6">
        <v>92019</v>
      </c>
      <c r="C301" s="5">
        <v>296</v>
      </c>
      <c r="F301" s="2" t="s">
        <v>1667</v>
      </c>
      <c r="G301" s="7">
        <v>69636</v>
      </c>
      <c r="H301" s="2">
        <v>399</v>
      </c>
    </row>
    <row r="302" spans="1:8" x14ac:dyDescent="0.2">
      <c r="A302" s="5" t="s">
        <v>1668</v>
      </c>
      <c r="B302" s="6">
        <v>92019</v>
      </c>
      <c r="C302" s="5">
        <v>297</v>
      </c>
      <c r="F302" s="2" t="s">
        <v>1669</v>
      </c>
      <c r="G302" s="7">
        <v>67149</v>
      </c>
      <c r="H302" s="2">
        <v>406</v>
      </c>
    </row>
    <row r="303" spans="1:8" x14ac:dyDescent="0.2">
      <c r="A303" s="5" t="s">
        <v>1670</v>
      </c>
      <c r="B303" s="6">
        <v>92019</v>
      </c>
      <c r="C303" s="5">
        <v>298</v>
      </c>
      <c r="F303" s="2" t="s">
        <v>1671</v>
      </c>
      <c r="G303" s="7">
        <v>54714</v>
      </c>
      <c r="H303" s="2">
        <v>520</v>
      </c>
    </row>
    <row r="304" spans="1:8" x14ac:dyDescent="0.2">
      <c r="A304" s="5" t="s">
        <v>1267</v>
      </c>
      <c r="B304" s="6">
        <v>92019</v>
      </c>
      <c r="C304" s="5">
        <v>299</v>
      </c>
      <c r="F304" s="2" t="s">
        <v>1672</v>
      </c>
      <c r="G304" s="7">
        <v>42279</v>
      </c>
      <c r="H304" s="2">
        <v>692</v>
      </c>
    </row>
    <row r="305" spans="1:8" x14ac:dyDescent="0.2">
      <c r="A305" s="5" t="s">
        <v>1673</v>
      </c>
      <c r="B305" s="6">
        <v>89532</v>
      </c>
      <c r="C305" s="5">
        <v>300</v>
      </c>
      <c r="F305" s="2" t="s">
        <v>1674</v>
      </c>
      <c r="G305" s="7">
        <v>29844</v>
      </c>
      <c r="H305" s="2">
        <v>983</v>
      </c>
    </row>
    <row r="306" spans="1:8" x14ac:dyDescent="0.2">
      <c r="A306" s="5" t="s">
        <v>1675</v>
      </c>
      <c r="B306" s="6">
        <v>89532</v>
      </c>
      <c r="C306" s="5">
        <v>301</v>
      </c>
      <c r="F306" s="2" t="s">
        <v>1351</v>
      </c>
      <c r="G306" s="7">
        <v>203934</v>
      </c>
      <c r="H306" s="2">
        <v>102</v>
      </c>
    </row>
    <row r="307" spans="1:8" x14ac:dyDescent="0.2">
      <c r="A307" s="5" t="s">
        <v>335</v>
      </c>
      <c r="B307" s="6">
        <v>89532</v>
      </c>
      <c r="C307" s="5">
        <v>302</v>
      </c>
      <c r="F307" s="2" t="s">
        <v>1676</v>
      </c>
      <c r="G307" s="7">
        <v>29844</v>
      </c>
      <c r="H307" s="2">
        <v>976</v>
      </c>
    </row>
    <row r="308" spans="1:8" x14ac:dyDescent="0.2">
      <c r="A308" s="5" t="s">
        <v>1677</v>
      </c>
      <c r="B308" s="6">
        <v>89532</v>
      </c>
      <c r="C308" s="5">
        <v>303</v>
      </c>
      <c r="F308" s="2" t="s">
        <v>1334</v>
      </c>
      <c r="G308" s="7">
        <v>226317</v>
      </c>
      <c r="H308" s="2">
        <v>93</v>
      </c>
    </row>
    <row r="309" spans="1:8" x14ac:dyDescent="0.2">
      <c r="A309" s="5" t="s">
        <v>1395</v>
      </c>
      <c r="B309" s="6">
        <v>89532</v>
      </c>
      <c r="C309" s="5">
        <v>304</v>
      </c>
      <c r="F309" s="2" t="s">
        <v>1602</v>
      </c>
      <c r="G309" s="7">
        <v>104454</v>
      </c>
      <c r="H309" s="2">
        <v>250</v>
      </c>
    </row>
    <row r="310" spans="1:8" x14ac:dyDescent="0.2">
      <c r="A310" s="5" t="s">
        <v>1678</v>
      </c>
      <c r="B310" s="6">
        <v>89532</v>
      </c>
      <c r="C310" s="5">
        <v>305</v>
      </c>
      <c r="F310" s="2" t="s">
        <v>1502</v>
      </c>
      <c r="G310" s="7">
        <v>131811</v>
      </c>
      <c r="H310" s="2">
        <v>186</v>
      </c>
    </row>
    <row r="311" spans="1:8" x14ac:dyDescent="0.2">
      <c r="A311" s="5" t="s">
        <v>1679</v>
      </c>
      <c r="B311" s="6">
        <v>87045</v>
      </c>
      <c r="C311" s="5">
        <v>306</v>
      </c>
      <c r="F311" s="2" t="s">
        <v>1680</v>
      </c>
      <c r="G311" s="7">
        <v>72123</v>
      </c>
      <c r="H311" s="2">
        <v>385</v>
      </c>
    </row>
    <row r="312" spans="1:8" x14ac:dyDescent="0.2">
      <c r="A312" s="5" t="s">
        <v>1564</v>
      </c>
      <c r="B312" s="6">
        <v>87045</v>
      </c>
      <c r="C312" s="5">
        <v>307</v>
      </c>
      <c r="F312" s="2" t="s">
        <v>1681</v>
      </c>
      <c r="G312" s="7">
        <v>34818</v>
      </c>
      <c r="H312" s="2">
        <v>837</v>
      </c>
    </row>
    <row r="313" spans="1:8" x14ac:dyDescent="0.2">
      <c r="A313" s="5" t="s">
        <v>1682</v>
      </c>
      <c r="B313" s="6">
        <v>87045</v>
      </c>
      <c r="C313" s="5">
        <v>308</v>
      </c>
      <c r="F313" s="2" t="s">
        <v>1683</v>
      </c>
      <c r="G313" s="7">
        <v>62175</v>
      </c>
      <c r="H313" s="2">
        <v>453</v>
      </c>
    </row>
    <row r="314" spans="1:8" x14ac:dyDescent="0.2">
      <c r="A314" s="5" t="s">
        <v>1684</v>
      </c>
      <c r="B314" s="6">
        <v>87045</v>
      </c>
      <c r="C314" s="5">
        <v>309</v>
      </c>
      <c r="F314" s="2" t="s">
        <v>1521</v>
      </c>
      <c r="G314" s="7">
        <v>126837</v>
      </c>
      <c r="H314" s="2">
        <v>199</v>
      </c>
    </row>
    <row r="315" spans="1:8" x14ac:dyDescent="0.2">
      <c r="A315" s="5" t="s">
        <v>1685</v>
      </c>
      <c r="B315" s="6">
        <v>87045</v>
      </c>
      <c r="C315" s="5">
        <v>310</v>
      </c>
      <c r="F315" s="2" t="s">
        <v>1686</v>
      </c>
      <c r="G315" s="7">
        <v>29844</v>
      </c>
      <c r="H315" s="2">
        <v>967</v>
      </c>
    </row>
    <row r="316" spans="1:8" x14ac:dyDescent="0.2">
      <c r="A316" s="5" t="s">
        <v>1687</v>
      </c>
      <c r="B316" s="6">
        <v>87045</v>
      </c>
      <c r="C316" s="5">
        <v>311</v>
      </c>
      <c r="F316" s="2" t="s">
        <v>1590</v>
      </c>
      <c r="G316" s="7">
        <v>109428</v>
      </c>
      <c r="H316" s="2">
        <v>242</v>
      </c>
    </row>
    <row r="317" spans="1:8" x14ac:dyDescent="0.2">
      <c r="A317" s="5" t="s">
        <v>1688</v>
      </c>
      <c r="B317" s="6">
        <v>87045</v>
      </c>
      <c r="C317" s="5">
        <v>312</v>
      </c>
      <c r="F317" s="2" t="s">
        <v>1689</v>
      </c>
      <c r="G317" s="7">
        <v>34818</v>
      </c>
      <c r="H317" s="2">
        <v>879</v>
      </c>
    </row>
    <row r="318" spans="1:8" x14ac:dyDescent="0.2">
      <c r="A318" s="5" t="s">
        <v>1547</v>
      </c>
      <c r="B318" s="6">
        <v>87045</v>
      </c>
      <c r="C318" s="5">
        <v>313</v>
      </c>
      <c r="F318" s="2" t="s">
        <v>1388</v>
      </c>
      <c r="G318" s="7">
        <v>184038</v>
      </c>
      <c r="H318" s="2">
        <v>123</v>
      </c>
    </row>
    <row r="319" spans="1:8" x14ac:dyDescent="0.2">
      <c r="A319" s="5" t="s">
        <v>1690</v>
      </c>
      <c r="B319" s="6">
        <v>87045</v>
      </c>
      <c r="C319" s="5">
        <v>314</v>
      </c>
      <c r="F319" s="2" t="s">
        <v>1691</v>
      </c>
      <c r="G319" s="7">
        <v>64662</v>
      </c>
      <c r="H319" s="2">
        <v>442</v>
      </c>
    </row>
    <row r="320" spans="1:8" x14ac:dyDescent="0.2">
      <c r="A320" s="5" t="s">
        <v>1692</v>
      </c>
      <c r="B320" s="6">
        <v>87045</v>
      </c>
      <c r="C320" s="5">
        <v>315</v>
      </c>
      <c r="F320" s="2" t="s">
        <v>1693</v>
      </c>
      <c r="G320" s="7">
        <v>39792</v>
      </c>
      <c r="H320" s="2">
        <v>728</v>
      </c>
    </row>
    <row r="321" spans="1:8" x14ac:dyDescent="0.2">
      <c r="A321" s="5" t="s">
        <v>1227</v>
      </c>
      <c r="B321" s="6">
        <v>87045</v>
      </c>
      <c r="C321" s="5">
        <v>316</v>
      </c>
      <c r="F321" s="2" t="s">
        <v>1694</v>
      </c>
      <c r="G321" s="7">
        <v>34818</v>
      </c>
      <c r="H321" s="2">
        <v>870</v>
      </c>
    </row>
    <row r="322" spans="1:8" x14ac:dyDescent="0.2">
      <c r="A322" s="5" t="s">
        <v>1695</v>
      </c>
      <c r="B322" s="6">
        <v>84558</v>
      </c>
      <c r="C322" s="5">
        <v>317</v>
      </c>
      <c r="F322" s="2" t="s">
        <v>1696</v>
      </c>
      <c r="G322" s="7">
        <v>34818</v>
      </c>
      <c r="H322" s="2">
        <v>885</v>
      </c>
    </row>
    <row r="323" spans="1:8" x14ac:dyDescent="0.2">
      <c r="A323" s="5" t="s">
        <v>1697</v>
      </c>
      <c r="B323" s="6">
        <v>84558</v>
      </c>
      <c r="C323" s="5">
        <v>318</v>
      </c>
      <c r="F323" s="2" t="s">
        <v>1698</v>
      </c>
      <c r="G323" s="7">
        <v>37305</v>
      </c>
      <c r="H323" s="2">
        <v>791</v>
      </c>
    </row>
    <row r="324" spans="1:8" x14ac:dyDescent="0.2">
      <c r="A324" s="5" t="s">
        <v>1699</v>
      </c>
      <c r="B324" s="6">
        <v>84558</v>
      </c>
      <c r="C324" s="5">
        <v>319</v>
      </c>
      <c r="F324" s="2" t="s">
        <v>1575</v>
      </c>
      <c r="G324" s="7">
        <v>111915</v>
      </c>
      <c r="H324" s="2">
        <v>234</v>
      </c>
    </row>
    <row r="325" spans="1:8" x14ac:dyDescent="0.2">
      <c r="A325" s="5" t="s">
        <v>1221</v>
      </c>
      <c r="B325" s="6">
        <v>84558</v>
      </c>
      <c r="C325" s="5">
        <v>320</v>
      </c>
      <c r="F325" s="2" t="s">
        <v>1700</v>
      </c>
      <c r="G325" s="7">
        <v>34818</v>
      </c>
      <c r="H325" s="2">
        <v>861</v>
      </c>
    </row>
    <row r="326" spans="1:8" x14ac:dyDescent="0.2">
      <c r="A326" s="5" t="s">
        <v>1701</v>
      </c>
      <c r="B326" s="6">
        <v>84558</v>
      </c>
      <c r="C326" s="5">
        <v>321</v>
      </c>
      <c r="F326" s="2" t="s">
        <v>1702</v>
      </c>
      <c r="G326" s="7">
        <v>52227</v>
      </c>
      <c r="H326" s="2">
        <v>548</v>
      </c>
    </row>
    <row r="327" spans="1:8" x14ac:dyDescent="0.2">
      <c r="A327" s="5" t="s">
        <v>1463</v>
      </c>
      <c r="B327" s="6">
        <v>84558</v>
      </c>
      <c r="C327" s="5">
        <v>322</v>
      </c>
      <c r="F327" s="2" t="s">
        <v>1703</v>
      </c>
      <c r="G327" s="7">
        <v>52227</v>
      </c>
      <c r="H327" s="2">
        <v>547</v>
      </c>
    </row>
    <row r="328" spans="1:8" x14ac:dyDescent="0.2">
      <c r="A328" s="5" t="s">
        <v>1704</v>
      </c>
      <c r="B328" s="6">
        <v>84558</v>
      </c>
      <c r="C328" s="5">
        <v>323</v>
      </c>
      <c r="F328" s="2" t="s">
        <v>1705</v>
      </c>
      <c r="G328" s="7">
        <v>47253</v>
      </c>
      <c r="H328" s="2">
        <v>629</v>
      </c>
    </row>
    <row r="329" spans="1:8" x14ac:dyDescent="0.2">
      <c r="A329" s="5" t="s">
        <v>1706</v>
      </c>
      <c r="B329" s="6">
        <v>84558</v>
      </c>
      <c r="C329" s="5">
        <v>324</v>
      </c>
      <c r="F329" s="2" t="s">
        <v>1707</v>
      </c>
      <c r="G329" s="7">
        <v>37305</v>
      </c>
      <c r="H329" s="2">
        <v>828</v>
      </c>
    </row>
    <row r="330" spans="1:8" x14ac:dyDescent="0.2">
      <c r="A330" s="5" t="s">
        <v>1708</v>
      </c>
      <c r="B330" s="6">
        <v>82071</v>
      </c>
      <c r="C330" s="5">
        <v>325</v>
      </c>
      <c r="F330" s="2" t="s">
        <v>1709</v>
      </c>
      <c r="G330" s="7">
        <v>37305</v>
      </c>
      <c r="H330" s="2">
        <v>799</v>
      </c>
    </row>
    <row r="331" spans="1:8" x14ac:dyDescent="0.2">
      <c r="A331" s="5" t="s">
        <v>1710</v>
      </c>
      <c r="B331" s="6">
        <v>82071</v>
      </c>
      <c r="C331" s="5">
        <v>326</v>
      </c>
      <c r="F331" s="2" t="s">
        <v>440</v>
      </c>
      <c r="G331" s="7">
        <v>631698</v>
      </c>
      <c r="H331" s="2">
        <v>18</v>
      </c>
    </row>
    <row r="332" spans="1:8" x14ac:dyDescent="0.2">
      <c r="A332" s="5" t="s">
        <v>1711</v>
      </c>
      <c r="B332" s="6">
        <v>82071</v>
      </c>
      <c r="C332" s="5">
        <v>327</v>
      </c>
      <c r="F332" s="2" t="s">
        <v>1464</v>
      </c>
      <c r="G332" s="7">
        <v>141759</v>
      </c>
      <c r="H332" s="2">
        <v>164</v>
      </c>
    </row>
    <row r="333" spans="1:8" x14ac:dyDescent="0.2">
      <c r="A333" s="5" t="s">
        <v>1712</v>
      </c>
      <c r="B333" s="6">
        <v>82071</v>
      </c>
      <c r="C333" s="5">
        <v>328</v>
      </c>
      <c r="F333" s="2" t="s">
        <v>1713</v>
      </c>
      <c r="G333" s="7">
        <v>77097</v>
      </c>
      <c r="H333" s="2">
        <v>350</v>
      </c>
    </row>
    <row r="334" spans="1:8" x14ac:dyDescent="0.2">
      <c r="A334" s="5" t="s">
        <v>1714</v>
      </c>
      <c r="B334" s="6">
        <v>82071</v>
      </c>
      <c r="C334" s="5">
        <v>329</v>
      </c>
      <c r="F334" s="2" t="s">
        <v>1582</v>
      </c>
      <c r="G334" s="7">
        <v>111915</v>
      </c>
      <c r="H334" s="2">
        <v>238</v>
      </c>
    </row>
    <row r="335" spans="1:8" x14ac:dyDescent="0.2">
      <c r="A335" s="5" t="s">
        <v>1715</v>
      </c>
      <c r="B335" s="6">
        <v>82071</v>
      </c>
      <c r="C335" s="5">
        <v>330</v>
      </c>
      <c r="F335" s="2" t="s">
        <v>1716</v>
      </c>
      <c r="G335" s="7">
        <v>49740</v>
      </c>
      <c r="H335" s="2">
        <v>578</v>
      </c>
    </row>
    <row r="336" spans="1:8" x14ac:dyDescent="0.2">
      <c r="A336" s="5" t="s">
        <v>1277</v>
      </c>
      <c r="B336" s="6">
        <v>82071</v>
      </c>
      <c r="C336" s="5">
        <v>331</v>
      </c>
      <c r="F336" s="2" t="s">
        <v>1557</v>
      </c>
      <c r="G336" s="7">
        <v>116889</v>
      </c>
      <c r="H336" s="2">
        <v>224</v>
      </c>
    </row>
    <row r="337" spans="1:8" x14ac:dyDescent="0.2">
      <c r="A337" s="5" t="s">
        <v>1721</v>
      </c>
      <c r="B337" s="6">
        <v>82071</v>
      </c>
      <c r="C337" s="5">
        <v>332</v>
      </c>
      <c r="F337" s="2" t="s">
        <v>1722</v>
      </c>
      <c r="G337" s="7">
        <v>57201</v>
      </c>
      <c r="H337" s="2">
        <v>511</v>
      </c>
    </row>
    <row r="338" spans="1:8" x14ac:dyDescent="0.2">
      <c r="A338" s="5" t="s">
        <v>1323</v>
      </c>
      <c r="B338" s="6">
        <v>82071</v>
      </c>
      <c r="C338" s="5">
        <v>333</v>
      </c>
      <c r="F338" s="2" t="s">
        <v>1723</v>
      </c>
      <c r="G338" s="7">
        <v>37305</v>
      </c>
      <c r="H338" s="2">
        <v>774</v>
      </c>
    </row>
    <row r="339" spans="1:8" x14ac:dyDescent="0.2">
      <c r="A339" s="5" t="s">
        <v>1553</v>
      </c>
      <c r="B339" s="6">
        <v>82071</v>
      </c>
      <c r="C339" s="5">
        <v>334</v>
      </c>
      <c r="F339" s="2" t="s">
        <v>1724</v>
      </c>
      <c r="G339" s="7">
        <v>44766</v>
      </c>
      <c r="H339" s="2">
        <v>674</v>
      </c>
    </row>
    <row r="340" spans="1:8" x14ac:dyDescent="0.2">
      <c r="A340" s="5" t="s">
        <v>1226</v>
      </c>
      <c r="B340" s="6">
        <v>79584</v>
      </c>
      <c r="C340" s="5">
        <v>335</v>
      </c>
      <c r="F340" s="2" t="s">
        <v>1567</v>
      </c>
      <c r="G340" s="7">
        <v>114402</v>
      </c>
      <c r="H340" s="2">
        <v>230</v>
      </c>
    </row>
    <row r="341" spans="1:8" x14ac:dyDescent="0.2">
      <c r="A341" s="5" t="s">
        <v>1545</v>
      </c>
      <c r="B341" s="6">
        <v>79584</v>
      </c>
      <c r="C341" s="5">
        <v>336</v>
      </c>
      <c r="F341" s="2" t="s">
        <v>1725</v>
      </c>
      <c r="G341" s="7">
        <v>67149</v>
      </c>
      <c r="H341" s="2">
        <v>414</v>
      </c>
    </row>
    <row r="342" spans="1:8" x14ac:dyDescent="0.2">
      <c r="A342" s="5" t="s">
        <v>1726</v>
      </c>
      <c r="B342" s="6">
        <v>79584</v>
      </c>
      <c r="C342" s="5">
        <v>337</v>
      </c>
      <c r="F342" s="2" t="s">
        <v>1375</v>
      </c>
      <c r="G342" s="7">
        <v>186525</v>
      </c>
      <c r="H342" s="2">
        <v>116</v>
      </c>
    </row>
    <row r="343" spans="1:8" x14ac:dyDescent="0.2">
      <c r="A343" s="5" t="s">
        <v>1219</v>
      </c>
      <c r="B343" s="6">
        <v>79584</v>
      </c>
      <c r="C343" s="5">
        <v>338</v>
      </c>
      <c r="F343" s="2" t="s">
        <v>1580</v>
      </c>
      <c r="G343" s="7">
        <v>111915</v>
      </c>
      <c r="H343" s="2">
        <v>237</v>
      </c>
    </row>
    <row r="344" spans="1:8" x14ac:dyDescent="0.2">
      <c r="A344" s="5" t="s">
        <v>1727</v>
      </c>
      <c r="B344" s="6">
        <v>79584</v>
      </c>
      <c r="C344" s="5">
        <v>339</v>
      </c>
      <c r="F344" s="2" t="s">
        <v>1728</v>
      </c>
      <c r="G344" s="7">
        <v>39792</v>
      </c>
      <c r="H344" s="2">
        <v>729</v>
      </c>
    </row>
    <row r="345" spans="1:8" x14ac:dyDescent="0.2">
      <c r="A345" s="5" t="s">
        <v>1729</v>
      </c>
      <c r="B345" s="6">
        <v>79584</v>
      </c>
      <c r="C345" s="5">
        <v>340</v>
      </c>
      <c r="F345" s="2" t="s">
        <v>1730</v>
      </c>
      <c r="G345" s="7">
        <v>67149</v>
      </c>
      <c r="H345" s="2">
        <v>424</v>
      </c>
    </row>
    <row r="346" spans="1:8" x14ac:dyDescent="0.2">
      <c r="A346" s="5" t="s">
        <v>1734</v>
      </c>
      <c r="B346" s="6">
        <v>79584</v>
      </c>
      <c r="C346" s="5">
        <v>341</v>
      </c>
      <c r="F346" s="2" t="s">
        <v>1775</v>
      </c>
      <c r="G346" s="7">
        <v>37305</v>
      </c>
      <c r="H346" s="2">
        <v>790</v>
      </c>
    </row>
    <row r="347" spans="1:8" x14ac:dyDescent="0.2">
      <c r="A347" s="5" t="s">
        <v>1776</v>
      </c>
      <c r="B347" s="6">
        <v>79584</v>
      </c>
      <c r="C347" s="5">
        <v>342</v>
      </c>
      <c r="F347" s="2" t="s">
        <v>1777</v>
      </c>
      <c r="G347" s="7">
        <v>29844</v>
      </c>
      <c r="H347" s="2">
        <v>984</v>
      </c>
    </row>
    <row r="348" spans="1:8" x14ac:dyDescent="0.2">
      <c r="A348" s="5" t="s">
        <v>1778</v>
      </c>
      <c r="B348" s="6">
        <v>79584</v>
      </c>
      <c r="C348" s="5">
        <v>343</v>
      </c>
      <c r="F348" s="2" t="s">
        <v>1779</v>
      </c>
      <c r="G348" s="7">
        <v>54714</v>
      </c>
      <c r="H348" s="2">
        <v>538</v>
      </c>
    </row>
    <row r="349" spans="1:8" x14ac:dyDescent="0.2">
      <c r="A349" s="5" t="s">
        <v>1780</v>
      </c>
      <c r="B349" s="6">
        <v>77097</v>
      </c>
      <c r="C349" s="5">
        <v>344</v>
      </c>
      <c r="F349" s="2" t="s">
        <v>1781</v>
      </c>
      <c r="G349" s="7">
        <v>44766</v>
      </c>
      <c r="H349" s="2">
        <v>644</v>
      </c>
    </row>
    <row r="350" spans="1:8" x14ac:dyDescent="0.2">
      <c r="A350" s="5" t="s">
        <v>1782</v>
      </c>
      <c r="B350" s="6">
        <v>77097</v>
      </c>
      <c r="C350" s="5">
        <v>345</v>
      </c>
      <c r="F350" s="2" t="s">
        <v>1783</v>
      </c>
      <c r="G350" s="7">
        <v>49740</v>
      </c>
      <c r="H350" s="2">
        <v>573</v>
      </c>
    </row>
    <row r="351" spans="1:8" x14ac:dyDescent="0.2">
      <c r="A351" s="5" t="s">
        <v>1379</v>
      </c>
      <c r="B351" s="6">
        <v>77097</v>
      </c>
      <c r="C351" s="5">
        <v>346</v>
      </c>
      <c r="F351" s="2" t="s">
        <v>1784</v>
      </c>
      <c r="G351" s="7">
        <v>74610</v>
      </c>
      <c r="H351" s="2">
        <v>361</v>
      </c>
    </row>
    <row r="352" spans="1:8" x14ac:dyDescent="0.2">
      <c r="A352" s="5" t="s">
        <v>1785</v>
      </c>
      <c r="B352" s="6">
        <v>77097</v>
      </c>
      <c r="C352" s="5">
        <v>347</v>
      </c>
      <c r="F352" s="2" t="s">
        <v>1786</v>
      </c>
      <c r="G352" s="7">
        <v>32331</v>
      </c>
      <c r="H352" s="2">
        <v>946</v>
      </c>
    </row>
    <row r="353" spans="1:8" x14ac:dyDescent="0.2">
      <c r="A353" s="5" t="s">
        <v>1787</v>
      </c>
      <c r="B353" s="6">
        <v>77097</v>
      </c>
      <c r="C353" s="5">
        <v>348</v>
      </c>
      <c r="F353" s="2" t="s">
        <v>1788</v>
      </c>
      <c r="G353" s="7">
        <v>47253</v>
      </c>
      <c r="H353" s="2">
        <v>622</v>
      </c>
    </row>
    <row r="354" spans="1:8" x14ac:dyDescent="0.2">
      <c r="A354" s="5" t="s">
        <v>1543</v>
      </c>
      <c r="B354" s="6">
        <v>77097</v>
      </c>
      <c r="C354" s="5">
        <v>349</v>
      </c>
      <c r="F354" s="2" t="s">
        <v>1384</v>
      </c>
      <c r="G354" s="7">
        <v>186525</v>
      </c>
      <c r="H354" s="2">
        <v>121</v>
      </c>
    </row>
    <row r="355" spans="1:8" x14ac:dyDescent="0.2">
      <c r="A355" s="5" t="s">
        <v>1713</v>
      </c>
      <c r="B355" s="6">
        <v>77097</v>
      </c>
      <c r="C355" s="5">
        <v>350</v>
      </c>
      <c r="F355" s="2" t="s">
        <v>1336</v>
      </c>
      <c r="G355" s="7">
        <v>216369</v>
      </c>
      <c r="H355" s="2">
        <v>94</v>
      </c>
    </row>
    <row r="356" spans="1:8" x14ac:dyDescent="0.2">
      <c r="A356" s="5" t="s">
        <v>1789</v>
      </c>
      <c r="B356" s="6">
        <v>77097</v>
      </c>
      <c r="C356" s="5">
        <v>351</v>
      </c>
      <c r="F356" s="2" t="s">
        <v>1228</v>
      </c>
      <c r="G356" s="7">
        <v>412842</v>
      </c>
      <c r="H356" s="2">
        <v>38</v>
      </c>
    </row>
    <row r="357" spans="1:8" x14ac:dyDescent="0.2">
      <c r="A357" s="5" t="s">
        <v>1790</v>
      </c>
      <c r="B357" s="6">
        <v>77097</v>
      </c>
      <c r="C357" s="5">
        <v>352</v>
      </c>
      <c r="F357" s="2" t="s">
        <v>1791</v>
      </c>
      <c r="G357" s="7">
        <v>32331</v>
      </c>
      <c r="H357" s="2">
        <v>951</v>
      </c>
    </row>
    <row r="358" spans="1:8" x14ac:dyDescent="0.2">
      <c r="A358" s="5" t="s">
        <v>1792</v>
      </c>
      <c r="B358" s="6">
        <v>77097</v>
      </c>
      <c r="C358" s="5">
        <v>353</v>
      </c>
      <c r="F358" s="2" t="s">
        <v>1793</v>
      </c>
      <c r="G358" s="7">
        <v>72123</v>
      </c>
      <c r="H358" s="2">
        <v>386</v>
      </c>
    </row>
    <row r="359" spans="1:8" x14ac:dyDescent="0.2">
      <c r="A359" s="5" t="s">
        <v>1794</v>
      </c>
      <c r="B359" s="6">
        <v>77097</v>
      </c>
      <c r="C359" s="5">
        <v>354</v>
      </c>
      <c r="F359" s="2" t="s">
        <v>1795</v>
      </c>
      <c r="G359" s="7">
        <v>74610</v>
      </c>
      <c r="H359" s="2">
        <v>377</v>
      </c>
    </row>
    <row r="360" spans="1:8" x14ac:dyDescent="0.2">
      <c r="A360" s="5" t="s">
        <v>1581</v>
      </c>
      <c r="B360" s="6">
        <v>77097</v>
      </c>
      <c r="C360" s="5">
        <v>355</v>
      </c>
      <c r="F360" s="2" t="s">
        <v>1424</v>
      </c>
      <c r="G360" s="7">
        <v>161655</v>
      </c>
      <c r="H360" s="2">
        <v>143</v>
      </c>
    </row>
    <row r="361" spans="1:8" x14ac:dyDescent="0.2">
      <c r="A361" s="5" t="s">
        <v>336</v>
      </c>
      <c r="B361" s="6">
        <v>77097</v>
      </c>
      <c r="C361" s="5">
        <v>356</v>
      </c>
      <c r="F361" s="2" t="s">
        <v>1796</v>
      </c>
      <c r="G361" s="7">
        <v>37305</v>
      </c>
      <c r="H361" s="2">
        <v>815</v>
      </c>
    </row>
    <row r="362" spans="1:8" x14ac:dyDescent="0.2">
      <c r="A362" s="5" t="s">
        <v>1646</v>
      </c>
      <c r="B362" s="6">
        <v>74610</v>
      </c>
      <c r="C362" s="5">
        <v>357</v>
      </c>
      <c r="F362" s="2" t="s">
        <v>1355</v>
      </c>
      <c r="G362" s="7">
        <v>203934</v>
      </c>
      <c r="H362" s="2">
        <v>104</v>
      </c>
    </row>
    <row r="363" spans="1:8" x14ac:dyDescent="0.2">
      <c r="A363" s="5" t="s">
        <v>1579</v>
      </c>
      <c r="B363" s="6">
        <v>74610</v>
      </c>
      <c r="C363" s="5">
        <v>358</v>
      </c>
      <c r="F363" s="2" t="s">
        <v>1444</v>
      </c>
      <c r="G363" s="7">
        <v>149220</v>
      </c>
      <c r="H363" s="2">
        <v>154</v>
      </c>
    </row>
    <row r="364" spans="1:8" x14ac:dyDescent="0.2">
      <c r="A364" s="5" t="s">
        <v>418</v>
      </c>
      <c r="B364" s="6">
        <v>74610</v>
      </c>
      <c r="C364" s="5">
        <v>359</v>
      </c>
      <c r="F364" s="2" t="s">
        <v>1639</v>
      </c>
      <c r="G364" s="7">
        <v>96993</v>
      </c>
      <c r="H364" s="2">
        <v>276</v>
      </c>
    </row>
    <row r="365" spans="1:8" x14ac:dyDescent="0.2">
      <c r="A365" s="5" t="s">
        <v>1797</v>
      </c>
      <c r="B365" s="6">
        <v>74610</v>
      </c>
      <c r="C365" s="5">
        <v>360</v>
      </c>
      <c r="F365" s="2" t="s">
        <v>1288</v>
      </c>
      <c r="G365" s="7">
        <v>263622</v>
      </c>
      <c r="H365" s="2">
        <v>69</v>
      </c>
    </row>
    <row r="366" spans="1:8" x14ac:dyDescent="0.2">
      <c r="A366" s="5" t="s">
        <v>1784</v>
      </c>
      <c r="B366" s="6">
        <v>74610</v>
      </c>
      <c r="C366" s="5">
        <v>361</v>
      </c>
      <c r="F366" s="2" t="s">
        <v>1224</v>
      </c>
      <c r="G366" s="7">
        <v>455121</v>
      </c>
      <c r="H366" s="2">
        <v>35</v>
      </c>
    </row>
    <row r="367" spans="1:8" x14ac:dyDescent="0.2">
      <c r="A367" s="5" t="s">
        <v>1798</v>
      </c>
      <c r="B367" s="6">
        <v>74610</v>
      </c>
      <c r="C367" s="5">
        <v>362</v>
      </c>
      <c r="F367" s="2" t="s">
        <v>1507</v>
      </c>
      <c r="G367" s="7">
        <v>131811</v>
      </c>
      <c r="H367" s="2">
        <v>191</v>
      </c>
    </row>
    <row r="368" spans="1:8" x14ac:dyDescent="0.2">
      <c r="A368" s="5" t="s">
        <v>1503</v>
      </c>
      <c r="B368" s="6">
        <v>74610</v>
      </c>
      <c r="C368" s="5">
        <v>363</v>
      </c>
      <c r="F368" s="2" t="s">
        <v>1799</v>
      </c>
      <c r="G368" s="7">
        <v>64662</v>
      </c>
      <c r="H368" s="2">
        <v>426</v>
      </c>
    </row>
    <row r="369" spans="1:8" x14ac:dyDescent="0.2">
      <c r="A369" s="5" t="s">
        <v>1800</v>
      </c>
      <c r="B369" s="6">
        <v>74610</v>
      </c>
      <c r="C369" s="5">
        <v>364</v>
      </c>
      <c r="F369" s="2" t="s">
        <v>1651</v>
      </c>
      <c r="G369" s="7">
        <v>94506</v>
      </c>
      <c r="H369" s="2">
        <v>284</v>
      </c>
    </row>
    <row r="370" spans="1:8" x14ac:dyDescent="0.2">
      <c r="A370" s="5" t="s">
        <v>1801</v>
      </c>
      <c r="B370" s="6">
        <v>74610</v>
      </c>
      <c r="C370" s="5">
        <v>365</v>
      </c>
      <c r="F370" s="2" t="s">
        <v>1343</v>
      </c>
      <c r="G370" s="7">
        <v>208908</v>
      </c>
      <c r="H370" s="2">
        <v>98</v>
      </c>
    </row>
    <row r="371" spans="1:8" x14ac:dyDescent="0.2">
      <c r="A371" s="5" t="s">
        <v>1802</v>
      </c>
      <c r="B371" s="6">
        <v>74610</v>
      </c>
      <c r="C371" s="5">
        <v>366</v>
      </c>
      <c r="F371" s="2" t="s">
        <v>1727</v>
      </c>
      <c r="G371" s="7">
        <v>79584</v>
      </c>
      <c r="H371" s="2">
        <v>339</v>
      </c>
    </row>
    <row r="372" spans="1:8" x14ac:dyDescent="0.2">
      <c r="A372" s="5" t="s">
        <v>1803</v>
      </c>
      <c r="B372" s="6">
        <v>74610</v>
      </c>
      <c r="C372" s="5">
        <v>367</v>
      </c>
      <c r="F372" s="2" t="s">
        <v>1804</v>
      </c>
      <c r="G372" s="7">
        <v>52227</v>
      </c>
      <c r="H372" s="2">
        <v>562</v>
      </c>
    </row>
    <row r="373" spans="1:8" x14ac:dyDescent="0.2">
      <c r="A373" s="5" t="s">
        <v>1805</v>
      </c>
      <c r="B373" s="6">
        <v>74610</v>
      </c>
      <c r="C373" s="5">
        <v>368</v>
      </c>
      <c r="F373" s="2" t="s">
        <v>372</v>
      </c>
      <c r="G373" s="7">
        <v>67149</v>
      </c>
      <c r="H373" s="2">
        <v>416</v>
      </c>
    </row>
    <row r="374" spans="1:8" x14ac:dyDescent="0.2">
      <c r="A374" s="5" t="s">
        <v>1303</v>
      </c>
      <c r="B374" s="6">
        <v>74610</v>
      </c>
      <c r="C374" s="5">
        <v>369</v>
      </c>
      <c r="F374" s="2" t="s">
        <v>1806</v>
      </c>
      <c r="G374" s="7">
        <v>47253</v>
      </c>
      <c r="H374" s="2">
        <v>625</v>
      </c>
    </row>
    <row r="375" spans="1:8" x14ac:dyDescent="0.2">
      <c r="A375" s="5" t="s">
        <v>1807</v>
      </c>
      <c r="B375" s="6">
        <v>74610</v>
      </c>
      <c r="C375" s="5">
        <v>370</v>
      </c>
      <c r="F375" s="2" t="s">
        <v>1808</v>
      </c>
      <c r="G375" s="7">
        <v>67149</v>
      </c>
      <c r="H375" s="2">
        <v>410</v>
      </c>
    </row>
    <row r="376" spans="1:8" x14ac:dyDescent="0.2">
      <c r="A376" s="5" t="s">
        <v>1809</v>
      </c>
      <c r="B376" s="6">
        <v>74610</v>
      </c>
      <c r="C376" s="5">
        <v>371</v>
      </c>
      <c r="F376" s="2" t="s">
        <v>1810</v>
      </c>
      <c r="G376" s="7">
        <v>29844</v>
      </c>
      <c r="H376" s="2">
        <v>985</v>
      </c>
    </row>
    <row r="377" spans="1:8" x14ac:dyDescent="0.2">
      <c r="A377" s="5" t="s">
        <v>1811</v>
      </c>
      <c r="B377" s="6">
        <v>74610</v>
      </c>
      <c r="C377" s="5">
        <v>372</v>
      </c>
      <c r="F377" s="2" t="s">
        <v>1526</v>
      </c>
      <c r="G377" s="7">
        <v>126837</v>
      </c>
      <c r="H377" s="2">
        <v>202</v>
      </c>
    </row>
    <row r="378" spans="1:8" x14ac:dyDescent="0.2">
      <c r="A378" s="5" t="s">
        <v>1420</v>
      </c>
      <c r="B378" s="6">
        <v>74610</v>
      </c>
      <c r="C378" s="5">
        <v>373</v>
      </c>
      <c r="F378" s="2" t="s">
        <v>1812</v>
      </c>
      <c r="G378" s="7">
        <v>34818</v>
      </c>
      <c r="H378" s="2">
        <v>876</v>
      </c>
    </row>
    <row r="379" spans="1:8" x14ac:dyDescent="0.2">
      <c r="A379" s="5" t="s">
        <v>1813</v>
      </c>
      <c r="B379" s="6">
        <v>74610</v>
      </c>
      <c r="C379" s="5">
        <v>374</v>
      </c>
      <c r="F379" s="2" t="s">
        <v>1695</v>
      </c>
      <c r="G379" s="7">
        <v>84558</v>
      </c>
      <c r="H379" s="2">
        <v>317</v>
      </c>
    </row>
    <row r="380" spans="1:8" x14ac:dyDescent="0.2">
      <c r="A380" s="5" t="s">
        <v>1814</v>
      </c>
      <c r="B380" s="6">
        <v>74610</v>
      </c>
      <c r="C380" s="5">
        <v>375</v>
      </c>
      <c r="F380" s="2" t="s">
        <v>1815</v>
      </c>
      <c r="G380" s="7">
        <v>32331</v>
      </c>
      <c r="H380" s="2">
        <v>925</v>
      </c>
    </row>
    <row r="381" spans="1:8" x14ac:dyDescent="0.2">
      <c r="A381" s="5" t="s">
        <v>1816</v>
      </c>
      <c r="B381" s="6">
        <v>74610</v>
      </c>
      <c r="C381" s="5">
        <v>376</v>
      </c>
      <c r="F381" s="2" t="s">
        <v>1666</v>
      </c>
      <c r="G381" s="7">
        <v>92019</v>
      </c>
      <c r="H381" s="2">
        <v>296</v>
      </c>
    </row>
    <row r="382" spans="1:8" x14ac:dyDescent="0.2">
      <c r="A382" s="5" t="s">
        <v>1795</v>
      </c>
      <c r="B382" s="6">
        <v>74610</v>
      </c>
      <c r="C382" s="5">
        <v>377</v>
      </c>
      <c r="F382" s="2" t="s">
        <v>1817</v>
      </c>
      <c r="G382" s="7">
        <v>39792</v>
      </c>
      <c r="H382" s="2">
        <v>750</v>
      </c>
    </row>
    <row r="383" spans="1:8" x14ac:dyDescent="0.2">
      <c r="A383" s="5" t="s">
        <v>1818</v>
      </c>
      <c r="B383" s="6">
        <v>74610</v>
      </c>
      <c r="C383" s="5">
        <v>378</v>
      </c>
      <c r="F383" s="2" t="s">
        <v>456</v>
      </c>
      <c r="G383" s="7">
        <v>497400</v>
      </c>
      <c r="H383" s="2">
        <v>26</v>
      </c>
    </row>
    <row r="384" spans="1:8" x14ac:dyDescent="0.2">
      <c r="A384" s="5" t="s">
        <v>1819</v>
      </c>
      <c r="B384" s="6">
        <v>72123</v>
      </c>
      <c r="C384" s="5">
        <v>379</v>
      </c>
      <c r="F384" s="2" t="s">
        <v>1353</v>
      </c>
      <c r="G384" s="7">
        <v>203934</v>
      </c>
      <c r="H384" s="2">
        <v>103</v>
      </c>
    </row>
    <row r="385" spans="1:8" x14ac:dyDescent="0.2">
      <c r="A385" s="5" t="s">
        <v>1820</v>
      </c>
      <c r="B385" s="6">
        <v>72123</v>
      </c>
      <c r="C385" s="5">
        <v>380</v>
      </c>
      <c r="F385" s="2" t="s">
        <v>1821</v>
      </c>
      <c r="G385" s="7">
        <v>69636</v>
      </c>
      <c r="H385" s="2">
        <v>398</v>
      </c>
    </row>
    <row r="386" spans="1:8" x14ac:dyDescent="0.2">
      <c r="A386" s="5" t="s">
        <v>1822</v>
      </c>
      <c r="B386" s="6">
        <v>72123</v>
      </c>
      <c r="C386" s="5">
        <v>381</v>
      </c>
      <c r="F386" s="2" t="s">
        <v>1820</v>
      </c>
      <c r="G386" s="7">
        <v>72123</v>
      </c>
      <c r="H386" s="2">
        <v>380</v>
      </c>
    </row>
    <row r="387" spans="1:8" x14ac:dyDescent="0.2">
      <c r="A387" s="5" t="s">
        <v>1823</v>
      </c>
      <c r="B387" s="6">
        <v>72123</v>
      </c>
      <c r="C387" s="5">
        <v>382</v>
      </c>
      <c r="F387" s="2" t="s">
        <v>1824</v>
      </c>
      <c r="G387" s="7">
        <v>52227</v>
      </c>
      <c r="H387" s="2">
        <v>546</v>
      </c>
    </row>
    <row r="388" spans="1:8" x14ac:dyDescent="0.2">
      <c r="A388" s="5" t="s">
        <v>1825</v>
      </c>
      <c r="B388" s="6">
        <v>72123</v>
      </c>
      <c r="C388" s="5">
        <v>383</v>
      </c>
      <c r="F388" s="2" t="s">
        <v>1826</v>
      </c>
      <c r="G388" s="7">
        <v>29844</v>
      </c>
      <c r="H388" s="2">
        <v>966</v>
      </c>
    </row>
    <row r="389" spans="1:8" x14ac:dyDescent="0.2">
      <c r="A389" s="5" t="s">
        <v>1827</v>
      </c>
      <c r="B389" s="6">
        <v>72123</v>
      </c>
      <c r="C389" s="5">
        <v>384</v>
      </c>
      <c r="F389" s="2" t="s">
        <v>1554</v>
      </c>
      <c r="G389" s="7">
        <v>116889</v>
      </c>
      <c r="H389" s="2">
        <v>222</v>
      </c>
    </row>
    <row r="390" spans="1:8" x14ac:dyDescent="0.2">
      <c r="A390" s="5" t="s">
        <v>1680</v>
      </c>
      <c r="B390" s="6">
        <v>72123</v>
      </c>
      <c r="C390" s="5">
        <v>385</v>
      </c>
      <c r="F390" s="2" t="s">
        <v>1592</v>
      </c>
      <c r="G390" s="7">
        <v>106941</v>
      </c>
      <c r="H390" s="2">
        <v>244</v>
      </c>
    </row>
    <row r="391" spans="1:8" x14ac:dyDescent="0.2">
      <c r="A391" s="5" t="s">
        <v>1793</v>
      </c>
      <c r="B391" s="6">
        <v>72123</v>
      </c>
      <c r="C391" s="5">
        <v>386</v>
      </c>
      <c r="F391" s="2" t="s">
        <v>1828</v>
      </c>
      <c r="G391" s="7">
        <v>47253</v>
      </c>
      <c r="H391" s="2">
        <v>624</v>
      </c>
    </row>
    <row r="392" spans="1:8" x14ac:dyDescent="0.2">
      <c r="A392" s="5" t="s">
        <v>1829</v>
      </c>
      <c r="B392" s="6">
        <v>72123</v>
      </c>
      <c r="C392" s="5">
        <v>387</v>
      </c>
      <c r="F392" s="2" t="s">
        <v>1830</v>
      </c>
      <c r="G392" s="7">
        <v>39792</v>
      </c>
      <c r="H392" s="2">
        <v>724</v>
      </c>
    </row>
    <row r="393" spans="1:8" x14ac:dyDescent="0.2">
      <c r="A393" s="5" t="s">
        <v>1831</v>
      </c>
      <c r="B393" s="6">
        <v>72123</v>
      </c>
      <c r="C393" s="5">
        <v>388</v>
      </c>
      <c r="F393" s="2" t="s">
        <v>1685</v>
      </c>
      <c r="G393" s="7">
        <v>87045</v>
      </c>
      <c r="H393" s="2">
        <v>310</v>
      </c>
    </row>
    <row r="394" spans="1:8" x14ac:dyDescent="0.2">
      <c r="A394" s="5" t="s">
        <v>1269</v>
      </c>
      <c r="B394" s="6">
        <v>72123</v>
      </c>
      <c r="C394" s="5">
        <v>389</v>
      </c>
      <c r="F394" s="2" t="s">
        <v>1800</v>
      </c>
      <c r="G394" s="7">
        <v>74610</v>
      </c>
      <c r="H394" s="2">
        <v>364</v>
      </c>
    </row>
    <row r="395" spans="1:8" x14ac:dyDescent="0.2">
      <c r="A395" s="5" t="s">
        <v>1633</v>
      </c>
      <c r="B395" s="6">
        <v>72123</v>
      </c>
      <c r="C395" s="5">
        <v>390</v>
      </c>
      <c r="F395" s="2" t="s">
        <v>1500</v>
      </c>
      <c r="G395" s="7">
        <v>134298</v>
      </c>
      <c r="H395" s="2">
        <v>185</v>
      </c>
    </row>
    <row r="396" spans="1:8" x14ac:dyDescent="0.2">
      <c r="A396" s="5" t="s">
        <v>1832</v>
      </c>
      <c r="B396" s="6">
        <v>72123</v>
      </c>
      <c r="C396" s="5">
        <v>391</v>
      </c>
      <c r="F396" s="2" t="s">
        <v>1833</v>
      </c>
      <c r="G396" s="7">
        <v>49740</v>
      </c>
      <c r="H396" s="2">
        <v>597</v>
      </c>
    </row>
    <row r="397" spans="1:8" x14ac:dyDescent="0.2">
      <c r="A397" s="5" t="s">
        <v>1834</v>
      </c>
      <c r="B397" s="6">
        <v>72123</v>
      </c>
      <c r="C397" s="5">
        <v>392</v>
      </c>
      <c r="F397" s="2" t="s">
        <v>1835</v>
      </c>
      <c r="G397" s="7">
        <v>59688</v>
      </c>
      <c r="H397" s="2">
        <v>478</v>
      </c>
    </row>
    <row r="398" spans="1:8" x14ac:dyDescent="0.2">
      <c r="A398" s="5" t="s">
        <v>1515</v>
      </c>
      <c r="B398" s="6">
        <v>72123</v>
      </c>
      <c r="C398" s="5">
        <v>393</v>
      </c>
      <c r="F398" s="2" t="s">
        <v>435</v>
      </c>
      <c r="G398" s="7">
        <v>683925</v>
      </c>
      <c r="H398" s="2">
        <v>15</v>
      </c>
    </row>
    <row r="399" spans="1:8" x14ac:dyDescent="0.2">
      <c r="A399" s="5" t="s">
        <v>416</v>
      </c>
      <c r="B399" s="6">
        <v>72123</v>
      </c>
      <c r="C399" s="5">
        <v>394</v>
      </c>
      <c r="F399" s="2" t="s">
        <v>1373</v>
      </c>
      <c r="G399" s="7">
        <v>189012</v>
      </c>
      <c r="H399" s="2">
        <v>115</v>
      </c>
    </row>
    <row r="400" spans="1:8" x14ac:dyDescent="0.2">
      <c r="A400" s="5" t="s">
        <v>1836</v>
      </c>
      <c r="B400" s="6">
        <v>69636</v>
      </c>
      <c r="C400" s="5">
        <v>395</v>
      </c>
      <c r="F400" s="2" t="s">
        <v>1490</v>
      </c>
      <c r="G400" s="7">
        <v>134298</v>
      </c>
      <c r="H400" s="2">
        <v>179</v>
      </c>
    </row>
    <row r="401" spans="1:8" x14ac:dyDescent="0.2">
      <c r="A401" s="5" t="s">
        <v>1837</v>
      </c>
      <c r="B401" s="6">
        <v>69636</v>
      </c>
      <c r="C401" s="5">
        <v>396</v>
      </c>
      <c r="F401" s="2" t="s">
        <v>1838</v>
      </c>
      <c r="G401" s="7">
        <v>49740</v>
      </c>
      <c r="H401" s="2">
        <v>585</v>
      </c>
    </row>
    <row r="402" spans="1:8" x14ac:dyDescent="0.2">
      <c r="A402" s="5" t="s">
        <v>1839</v>
      </c>
      <c r="B402" s="6">
        <v>69636</v>
      </c>
      <c r="C402" s="5">
        <v>397</v>
      </c>
      <c r="F402" s="2" t="s">
        <v>1559</v>
      </c>
      <c r="G402" s="7">
        <v>116889</v>
      </c>
      <c r="H402" s="2">
        <v>225</v>
      </c>
    </row>
    <row r="403" spans="1:8" x14ac:dyDescent="0.2">
      <c r="A403" s="5" t="s">
        <v>1821</v>
      </c>
      <c r="B403" s="6">
        <v>69636</v>
      </c>
      <c r="C403" s="5">
        <v>398</v>
      </c>
      <c r="F403" s="2" t="s">
        <v>1840</v>
      </c>
      <c r="G403" s="7">
        <v>39792</v>
      </c>
      <c r="H403" s="2">
        <v>723</v>
      </c>
    </row>
    <row r="404" spans="1:8" x14ac:dyDescent="0.2">
      <c r="A404" s="5" t="s">
        <v>1667</v>
      </c>
      <c r="B404" s="6">
        <v>69636</v>
      </c>
      <c r="C404" s="5">
        <v>399</v>
      </c>
      <c r="F404" s="2" t="s">
        <v>1454</v>
      </c>
      <c r="G404" s="7">
        <v>146733</v>
      </c>
      <c r="H404" s="2">
        <v>159</v>
      </c>
    </row>
    <row r="405" spans="1:8" x14ac:dyDescent="0.2">
      <c r="A405" s="5" t="s">
        <v>1497</v>
      </c>
      <c r="B405" s="6">
        <v>69636</v>
      </c>
      <c r="C405" s="5">
        <v>400</v>
      </c>
      <c r="F405" s="2" t="s">
        <v>1841</v>
      </c>
      <c r="G405" s="7">
        <v>34818</v>
      </c>
      <c r="H405" s="2">
        <v>847</v>
      </c>
    </row>
    <row r="406" spans="1:8" x14ac:dyDescent="0.2">
      <c r="A406" s="5" t="s">
        <v>1842</v>
      </c>
      <c r="B406" s="6">
        <v>69636</v>
      </c>
      <c r="C406" s="5">
        <v>401</v>
      </c>
      <c r="F406" s="2" t="s">
        <v>1347</v>
      </c>
      <c r="G406" s="7">
        <v>206421</v>
      </c>
      <c r="H406" s="2">
        <v>100</v>
      </c>
    </row>
    <row r="407" spans="1:8" x14ac:dyDescent="0.2">
      <c r="A407" s="5" t="s">
        <v>1843</v>
      </c>
      <c r="B407" s="6">
        <v>69636</v>
      </c>
      <c r="C407" s="5">
        <v>402</v>
      </c>
      <c r="F407" s="2" t="s">
        <v>1675</v>
      </c>
      <c r="G407" s="7">
        <v>89532</v>
      </c>
      <c r="H407" s="2">
        <v>301</v>
      </c>
    </row>
    <row r="408" spans="1:8" x14ac:dyDescent="0.2">
      <c r="A408" s="5" t="s">
        <v>1304</v>
      </c>
      <c r="B408" s="6">
        <v>69636</v>
      </c>
      <c r="C408" s="5">
        <v>403</v>
      </c>
      <c r="F408" s="2" t="s">
        <v>1844</v>
      </c>
      <c r="G408" s="7">
        <v>32331</v>
      </c>
      <c r="H408" s="2">
        <v>918</v>
      </c>
    </row>
    <row r="409" spans="1:8" x14ac:dyDescent="0.2">
      <c r="A409" s="5" t="s">
        <v>1845</v>
      </c>
      <c r="B409" s="6">
        <v>69636</v>
      </c>
      <c r="C409" s="5">
        <v>404</v>
      </c>
      <c r="F409" s="2" t="s">
        <v>1846</v>
      </c>
      <c r="G409" s="7">
        <v>29844</v>
      </c>
      <c r="H409" s="2">
        <v>962</v>
      </c>
    </row>
    <row r="410" spans="1:8" x14ac:dyDescent="0.2">
      <c r="A410" s="5" t="s">
        <v>1847</v>
      </c>
      <c r="B410" s="6">
        <v>69636</v>
      </c>
      <c r="C410" s="5">
        <v>405</v>
      </c>
      <c r="F410" s="2" t="s">
        <v>1848</v>
      </c>
      <c r="G410" s="7">
        <v>52227</v>
      </c>
      <c r="H410" s="2">
        <v>545</v>
      </c>
    </row>
    <row r="411" spans="1:8" x14ac:dyDescent="0.2">
      <c r="A411" s="5" t="s">
        <v>1669</v>
      </c>
      <c r="B411" s="6">
        <v>67149</v>
      </c>
      <c r="C411" s="5">
        <v>406</v>
      </c>
      <c r="F411" s="2" t="s">
        <v>1849</v>
      </c>
      <c r="G411" s="7">
        <v>37305</v>
      </c>
      <c r="H411" s="2">
        <v>779</v>
      </c>
    </row>
    <row r="412" spans="1:8" x14ac:dyDescent="0.2">
      <c r="A412" s="5" t="s">
        <v>1852</v>
      </c>
      <c r="B412" s="6">
        <v>67149</v>
      </c>
      <c r="C412" s="5">
        <v>407</v>
      </c>
      <c r="F412" s="2" t="s">
        <v>1310</v>
      </c>
      <c r="G412" s="7">
        <v>236265</v>
      </c>
      <c r="H412" s="2">
        <v>81</v>
      </c>
    </row>
    <row r="413" spans="1:8" x14ac:dyDescent="0.2">
      <c r="A413" s="5" t="s">
        <v>1853</v>
      </c>
      <c r="B413" s="6">
        <v>67149</v>
      </c>
      <c r="C413" s="5">
        <v>408</v>
      </c>
      <c r="F413" s="2" t="s">
        <v>1854</v>
      </c>
      <c r="G413" s="7">
        <v>37305</v>
      </c>
      <c r="H413" s="2">
        <v>776</v>
      </c>
    </row>
    <row r="414" spans="1:8" x14ac:dyDescent="0.2">
      <c r="A414" s="5" t="s">
        <v>337</v>
      </c>
      <c r="B414" s="6">
        <v>67149</v>
      </c>
      <c r="C414" s="5">
        <v>409</v>
      </c>
      <c r="F414" s="2" t="s">
        <v>1855</v>
      </c>
      <c r="G414" s="7">
        <v>29844</v>
      </c>
      <c r="H414" s="2">
        <v>964</v>
      </c>
    </row>
    <row r="415" spans="1:8" x14ac:dyDescent="0.2">
      <c r="A415" s="5" t="s">
        <v>1808</v>
      </c>
      <c r="B415" s="6">
        <v>67149</v>
      </c>
      <c r="C415" s="5">
        <v>410</v>
      </c>
      <c r="F415" s="2" t="s">
        <v>1407</v>
      </c>
      <c r="G415" s="7">
        <v>169116</v>
      </c>
      <c r="H415" s="2">
        <v>133</v>
      </c>
    </row>
    <row r="416" spans="1:8" x14ac:dyDescent="0.2">
      <c r="A416" s="5" t="s">
        <v>1856</v>
      </c>
      <c r="B416" s="6">
        <v>67149</v>
      </c>
      <c r="C416" s="5">
        <v>411</v>
      </c>
      <c r="F416" s="2" t="s">
        <v>1857</v>
      </c>
      <c r="G416" s="7">
        <v>52227</v>
      </c>
      <c r="H416" s="2">
        <v>558</v>
      </c>
    </row>
    <row r="417" spans="1:8" x14ac:dyDescent="0.2">
      <c r="A417" s="5" t="s">
        <v>1638</v>
      </c>
      <c r="B417" s="6">
        <v>67149</v>
      </c>
      <c r="C417" s="5">
        <v>412</v>
      </c>
      <c r="F417" s="2" t="s">
        <v>1858</v>
      </c>
      <c r="G417" s="7">
        <v>47253</v>
      </c>
      <c r="H417" s="2">
        <v>630</v>
      </c>
    </row>
    <row r="418" spans="1:8" x14ac:dyDescent="0.2">
      <c r="A418" s="5" t="s">
        <v>1859</v>
      </c>
      <c r="B418" s="6">
        <v>67149</v>
      </c>
      <c r="C418" s="5">
        <v>413</v>
      </c>
      <c r="F418" s="2" t="s">
        <v>1860</v>
      </c>
      <c r="G418" s="7">
        <v>39792</v>
      </c>
      <c r="H418" s="2">
        <v>727</v>
      </c>
    </row>
    <row r="419" spans="1:8" x14ac:dyDescent="0.2">
      <c r="A419" s="5" t="s">
        <v>1725</v>
      </c>
      <c r="B419" s="6">
        <v>67149</v>
      </c>
      <c r="C419" s="5">
        <v>414</v>
      </c>
      <c r="F419" s="2" t="s">
        <v>461</v>
      </c>
      <c r="G419" s="7">
        <v>477504</v>
      </c>
      <c r="H419" s="2">
        <v>29</v>
      </c>
    </row>
    <row r="420" spans="1:8" x14ac:dyDescent="0.2">
      <c r="A420" s="5" t="s">
        <v>1861</v>
      </c>
      <c r="B420" s="6">
        <v>67149</v>
      </c>
      <c r="C420" s="5">
        <v>415</v>
      </c>
      <c r="F420" s="2" t="s">
        <v>1624</v>
      </c>
      <c r="G420" s="7">
        <v>99480</v>
      </c>
      <c r="H420" s="2">
        <v>266</v>
      </c>
    </row>
    <row r="421" spans="1:8" x14ac:dyDescent="0.2">
      <c r="A421" s="5" t="s">
        <v>372</v>
      </c>
      <c r="B421" s="6">
        <v>67149</v>
      </c>
      <c r="C421" s="5">
        <v>416</v>
      </c>
      <c r="F421" s="2" t="s">
        <v>1862</v>
      </c>
      <c r="G421" s="7">
        <v>42279</v>
      </c>
      <c r="H421" s="2">
        <v>690</v>
      </c>
    </row>
    <row r="422" spans="1:8" x14ac:dyDescent="0.2">
      <c r="A422" s="5" t="s">
        <v>1661</v>
      </c>
      <c r="B422" s="6">
        <v>67149</v>
      </c>
      <c r="C422" s="5">
        <v>417</v>
      </c>
      <c r="F422" s="2" t="s">
        <v>1863</v>
      </c>
      <c r="G422" s="7">
        <v>49740</v>
      </c>
      <c r="H422" s="2">
        <v>603</v>
      </c>
    </row>
    <row r="423" spans="1:8" x14ac:dyDescent="0.2">
      <c r="A423" s="5" t="s">
        <v>1864</v>
      </c>
      <c r="B423" s="6">
        <v>67149</v>
      </c>
      <c r="C423" s="5">
        <v>418</v>
      </c>
      <c r="F423" s="2" t="s">
        <v>1865</v>
      </c>
      <c r="G423" s="7">
        <v>37305</v>
      </c>
      <c r="H423" s="2">
        <v>823</v>
      </c>
    </row>
    <row r="424" spans="1:8" x14ac:dyDescent="0.2">
      <c r="A424" s="5" t="s">
        <v>1606</v>
      </c>
      <c r="B424" s="6">
        <v>67149</v>
      </c>
      <c r="C424" s="5">
        <v>419</v>
      </c>
      <c r="F424" s="2" t="s">
        <v>1866</v>
      </c>
      <c r="G424" s="7">
        <v>29844</v>
      </c>
      <c r="H424" s="2">
        <v>973</v>
      </c>
    </row>
    <row r="425" spans="1:8" x14ac:dyDescent="0.2">
      <c r="A425" s="5" t="s">
        <v>1867</v>
      </c>
      <c r="B425" s="6">
        <v>67149</v>
      </c>
      <c r="C425" s="5">
        <v>420</v>
      </c>
      <c r="F425" s="2" t="s">
        <v>1868</v>
      </c>
      <c r="G425" s="7">
        <v>44766</v>
      </c>
      <c r="H425" s="2">
        <v>648</v>
      </c>
    </row>
    <row r="426" spans="1:8" x14ac:dyDescent="0.2">
      <c r="A426" s="5" t="s">
        <v>1869</v>
      </c>
      <c r="B426" s="6">
        <v>67149</v>
      </c>
      <c r="C426" s="5">
        <v>421</v>
      </c>
      <c r="F426" s="2" t="s">
        <v>1403</v>
      </c>
      <c r="G426" s="7">
        <v>171603</v>
      </c>
      <c r="H426" s="2">
        <v>131</v>
      </c>
    </row>
    <row r="427" spans="1:8" x14ac:dyDescent="0.2">
      <c r="A427" s="5" t="s">
        <v>1870</v>
      </c>
      <c r="B427" s="6">
        <v>67149</v>
      </c>
      <c r="C427" s="5">
        <v>422</v>
      </c>
      <c r="F427" s="2" t="s">
        <v>1807</v>
      </c>
      <c r="G427" s="7">
        <v>74610</v>
      </c>
      <c r="H427" s="2">
        <v>370</v>
      </c>
    </row>
    <row r="428" spans="1:8" x14ac:dyDescent="0.2">
      <c r="A428" s="5" t="s">
        <v>1508</v>
      </c>
      <c r="B428" s="6">
        <v>67149</v>
      </c>
      <c r="C428" s="5">
        <v>423</v>
      </c>
      <c r="F428" s="2" t="s">
        <v>1220</v>
      </c>
      <c r="G428" s="7">
        <v>465069</v>
      </c>
      <c r="H428" s="2">
        <v>33</v>
      </c>
    </row>
    <row r="429" spans="1:8" x14ac:dyDescent="0.2">
      <c r="A429" s="5" t="s">
        <v>1730</v>
      </c>
      <c r="B429" s="6">
        <v>67149</v>
      </c>
      <c r="C429" s="5">
        <v>424</v>
      </c>
      <c r="F429" s="2" t="s">
        <v>1726</v>
      </c>
      <c r="G429" s="7">
        <v>79584</v>
      </c>
      <c r="H429" s="2">
        <v>337</v>
      </c>
    </row>
    <row r="430" spans="1:8" x14ac:dyDescent="0.2">
      <c r="A430" s="5" t="s">
        <v>434</v>
      </c>
      <c r="B430" s="6">
        <v>67149</v>
      </c>
      <c r="C430" s="5">
        <v>425</v>
      </c>
      <c r="F430" s="2" t="s">
        <v>1871</v>
      </c>
      <c r="G430" s="7">
        <v>37305</v>
      </c>
      <c r="H430" s="2">
        <v>806</v>
      </c>
    </row>
    <row r="431" spans="1:8" x14ac:dyDescent="0.2">
      <c r="A431" s="5" t="s">
        <v>1799</v>
      </c>
      <c r="B431" s="6">
        <v>64662</v>
      </c>
      <c r="C431" s="5">
        <v>426</v>
      </c>
      <c r="F431" s="2" t="s">
        <v>1872</v>
      </c>
      <c r="G431" s="7">
        <v>47253</v>
      </c>
      <c r="H431" s="2">
        <v>638</v>
      </c>
    </row>
    <row r="432" spans="1:8" x14ac:dyDescent="0.2">
      <c r="A432" s="5" t="s">
        <v>1873</v>
      </c>
      <c r="B432" s="6">
        <v>64662</v>
      </c>
      <c r="C432" s="5">
        <v>427</v>
      </c>
      <c r="F432" s="2" t="s">
        <v>1874</v>
      </c>
      <c r="G432" s="7">
        <v>54714</v>
      </c>
      <c r="H432" s="2">
        <v>518</v>
      </c>
    </row>
    <row r="433" spans="1:8" x14ac:dyDescent="0.2">
      <c r="A433" s="5" t="s">
        <v>1875</v>
      </c>
      <c r="B433" s="6">
        <v>64662</v>
      </c>
      <c r="C433" s="5">
        <v>428</v>
      </c>
      <c r="F433" s="2" t="s">
        <v>1832</v>
      </c>
      <c r="G433" s="7">
        <v>72123</v>
      </c>
      <c r="H433" s="2">
        <v>391</v>
      </c>
    </row>
    <row r="434" spans="1:8" x14ac:dyDescent="0.2">
      <c r="A434" s="5" t="s">
        <v>1876</v>
      </c>
      <c r="B434" s="6">
        <v>64662</v>
      </c>
      <c r="C434" s="5">
        <v>429</v>
      </c>
      <c r="F434" s="2" t="s">
        <v>1605</v>
      </c>
      <c r="G434" s="7">
        <v>104454</v>
      </c>
      <c r="H434" s="2">
        <v>252</v>
      </c>
    </row>
    <row r="435" spans="1:8" x14ac:dyDescent="0.2">
      <c r="A435" s="5" t="s">
        <v>1877</v>
      </c>
      <c r="B435" s="6">
        <v>64662</v>
      </c>
      <c r="C435" s="5">
        <v>430</v>
      </c>
      <c r="F435" s="2" t="s">
        <v>1878</v>
      </c>
      <c r="G435" s="7">
        <v>59688</v>
      </c>
      <c r="H435" s="2">
        <v>489</v>
      </c>
    </row>
    <row r="436" spans="1:8" x14ac:dyDescent="0.2">
      <c r="A436" s="5" t="s">
        <v>1223</v>
      </c>
      <c r="B436" s="6">
        <v>64662</v>
      </c>
      <c r="C436" s="5">
        <v>431</v>
      </c>
      <c r="F436" s="2" t="s">
        <v>1879</v>
      </c>
      <c r="G436" s="7">
        <v>32331</v>
      </c>
      <c r="H436" s="2">
        <v>959</v>
      </c>
    </row>
    <row r="437" spans="1:8" x14ac:dyDescent="0.2">
      <c r="A437" s="5" t="s">
        <v>1880</v>
      </c>
      <c r="B437" s="6">
        <v>64662</v>
      </c>
      <c r="C437" s="5">
        <v>432</v>
      </c>
      <c r="F437" s="2" t="s">
        <v>1881</v>
      </c>
      <c r="G437" s="7">
        <v>32331</v>
      </c>
      <c r="H437" s="2">
        <v>919</v>
      </c>
    </row>
    <row r="438" spans="1:8" x14ac:dyDescent="0.2">
      <c r="A438" s="5" t="s">
        <v>338</v>
      </c>
      <c r="B438" s="6">
        <v>64662</v>
      </c>
      <c r="C438" s="5">
        <v>433</v>
      </c>
      <c r="F438" s="2" t="s">
        <v>1882</v>
      </c>
      <c r="G438" s="7">
        <v>34818</v>
      </c>
      <c r="H438" s="2">
        <v>857</v>
      </c>
    </row>
    <row r="439" spans="1:8" x14ac:dyDescent="0.2">
      <c r="A439" s="5" t="s">
        <v>1883</v>
      </c>
      <c r="B439" s="6">
        <v>64662</v>
      </c>
      <c r="C439" s="5">
        <v>434</v>
      </c>
      <c r="F439" s="2" t="s">
        <v>1612</v>
      </c>
      <c r="G439" s="7">
        <v>104454</v>
      </c>
      <c r="H439" s="2">
        <v>256</v>
      </c>
    </row>
    <row r="440" spans="1:8" x14ac:dyDescent="0.2">
      <c r="A440" s="5" t="s">
        <v>1479</v>
      </c>
      <c r="B440" s="6">
        <v>64662</v>
      </c>
      <c r="C440" s="5">
        <v>435</v>
      </c>
      <c r="F440" s="2" t="s">
        <v>1884</v>
      </c>
      <c r="G440" s="7">
        <v>62175</v>
      </c>
      <c r="H440" s="2">
        <v>450</v>
      </c>
    </row>
    <row r="441" spans="1:8" x14ac:dyDescent="0.2">
      <c r="A441" s="5" t="s">
        <v>1885</v>
      </c>
      <c r="B441" s="6">
        <v>64662</v>
      </c>
      <c r="C441" s="5">
        <v>436</v>
      </c>
      <c r="F441" s="2" t="s">
        <v>1886</v>
      </c>
      <c r="G441" s="7">
        <v>37305</v>
      </c>
      <c r="H441" s="2">
        <v>785</v>
      </c>
    </row>
    <row r="442" spans="1:8" x14ac:dyDescent="0.2">
      <c r="A442" s="5" t="s">
        <v>1887</v>
      </c>
      <c r="B442" s="6">
        <v>64662</v>
      </c>
      <c r="C442" s="5">
        <v>437</v>
      </c>
      <c r="F442" s="2" t="s">
        <v>1428</v>
      </c>
      <c r="G442" s="7">
        <v>161655</v>
      </c>
      <c r="H442" s="2">
        <v>145</v>
      </c>
    </row>
    <row r="443" spans="1:8" x14ac:dyDescent="0.2">
      <c r="A443" s="5" t="s">
        <v>1352</v>
      </c>
      <c r="B443" s="6">
        <v>64662</v>
      </c>
      <c r="C443" s="5">
        <v>438</v>
      </c>
      <c r="F443" s="2" t="s">
        <v>1660</v>
      </c>
      <c r="G443" s="7">
        <v>92019</v>
      </c>
      <c r="H443" s="2">
        <v>291</v>
      </c>
    </row>
    <row r="444" spans="1:8" x14ac:dyDescent="0.2">
      <c r="A444" s="5" t="s">
        <v>1888</v>
      </c>
      <c r="B444" s="6">
        <v>64662</v>
      </c>
      <c r="C444" s="5">
        <v>439</v>
      </c>
      <c r="F444" s="2" t="s">
        <v>1889</v>
      </c>
      <c r="G444" s="7">
        <v>57201</v>
      </c>
      <c r="H444" s="2">
        <v>510</v>
      </c>
    </row>
    <row r="445" spans="1:8" x14ac:dyDescent="0.2">
      <c r="A445" s="5" t="s">
        <v>339</v>
      </c>
      <c r="B445" s="6">
        <v>64662</v>
      </c>
      <c r="C445" s="5">
        <v>440</v>
      </c>
      <c r="F445" s="2" t="s">
        <v>1890</v>
      </c>
      <c r="G445" s="7">
        <v>34818</v>
      </c>
      <c r="H445" s="2">
        <v>867</v>
      </c>
    </row>
    <row r="446" spans="1:8" x14ac:dyDescent="0.2">
      <c r="A446" s="5" t="s">
        <v>1891</v>
      </c>
      <c r="B446" s="6">
        <v>64662</v>
      </c>
      <c r="C446" s="5">
        <v>441</v>
      </c>
      <c r="F446" s="2" t="s">
        <v>1892</v>
      </c>
      <c r="G446" s="7">
        <v>52227</v>
      </c>
      <c r="H446" s="2">
        <v>571</v>
      </c>
    </row>
    <row r="447" spans="1:8" x14ac:dyDescent="0.2">
      <c r="A447" s="5" t="s">
        <v>1691</v>
      </c>
      <c r="B447" s="6">
        <v>64662</v>
      </c>
      <c r="C447" s="5">
        <v>442</v>
      </c>
      <c r="F447" s="2" t="s">
        <v>1621</v>
      </c>
      <c r="G447" s="7">
        <v>101967</v>
      </c>
      <c r="H447" s="2">
        <v>263</v>
      </c>
    </row>
    <row r="448" spans="1:8" x14ac:dyDescent="0.2">
      <c r="A448" s="5" t="s">
        <v>1368</v>
      </c>
      <c r="B448" s="6">
        <v>64662</v>
      </c>
      <c r="C448" s="5">
        <v>443</v>
      </c>
      <c r="F448" s="2" t="s">
        <v>1893</v>
      </c>
      <c r="G448" s="7">
        <v>37305</v>
      </c>
      <c r="H448" s="2">
        <v>827</v>
      </c>
    </row>
    <row r="449" spans="1:8" x14ac:dyDescent="0.2">
      <c r="A449" s="5" t="s">
        <v>1894</v>
      </c>
      <c r="B449" s="6">
        <v>64662</v>
      </c>
      <c r="C449" s="5">
        <v>444</v>
      </c>
      <c r="F449" s="2" t="s">
        <v>1895</v>
      </c>
      <c r="G449" s="7">
        <v>49740</v>
      </c>
      <c r="H449" s="2">
        <v>581</v>
      </c>
    </row>
    <row r="450" spans="1:8" x14ac:dyDescent="0.2">
      <c r="A450" s="5" t="s">
        <v>1528</v>
      </c>
      <c r="B450" s="6">
        <v>62175</v>
      </c>
      <c r="C450" s="5">
        <v>445</v>
      </c>
      <c r="F450" s="2" t="s">
        <v>1896</v>
      </c>
      <c r="G450" s="7">
        <v>37305</v>
      </c>
      <c r="H450" s="2">
        <v>777</v>
      </c>
    </row>
    <row r="451" spans="1:8" x14ac:dyDescent="0.2">
      <c r="A451" s="5" t="s">
        <v>1897</v>
      </c>
      <c r="B451" s="6">
        <v>62175</v>
      </c>
      <c r="C451" s="5">
        <v>446</v>
      </c>
      <c r="F451" s="2" t="s">
        <v>1643</v>
      </c>
      <c r="G451" s="7">
        <v>96993</v>
      </c>
      <c r="H451" s="2">
        <v>278</v>
      </c>
    </row>
    <row r="452" spans="1:8" x14ac:dyDescent="0.2">
      <c r="A452" s="5" t="s">
        <v>1898</v>
      </c>
      <c r="B452" s="6">
        <v>62175</v>
      </c>
      <c r="C452" s="5">
        <v>447</v>
      </c>
      <c r="F452" s="2" t="s">
        <v>1899</v>
      </c>
      <c r="G452" s="7">
        <v>42279</v>
      </c>
      <c r="H452" s="2">
        <v>688</v>
      </c>
    </row>
    <row r="453" spans="1:8" x14ac:dyDescent="0.2">
      <c r="A453" s="5" t="s">
        <v>1340</v>
      </c>
      <c r="B453" s="6">
        <v>62175</v>
      </c>
      <c r="C453" s="5">
        <v>448</v>
      </c>
      <c r="F453" s="2" t="s">
        <v>1883</v>
      </c>
      <c r="G453" s="7">
        <v>64662</v>
      </c>
      <c r="H453" s="2">
        <v>434</v>
      </c>
    </row>
    <row r="454" spans="1:8" x14ac:dyDescent="0.2">
      <c r="A454" s="5" t="s">
        <v>340</v>
      </c>
      <c r="B454" s="6">
        <v>62175</v>
      </c>
      <c r="C454" s="5">
        <v>449</v>
      </c>
      <c r="F454" s="2" t="s">
        <v>1280</v>
      </c>
      <c r="G454" s="7">
        <v>273570</v>
      </c>
      <c r="H454" s="2">
        <v>65</v>
      </c>
    </row>
    <row r="455" spans="1:8" x14ac:dyDescent="0.2">
      <c r="A455" s="5" t="s">
        <v>1884</v>
      </c>
      <c r="B455" s="6">
        <v>62175</v>
      </c>
      <c r="C455" s="5">
        <v>450</v>
      </c>
      <c r="F455" s="2" t="s">
        <v>0</v>
      </c>
      <c r="G455" s="7">
        <v>37305</v>
      </c>
      <c r="H455" s="2">
        <v>805</v>
      </c>
    </row>
    <row r="456" spans="1:8" x14ac:dyDescent="0.2">
      <c r="A456" s="5" t="s">
        <v>1358</v>
      </c>
      <c r="B456" s="6">
        <v>62175</v>
      </c>
      <c r="C456" s="5">
        <v>451</v>
      </c>
      <c r="F456" s="2" t="s">
        <v>1549</v>
      </c>
      <c r="G456" s="7">
        <v>119376</v>
      </c>
      <c r="H456" s="2">
        <v>219</v>
      </c>
    </row>
    <row r="457" spans="1:8" x14ac:dyDescent="0.2">
      <c r="A457" s="5" t="s">
        <v>1</v>
      </c>
      <c r="B457" s="6">
        <v>62175</v>
      </c>
      <c r="C457" s="5">
        <v>452</v>
      </c>
      <c r="F457" s="2" t="s">
        <v>1734</v>
      </c>
      <c r="G457" s="7">
        <v>79584</v>
      </c>
      <c r="H457" s="2">
        <v>341</v>
      </c>
    </row>
    <row r="458" spans="1:8" x14ac:dyDescent="0.2">
      <c r="A458" s="5" t="s">
        <v>1683</v>
      </c>
      <c r="B458" s="6">
        <v>62175</v>
      </c>
      <c r="C458" s="5">
        <v>453</v>
      </c>
      <c r="F458" s="2" t="s">
        <v>2</v>
      </c>
      <c r="G458" s="7">
        <v>29844</v>
      </c>
      <c r="H458" s="2">
        <v>987</v>
      </c>
    </row>
    <row r="459" spans="1:8" x14ac:dyDescent="0.2">
      <c r="A459" s="5" t="s">
        <v>3</v>
      </c>
      <c r="B459" s="6">
        <v>62175</v>
      </c>
      <c r="C459" s="5">
        <v>454</v>
      </c>
      <c r="F459" s="2" t="s">
        <v>1460</v>
      </c>
      <c r="G459" s="7">
        <v>144246</v>
      </c>
      <c r="H459" s="2">
        <v>162</v>
      </c>
    </row>
    <row r="460" spans="1:8" x14ac:dyDescent="0.2">
      <c r="A460" s="5" t="s">
        <v>4</v>
      </c>
      <c r="B460" s="6">
        <v>62175</v>
      </c>
      <c r="C460" s="5">
        <v>455</v>
      </c>
      <c r="F460" s="2" t="s">
        <v>5</v>
      </c>
      <c r="G460" s="7">
        <v>59688</v>
      </c>
      <c r="H460" s="2">
        <v>467</v>
      </c>
    </row>
    <row r="461" spans="1:8" x14ac:dyDescent="0.2">
      <c r="A461" s="5" t="s">
        <v>1249</v>
      </c>
      <c r="B461" s="6">
        <v>62175</v>
      </c>
      <c r="C461" s="5">
        <v>456</v>
      </c>
      <c r="F461" s="2" t="s">
        <v>6</v>
      </c>
      <c r="G461" s="7">
        <v>54714</v>
      </c>
      <c r="H461" s="2">
        <v>535</v>
      </c>
    </row>
    <row r="462" spans="1:8" x14ac:dyDescent="0.2">
      <c r="A462" s="5" t="s">
        <v>7</v>
      </c>
      <c r="B462" s="6">
        <v>62175</v>
      </c>
      <c r="C462" s="5">
        <v>457</v>
      </c>
      <c r="F462" s="2" t="s">
        <v>1324</v>
      </c>
      <c r="G462" s="7">
        <v>228804</v>
      </c>
      <c r="H462" s="2">
        <v>88</v>
      </c>
    </row>
    <row r="463" spans="1:8" x14ac:dyDescent="0.2">
      <c r="A463" s="5" t="s">
        <v>1607</v>
      </c>
      <c r="B463" s="6">
        <v>62175</v>
      </c>
      <c r="C463" s="5">
        <v>458</v>
      </c>
      <c r="F463" s="2" t="s">
        <v>8</v>
      </c>
      <c r="G463" s="7">
        <v>42279</v>
      </c>
      <c r="H463" s="2">
        <v>682</v>
      </c>
    </row>
    <row r="464" spans="1:8" x14ac:dyDescent="0.2">
      <c r="A464" s="5" t="s">
        <v>9</v>
      </c>
      <c r="B464" s="6">
        <v>62175</v>
      </c>
      <c r="C464" s="5">
        <v>459</v>
      </c>
      <c r="F464" s="2" t="s">
        <v>10</v>
      </c>
      <c r="G464" s="7">
        <v>49740</v>
      </c>
      <c r="H464" s="2">
        <v>599</v>
      </c>
    </row>
    <row r="465" spans="1:8" x14ac:dyDescent="0.2">
      <c r="A465" s="5" t="s">
        <v>11</v>
      </c>
      <c r="B465" s="6">
        <v>62175</v>
      </c>
      <c r="C465" s="5">
        <v>460</v>
      </c>
      <c r="F465" s="2" t="s">
        <v>1434</v>
      </c>
      <c r="G465" s="7">
        <v>156681</v>
      </c>
      <c r="H465" s="2">
        <v>148</v>
      </c>
    </row>
    <row r="466" spans="1:8" x14ac:dyDescent="0.2">
      <c r="A466" s="5" t="s">
        <v>12</v>
      </c>
      <c r="B466" s="6">
        <v>62175</v>
      </c>
      <c r="C466" s="5">
        <v>461</v>
      </c>
      <c r="F466" s="2" t="s">
        <v>1401</v>
      </c>
      <c r="G466" s="7">
        <v>171603</v>
      </c>
      <c r="H466" s="2">
        <v>130</v>
      </c>
    </row>
    <row r="467" spans="1:8" x14ac:dyDescent="0.2">
      <c r="A467" s="5" t="s">
        <v>13</v>
      </c>
      <c r="B467" s="6">
        <v>62175</v>
      </c>
      <c r="C467" s="5">
        <v>462</v>
      </c>
      <c r="F467" s="2" t="s">
        <v>14</v>
      </c>
      <c r="G467" s="7">
        <v>37305</v>
      </c>
      <c r="H467" s="2">
        <v>807</v>
      </c>
    </row>
    <row r="468" spans="1:8" x14ac:dyDescent="0.2">
      <c r="A468" s="5" t="s">
        <v>408</v>
      </c>
      <c r="B468" s="6">
        <v>62175</v>
      </c>
      <c r="C468" s="5">
        <v>463</v>
      </c>
      <c r="F468" s="2" t="s">
        <v>15</v>
      </c>
      <c r="G468" s="7">
        <v>44766</v>
      </c>
      <c r="H468" s="2">
        <v>660</v>
      </c>
    </row>
    <row r="469" spans="1:8" x14ac:dyDescent="0.2">
      <c r="A469" s="5" t="s">
        <v>16</v>
      </c>
      <c r="B469" s="6">
        <v>62175</v>
      </c>
      <c r="C469" s="5">
        <v>464</v>
      </c>
      <c r="F469" s="2" t="s">
        <v>17</v>
      </c>
      <c r="G469" s="7">
        <v>49740</v>
      </c>
      <c r="H469" s="2">
        <v>602</v>
      </c>
    </row>
    <row r="470" spans="1:8" x14ac:dyDescent="0.2">
      <c r="A470" s="5" t="s">
        <v>18</v>
      </c>
      <c r="B470" s="6">
        <v>59688</v>
      </c>
      <c r="C470" s="5">
        <v>465</v>
      </c>
      <c r="F470" s="2" t="s">
        <v>19</v>
      </c>
      <c r="G470" s="7">
        <v>29844</v>
      </c>
      <c r="H470" s="2">
        <v>982</v>
      </c>
    </row>
    <row r="471" spans="1:8" x14ac:dyDescent="0.2">
      <c r="A471" s="5" t="s">
        <v>20</v>
      </c>
      <c r="B471" s="6">
        <v>59688</v>
      </c>
      <c r="C471" s="5">
        <v>466</v>
      </c>
      <c r="F471" s="2" t="s">
        <v>1809</v>
      </c>
      <c r="G471" s="7">
        <v>74610</v>
      </c>
      <c r="H471" s="2">
        <v>371</v>
      </c>
    </row>
    <row r="472" spans="1:8" x14ac:dyDescent="0.2">
      <c r="A472" s="5" t="s">
        <v>5</v>
      </c>
      <c r="B472" s="6">
        <v>59688</v>
      </c>
      <c r="C472" s="5">
        <v>467</v>
      </c>
      <c r="F472" s="2" t="s">
        <v>21</v>
      </c>
      <c r="G472" s="7">
        <v>32331</v>
      </c>
      <c r="H472" s="2">
        <v>939</v>
      </c>
    </row>
    <row r="473" spans="1:8" x14ac:dyDescent="0.2">
      <c r="A473" s="5" t="s">
        <v>1489</v>
      </c>
      <c r="B473" s="6">
        <v>59688</v>
      </c>
      <c r="C473" s="5">
        <v>468</v>
      </c>
      <c r="F473" s="2" t="s">
        <v>431</v>
      </c>
      <c r="G473" s="7">
        <v>770970</v>
      </c>
      <c r="H473" s="2">
        <v>13</v>
      </c>
    </row>
    <row r="474" spans="1:8" x14ac:dyDescent="0.2">
      <c r="A474" s="5" t="s">
        <v>22</v>
      </c>
      <c r="B474" s="6">
        <v>59688</v>
      </c>
      <c r="C474" s="5">
        <v>469</v>
      </c>
      <c r="F474" s="2" t="s">
        <v>1569</v>
      </c>
      <c r="G474" s="7">
        <v>114402</v>
      </c>
      <c r="H474" s="2">
        <v>231</v>
      </c>
    </row>
    <row r="475" spans="1:8" x14ac:dyDescent="0.2">
      <c r="A475" s="5" t="s">
        <v>23</v>
      </c>
      <c r="B475" s="6">
        <v>59688</v>
      </c>
      <c r="C475" s="5">
        <v>470</v>
      </c>
      <c r="F475" s="2" t="s">
        <v>24</v>
      </c>
      <c r="G475" s="7">
        <v>37305</v>
      </c>
      <c r="H475" s="2">
        <v>773</v>
      </c>
    </row>
    <row r="476" spans="1:8" x14ac:dyDescent="0.2">
      <c r="A476" s="5" t="s">
        <v>1654</v>
      </c>
      <c r="B476" s="6">
        <v>59688</v>
      </c>
      <c r="C476" s="5">
        <v>471</v>
      </c>
      <c r="F476" s="2" t="s">
        <v>1292</v>
      </c>
      <c r="G476" s="7">
        <v>261135</v>
      </c>
      <c r="H476" s="2">
        <v>71</v>
      </c>
    </row>
    <row r="477" spans="1:8" x14ac:dyDescent="0.2">
      <c r="A477" s="5" t="s">
        <v>1440</v>
      </c>
      <c r="B477" s="6">
        <v>59688</v>
      </c>
      <c r="C477" s="5">
        <v>472</v>
      </c>
      <c r="F477" s="2" t="s">
        <v>25</v>
      </c>
      <c r="G477" s="7">
        <v>34818</v>
      </c>
      <c r="H477" s="2">
        <v>884</v>
      </c>
    </row>
    <row r="478" spans="1:8" x14ac:dyDescent="0.2">
      <c r="A478" s="5" t="s">
        <v>1325</v>
      </c>
      <c r="B478" s="6">
        <v>59688</v>
      </c>
      <c r="C478" s="5">
        <v>473</v>
      </c>
      <c r="F478" s="2" t="s">
        <v>11</v>
      </c>
      <c r="G478" s="7">
        <v>62175</v>
      </c>
      <c r="H478" s="2">
        <v>460</v>
      </c>
    </row>
    <row r="479" spans="1:8" x14ac:dyDescent="0.2">
      <c r="A479" s="5" t="s">
        <v>26</v>
      </c>
      <c r="B479" s="6">
        <v>59688</v>
      </c>
      <c r="C479" s="5">
        <v>474</v>
      </c>
      <c r="F479" s="2" t="s">
        <v>1314</v>
      </c>
      <c r="G479" s="7">
        <v>236265</v>
      </c>
      <c r="H479" s="2">
        <v>83</v>
      </c>
    </row>
    <row r="480" spans="1:8" x14ac:dyDescent="0.2">
      <c r="A480" s="5" t="s">
        <v>1247</v>
      </c>
      <c r="B480" s="6">
        <v>59688</v>
      </c>
      <c r="C480" s="5">
        <v>475</v>
      </c>
      <c r="F480" s="2" t="s">
        <v>1637</v>
      </c>
      <c r="G480" s="7">
        <v>96993</v>
      </c>
      <c r="H480" s="2">
        <v>274</v>
      </c>
    </row>
    <row r="481" spans="1:8" x14ac:dyDescent="0.2">
      <c r="A481" s="5" t="s">
        <v>27</v>
      </c>
      <c r="B481" s="6">
        <v>59688</v>
      </c>
      <c r="C481" s="5">
        <v>476</v>
      </c>
      <c r="F481" s="2" t="s">
        <v>1616</v>
      </c>
      <c r="G481" s="7">
        <v>101967</v>
      </c>
      <c r="H481" s="2">
        <v>259</v>
      </c>
    </row>
    <row r="482" spans="1:8" x14ac:dyDescent="0.2">
      <c r="A482" s="5" t="s">
        <v>28</v>
      </c>
      <c r="B482" s="6">
        <v>59688</v>
      </c>
      <c r="C482" s="5">
        <v>477</v>
      </c>
      <c r="F482" s="2" t="s">
        <v>1641</v>
      </c>
      <c r="G482" s="7">
        <v>96993</v>
      </c>
      <c r="H482" s="2">
        <v>277</v>
      </c>
    </row>
    <row r="483" spans="1:8" x14ac:dyDescent="0.2">
      <c r="A483" s="5" t="s">
        <v>1835</v>
      </c>
      <c r="B483" s="6">
        <v>59688</v>
      </c>
      <c r="C483" s="5">
        <v>478</v>
      </c>
      <c r="F483" s="2" t="s">
        <v>29</v>
      </c>
      <c r="G483" s="7">
        <v>47253</v>
      </c>
      <c r="H483" s="2">
        <v>614</v>
      </c>
    </row>
    <row r="484" spans="1:8" x14ac:dyDescent="0.2">
      <c r="A484" s="5" t="s">
        <v>1447</v>
      </c>
      <c r="B484" s="6">
        <v>59688</v>
      </c>
      <c r="C484" s="5">
        <v>479</v>
      </c>
      <c r="F484" s="2" t="s">
        <v>409</v>
      </c>
      <c r="G484" s="7">
        <v>2014470</v>
      </c>
      <c r="H484" s="2">
        <v>2</v>
      </c>
    </row>
    <row r="485" spans="1:8" x14ac:dyDescent="0.2">
      <c r="A485" s="5" t="s">
        <v>1319</v>
      </c>
      <c r="B485" s="6">
        <v>59688</v>
      </c>
      <c r="C485" s="5">
        <v>480</v>
      </c>
      <c r="F485" s="2" t="s">
        <v>1544</v>
      </c>
      <c r="G485" s="7">
        <v>121863</v>
      </c>
      <c r="H485" s="2">
        <v>214</v>
      </c>
    </row>
    <row r="486" spans="1:8" x14ac:dyDescent="0.2">
      <c r="A486" s="5" t="s">
        <v>1530</v>
      </c>
      <c r="B486" s="6">
        <v>59688</v>
      </c>
      <c r="C486" s="5">
        <v>481</v>
      </c>
      <c r="F486" s="2" t="s">
        <v>413</v>
      </c>
      <c r="G486" s="7">
        <v>1544427</v>
      </c>
      <c r="H486" s="2">
        <v>4</v>
      </c>
    </row>
    <row r="487" spans="1:8" x14ac:dyDescent="0.2">
      <c r="A487" s="5" t="s">
        <v>1485</v>
      </c>
      <c r="B487" s="6">
        <v>59688</v>
      </c>
      <c r="C487" s="5">
        <v>482</v>
      </c>
      <c r="F487" s="2" t="s">
        <v>1364</v>
      </c>
      <c r="G487" s="7">
        <v>193986</v>
      </c>
      <c r="H487" s="2">
        <v>110</v>
      </c>
    </row>
    <row r="488" spans="1:8" x14ac:dyDescent="0.2">
      <c r="A488" s="5" t="s">
        <v>30</v>
      </c>
      <c r="B488" s="6">
        <v>59688</v>
      </c>
      <c r="C488" s="5">
        <v>483</v>
      </c>
      <c r="F488" s="2" t="s">
        <v>1827</v>
      </c>
      <c r="G488" s="7">
        <v>72123</v>
      </c>
      <c r="H488" s="2">
        <v>384</v>
      </c>
    </row>
    <row r="489" spans="1:8" x14ac:dyDescent="0.2">
      <c r="A489" s="5" t="s">
        <v>31</v>
      </c>
      <c r="B489" s="6">
        <v>59688</v>
      </c>
      <c r="C489" s="5">
        <v>484</v>
      </c>
      <c r="F489" s="2" t="s">
        <v>32</v>
      </c>
      <c r="G489" s="7">
        <v>39792</v>
      </c>
      <c r="H489" s="2">
        <v>748</v>
      </c>
    </row>
    <row r="490" spans="1:8" x14ac:dyDescent="0.2">
      <c r="A490" s="5" t="s">
        <v>33</v>
      </c>
      <c r="B490" s="6">
        <v>59688</v>
      </c>
      <c r="C490" s="5">
        <v>485</v>
      </c>
      <c r="F490" s="2" t="s">
        <v>34</v>
      </c>
      <c r="G490" s="7">
        <v>34818</v>
      </c>
      <c r="H490" s="2">
        <v>831</v>
      </c>
    </row>
    <row r="491" spans="1:8" x14ac:dyDescent="0.2">
      <c r="A491" s="5" t="s">
        <v>1404</v>
      </c>
      <c r="B491" s="6">
        <v>59688</v>
      </c>
      <c r="C491" s="5">
        <v>486</v>
      </c>
      <c r="F491" s="2" t="s">
        <v>35</v>
      </c>
      <c r="G491" s="7">
        <v>44766</v>
      </c>
      <c r="H491" s="2">
        <v>666</v>
      </c>
    </row>
    <row r="492" spans="1:8" x14ac:dyDescent="0.2">
      <c r="A492" s="5" t="s">
        <v>1365</v>
      </c>
      <c r="B492" s="6">
        <v>59688</v>
      </c>
      <c r="C492" s="5">
        <v>487</v>
      </c>
      <c r="F492" s="2" t="s">
        <v>36</v>
      </c>
      <c r="G492" s="7">
        <v>32331</v>
      </c>
      <c r="H492" s="2">
        <v>933</v>
      </c>
    </row>
    <row r="493" spans="1:8" x14ac:dyDescent="0.2">
      <c r="A493" s="5" t="s">
        <v>37</v>
      </c>
      <c r="B493" s="6">
        <v>59688</v>
      </c>
      <c r="C493" s="5">
        <v>488</v>
      </c>
      <c r="F493" s="2" t="s">
        <v>38</v>
      </c>
      <c r="G493" s="7">
        <v>39792</v>
      </c>
      <c r="H493" s="2">
        <v>746</v>
      </c>
    </row>
    <row r="494" spans="1:8" x14ac:dyDescent="0.2">
      <c r="A494" s="5" t="s">
        <v>1878</v>
      </c>
      <c r="B494" s="6">
        <v>59688</v>
      </c>
      <c r="C494" s="5">
        <v>489</v>
      </c>
      <c r="F494" s="2" t="s">
        <v>39</v>
      </c>
      <c r="G494" s="7">
        <v>32331</v>
      </c>
      <c r="H494" s="2">
        <v>944</v>
      </c>
    </row>
    <row r="495" spans="1:8" x14ac:dyDescent="0.2">
      <c r="A495" s="5" t="s">
        <v>341</v>
      </c>
      <c r="B495" s="6">
        <v>57201</v>
      </c>
      <c r="C495" s="5">
        <v>490</v>
      </c>
      <c r="F495" s="2" t="s">
        <v>40</v>
      </c>
      <c r="G495" s="7">
        <v>49740</v>
      </c>
      <c r="H495" s="2">
        <v>577</v>
      </c>
    </row>
    <row r="496" spans="1:8" x14ac:dyDescent="0.2">
      <c r="A496" s="5" t="s">
        <v>1505</v>
      </c>
      <c r="B496" s="6">
        <v>57201</v>
      </c>
      <c r="C496" s="5">
        <v>491</v>
      </c>
      <c r="F496" s="2" t="s">
        <v>1701</v>
      </c>
      <c r="G496" s="7">
        <v>84558</v>
      </c>
      <c r="H496" s="2">
        <v>321</v>
      </c>
    </row>
    <row r="497" spans="1:8" x14ac:dyDescent="0.2">
      <c r="A497" s="5" t="s">
        <v>41</v>
      </c>
      <c r="B497" s="6">
        <v>57201</v>
      </c>
      <c r="C497" s="5">
        <v>492</v>
      </c>
      <c r="F497" s="2" t="s">
        <v>1519</v>
      </c>
      <c r="G497" s="7">
        <v>129324</v>
      </c>
      <c r="H497" s="2">
        <v>198</v>
      </c>
    </row>
    <row r="498" spans="1:8" x14ac:dyDescent="0.2">
      <c r="A498" s="5" t="s">
        <v>42</v>
      </c>
      <c r="B498" s="6">
        <v>57201</v>
      </c>
      <c r="C498" s="5">
        <v>493</v>
      </c>
      <c r="F498" s="2" t="s">
        <v>1298</v>
      </c>
      <c r="G498" s="7">
        <v>253674</v>
      </c>
      <c r="H498" s="2">
        <v>74</v>
      </c>
    </row>
    <row r="499" spans="1:8" x14ac:dyDescent="0.2">
      <c r="A499" s="5" t="s">
        <v>342</v>
      </c>
      <c r="B499" s="6">
        <v>57201</v>
      </c>
      <c r="C499" s="5">
        <v>494</v>
      </c>
      <c r="F499" s="2" t="s">
        <v>43</v>
      </c>
      <c r="G499" s="7">
        <v>49740</v>
      </c>
      <c r="H499" s="2">
        <v>588</v>
      </c>
    </row>
    <row r="500" spans="1:8" x14ac:dyDescent="0.2">
      <c r="A500" s="5" t="s">
        <v>430</v>
      </c>
      <c r="B500" s="6">
        <v>57201</v>
      </c>
      <c r="C500" s="5">
        <v>495</v>
      </c>
      <c r="F500" s="2" t="s">
        <v>1414</v>
      </c>
      <c r="G500" s="7">
        <v>166629</v>
      </c>
      <c r="H500" s="2">
        <v>137</v>
      </c>
    </row>
    <row r="501" spans="1:8" x14ac:dyDescent="0.2">
      <c r="A501" s="5" t="s">
        <v>1350</v>
      </c>
      <c r="B501" s="6">
        <v>57201</v>
      </c>
      <c r="C501" s="5">
        <v>496</v>
      </c>
      <c r="F501" s="2" t="s">
        <v>44</v>
      </c>
      <c r="G501" s="7">
        <v>42279</v>
      </c>
      <c r="H501" s="2">
        <v>676</v>
      </c>
    </row>
    <row r="502" spans="1:8" x14ac:dyDescent="0.2">
      <c r="A502" s="5" t="s">
        <v>45</v>
      </c>
      <c r="B502" s="6">
        <v>57201</v>
      </c>
      <c r="C502" s="5">
        <v>497</v>
      </c>
      <c r="F502" s="2" t="s">
        <v>46</v>
      </c>
      <c r="G502" s="7">
        <v>39792</v>
      </c>
      <c r="H502" s="2">
        <v>721</v>
      </c>
    </row>
    <row r="503" spans="1:8" x14ac:dyDescent="0.2">
      <c r="A503" s="5" t="s">
        <v>47</v>
      </c>
      <c r="B503" s="6">
        <v>57201</v>
      </c>
      <c r="C503" s="5">
        <v>498</v>
      </c>
      <c r="F503" s="2" t="s">
        <v>48</v>
      </c>
      <c r="G503" s="7">
        <v>37305</v>
      </c>
      <c r="H503" s="2">
        <v>796</v>
      </c>
    </row>
    <row r="504" spans="1:8" x14ac:dyDescent="0.2">
      <c r="A504" s="5" t="s">
        <v>49</v>
      </c>
      <c r="B504" s="6">
        <v>57201</v>
      </c>
      <c r="C504" s="5">
        <v>499</v>
      </c>
      <c r="F504" s="2" t="s">
        <v>50</v>
      </c>
      <c r="G504" s="7">
        <v>32331</v>
      </c>
      <c r="H504" s="2">
        <v>954</v>
      </c>
    </row>
    <row r="505" spans="1:8" x14ac:dyDescent="0.2">
      <c r="A505" s="5" t="s">
        <v>449</v>
      </c>
      <c r="B505" s="6">
        <v>57201</v>
      </c>
      <c r="C505" s="5">
        <v>500</v>
      </c>
      <c r="F505" s="2" t="s">
        <v>1573</v>
      </c>
      <c r="G505" s="7">
        <v>111915</v>
      </c>
      <c r="H505" s="2">
        <v>233</v>
      </c>
    </row>
    <row r="506" spans="1:8" x14ac:dyDescent="0.2">
      <c r="A506" s="5" t="s">
        <v>51</v>
      </c>
      <c r="B506" s="6">
        <v>57201</v>
      </c>
      <c r="C506" s="5">
        <v>501</v>
      </c>
      <c r="F506" s="2" t="s">
        <v>1214</v>
      </c>
      <c r="G506" s="7">
        <v>472530</v>
      </c>
      <c r="H506" s="2">
        <v>30</v>
      </c>
    </row>
    <row r="507" spans="1:8" x14ac:dyDescent="0.2">
      <c r="A507" s="5" t="s">
        <v>52</v>
      </c>
      <c r="B507" s="6">
        <v>57201</v>
      </c>
      <c r="C507" s="5">
        <v>502</v>
      </c>
      <c r="F507" s="2" t="s">
        <v>53</v>
      </c>
      <c r="G507" s="7">
        <v>32331</v>
      </c>
      <c r="H507" s="2">
        <v>921</v>
      </c>
    </row>
    <row r="508" spans="1:8" x14ac:dyDescent="0.2">
      <c r="A508" s="5" t="s">
        <v>1513</v>
      </c>
      <c r="B508" s="6">
        <v>57201</v>
      </c>
      <c r="C508" s="5">
        <v>503</v>
      </c>
      <c r="F508" s="2" t="s">
        <v>54</v>
      </c>
      <c r="G508" s="7">
        <v>54714</v>
      </c>
      <c r="H508" s="2">
        <v>534</v>
      </c>
    </row>
    <row r="509" spans="1:8" x14ac:dyDescent="0.2">
      <c r="A509" s="5" t="s">
        <v>55</v>
      </c>
      <c r="B509" s="6">
        <v>57201</v>
      </c>
      <c r="C509" s="5">
        <v>504</v>
      </c>
      <c r="F509" s="2" t="s">
        <v>56</v>
      </c>
      <c r="G509" s="7">
        <v>54714</v>
      </c>
      <c r="H509" s="2">
        <v>526</v>
      </c>
    </row>
    <row r="510" spans="1:8" x14ac:dyDescent="0.2">
      <c r="A510" s="5" t="s">
        <v>1385</v>
      </c>
      <c r="B510" s="6">
        <v>57201</v>
      </c>
      <c r="C510" s="5">
        <v>505</v>
      </c>
      <c r="F510" s="2" t="s">
        <v>58</v>
      </c>
      <c r="G510" s="7">
        <v>32331</v>
      </c>
      <c r="H510" s="2">
        <v>953</v>
      </c>
    </row>
    <row r="511" spans="1:8" x14ac:dyDescent="0.2">
      <c r="A511" s="5" t="s">
        <v>59</v>
      </c>
      <c r="B511" s="6">
        <v>57201</v>
      </c>
      <c r="C511" s="5">
        <v>506</v>
      </c>
      <c r="F511" s="2" t="s">
        <v>1885</v>
      </c>
      <c r="G511" s="7">
        <v>64662</v>
      </c>
      <c r="H511" s="2">
        <v>436</v>
      </c>
    </row>
    <row r="512" spans="1:8" x14ac:dyDescent="0.2">
      <c r="A512" s="5" t="s">
        <v>1499</v>
      </c>
      <c r="B512" s="6">
        <v>57201</v>
      </c>
      <c r="C512" s="5">
        <v>507</v>
      </c>
      <c r="F512" s="2" t="s">
        <v>60</v>
      </c>
      <c r="G512" s="7">
        <v>37305</v>
      </c>
      <c r="H512" s="2">
        <v>770</v>
      </c>
    </row>
    <row r="513" spans="1:8" x14ac:dyDescent="0.2">
      <c r="A513" s="5" t="s">
        <v>1472</v>
      </c>
      <c r="B513" s="6">
        <v>57201</v>
      </c>
      <c r="C513" s="5">
        <v>508</v>
      </c>
      <c r="F513" s="2" t="s">
        <v>61</v>
      </c>
      <c r="G513" s="7">
        <v>39792</v>
      </c>
      <c r="H513" s="2">
        <v>769</v>
      </c>
    </row>
    <row r="514" spans="1:8" x14ac:dyDescent="0.2">
      <c r="A514" s="5" t="s">
        <v>1558</v>
      </c>
      <c r="B514" s="6">
        <v>57201</v>
      </c>
      <c r="C514" s="5">
        <v>509</v>
      </c>
      <c r="F514" s="2" t="s">
        <v>1446</v>
      </c>
      <c r="G514" s="7">
        <v>149220</v>
      </c>
      <c r="H514" s="2">
        <v>155</v>
      </c>
    </row>
    <row r="515" spans="1:8" x14ac:dyDescent="0.2">
      <c r="A515" s="5" t="s">
        <v>1889</v>
      </c>
      <c r="B515" s="6">
        <v>57201</v>
      </c>
      <c r="C515" s="5">
        <v>510</v>
      </c>
      <c r="F515" s="2" t="s">
        <v>62</v>
      </c>
      <c r="G515" s="7">
        <v>29844</v>
      </c>
      <c r="H515" s="2">
        <v>995</v>
      </c>
    </row>
    <row r="516" spans="1:8" x14ac:dyDescent="0.2">
      <c r="A516" s="5" t="s">
        <v>1722</v>
      </c>
      <c r="B516" s="6">
        <v>57201</v>
      </c>
      <c r="C516" s="5">
        <v>511</v>
      </c>
      <c r="F516" s="2" t="s">
        <v>63</v>
      </c>
      <c r="G516" s="7">
        <v>47253</v>
      </c>
      <c r="H516" s="2">
        <v>641</v>
      </c>
    </row>
    <row r="517" spans="1:8" x14ac:dyDescent="0.2">
      <c r="A517" s="5" t="s">
        <v>1487</v>
      </c>
      <c r="B517" s="6">
        <v>57201</v>
      </c>
      <c r="C517" s="5">
        <v>512</v>
      </c>
      <c r="F517" s="2" t="s">
        <v>64</v>
      </c>
      <c r="G517" s="7">
        <v>39792</v>
      </c>
      <c r="H517" s="2">
        <v>736</v>
      </c>
    </row>
    <row r="518" spans="1:8" x14ac:dyDescent="0.2">
      <c r="A518" s="5" t="s">
        <v>458</v>
      </c>
      <c r="B518" s="6">
        <v>57201</v>
      </c>
      <c r="C518" s="5">
        <v>513</v>
      </c>
      <c r="F518" s="2" t="s">
        <v>65</v>
      </c>
      <c r="G518" s="7">
        <v>52227</v>
      </c>
      <c r="H518" s="2">
        <v>544</v>
      </c>
    </row>
    <row r="519" spans="1:8" x14ac:dyDescent="0.2">
      <c r="A519" s="5" t="s">
        <v>66</v>
      </c>
      <c r="B519" s="6">
        <v>57201</v>
      </c>
      <c r="C519" s="5">
        <v>514</v>
      </c>
      <c r="F519" s="2" t="s">
        <v>28</v>
      </c>
      <c r="G519" s="7">
        <v>59688</v>
      </c>
      <c r="H519" s="2">
        <v>477</v>
      </c>
    </row>
    <row r="520" spans="1:8" x14ac:dyDescent="0.2">
      <c r="A520" s="5" t="s">
        <v>67</v>
      </c>
      <c r="B520" s="6">
        <v>57201</v>
      </c>
      <c r="C520" s="5">
        <v>515</v>
      </c>
      <c r="F520" s="2" t="s">
        <v>1662</v>
      </c>
      <c r="G520" s="7">
        <v>92019</v>
      </c>
      <c r="H520" s="2">
        <v>292</v>
      </c>
    </row>
    <row r="521" spans="1:8" x14ac:dyDescent="0.2">
      <c r="A521" s="5" t="s">
        <v>68</v>
      </c>
      <c r="B521" s="6">
        <v>57201</v>
      </c>
      <c r="C521" s="5">
        <v>516</v>
      </c>
      <c r="F521" s="2" t="s">
        <v>69</v>
      </c>
      <c r="G521" s="7">
        <v>32331</v>
      </c>
      <c r="H521" s="2">
        <v>931</v>
      </c>
    </row>
    <row r="522" spans="1:8" x14ac:dyDescent="0.2">
      <c r="A522" s="5" t="s">
        <v>1584</v>
      </c>
      <c r="B522" s="6">
        <v>57201</v>
      </c>
      <c r="C522" s="5">
        <v>517</v>
      </c>
      <c r="F522" s="2" t="s">
        <v>70</v>
      </c>
      <c r="G522" s="7">
        <v>42279</v>
      </c>
      <c r="H522" s="2">
        <v>695</v>
      </c>
    </row>
    <row r="523" spans="1:8" x14ac:dyDescent="0.2">
      <c r="A523" s="5" t="s">
        <v>1874</v>
      </c>
      <c r="B523" s="6">
        <v>54714</v>
      </c>
      <c r="C523" s="5">
        <v>518</v>
      </c>
      <c r="F523" s="2" t="s">
        <v>1495</v>
      </c>
      <c r="G523" s="7">
        <v>134298</v>
      </c>
      <c r="H523" s="2">
        <v>182</v>
      </c>
    </row>
    <row r="524" spans="1:8" x14ac:dyDescent="0.2">
      <c r="A524" s="5" t="s">
        <v>412</v>
      </c>
      <c r="B524" s="6">
        <v>54714</v>
      </c>
      <c r="C524" s="5">
        <v>519</v>
      </c>
      <c r="F524" s="2" t="s">
        <v>71</v>
      </c>
      <c r="G524" s="7">
        <v>52227</v>
      </c>
      <c r="H524" s="2">
        <v>542</v>
      </c>
    </row>
    <row r="525" spans="1:8" x14ac:dyDescent="0.2">
      <c r="A525" s="5" t="s">
        <v>1671</v>
      </c>
      <c r="B525" s="6">
        <v>54714</v>
      </c>
      <c r="C525" s="5">
        <v>520</v>
      </c>
      <c r="F525" s="2" t="s">
        <v>72</v>
      </c>
      <c r="G525" s="7">
        <v>29844</v>
      </c>
      <c r="H525" s="2">
        <v>994</v>
      </c>
    </row>
    <row r="526" spans="1:8" x14ac:dyDescent="0.2">
      <c r="A526" s="5" t="s">
        <v>1634</v>
      </c>
      <c r="B526" s="6">
        <v>54714</v>
      </c>
      <c r="C526" s="5">
        <v>521</v>
      </c>
      <c r="F526" s="2" t="s">
        <v>73</v>
      </c>
      <c r="G526" s="7">
        <v>42279</v>
      </c>
      <c r="H526" s="2">
        <v>678</v>
      </c>
    </row>
    <row r="527" spans="1:8" x14ac:dyDescent="0.2">
      <c r="A527" s="5" t="s">
        <v>74</v>
      </c>
      <c r="B527" s="6">
        <v>54714</v>
      </c>
      <c r="C527" s="5">
        <v>522</v>
      </c>
      <c r="F527" s="2" t="s">
        <v>75</v>
      </c>
      <c r="G527" s="7">
        <v>52227</v>
      </c>
      <c r="H527" s="2">
        <v>570</v>
      </c>
    </row>
    <row r="528" spans="1:8" x14ac:dyDescent="0.2">
      <c r="A528" s="5" t="s">
        <v>76</v>
      </c>
      <c r="B528" s="6">
        <v>54714</v>
      </c>
      <c r="C528" s="5">
        <v>523</v>
      </c>
      <c r="F528" s="2" t="s">
        <v>1587</v>
      </c>
      <c r="G528" s="7">
        <v>109428</v>
      </c>
      <c r="H528" s="2">
        <v>241</v>
      </c>
    </row>
    <row r="529" spans="1:8" x14ac:dyDescent="0.2">
      <c r="A529" s="5" t="s">
        <v>77</v>
      </c>
      <c r="B529" s="6">
        <v>54714</v>
      </c>
      <c r="C529" s="5">
        <v>524</v>
      </c>
      <c r="F529" s="2" t="s">
        <v>1509</v>
      </c>
      <c r="G529" s="7">
        <v>129324</v>
      </c>
      <c r="H529" s="2">
        <v>192</v>
      </c>
    </row>
    <row r="530" spans="1:8" x14ac:dyDescent="0.2">
      <c r="A530" s="5" t="s">
        <v>78</v>
      </c>
      <c r="B530" s="6">
        <v>54714</v>
      </c>
      <c r="C530" s="5">
        <v>525</v>
      </c>
      <c r="F530" s="2" t="s">
        <v>1522</v>
      </c>
      <c r="G530" s="7">
        <v>126837</v>
      </c>
      <c r="H530" s="2">
        <v>200</v>
      </c>
    </row>
    <row r="531" spans="1:8" x14ac:dyDescent="0.2">
      <c r="A531" s="5" t="s">
        <v>56</v>
      </c>
      <c r="B531" s="6">
        <v>54714</v>
      </c>
      <c r="C531" s="5">
        <v>526</v>
      </c>
      <c r="F531" s="2" t="s">
        <v>79</v>
      </c>
      <c r="G531" s="7">
        <v>29844</v>
      </c>
      <c r="H531" s="2">
        <v>975</v>
      </c>
    </row>
    <row r="532" spans="1:8" x14ac:dyDescent="0.2">
      <c r="A532" s="5" t="s">
        <v>80</v>
      </c>
      <c r="B532" s="6">
        <v>54714</v>
      </c>
      <c r="C532" s="5">
        <v>527</v>
      </c>
      <c r="F532" s="2" t="s">
        <v>81</v>
      </c>
      <c r="G532" s="7">
        <v>42279</v>
      </c>
      <c r="H532" s="2">
        <v>686</v>
      </c>
    </row>
    <row r="533" spans="1:8" x14ac:dyDescent="0.2">
      <c r="A533" s="5" t="s">
        <v>441</v>
      </c>
      <c r="B533" s="6">
        <v>54714</v>
      </c>
      <c r="C533" s="5">
        <v>528</v>
      </c>
      <c r="F533" s="2" t="s">
        <v>82</v>
      </c>
      <c r="G533" s="7">
        <v>42279</v>
      </c>
      <c r="H533" s="2">
        <v>683</v>
      </c>
    </row>
    <row r="534" spans="1:8" x14ac:dyDescent="0.2">
      <c r="A534" s="5" t="s">
        <v>83</v>
      </c>
      <c r="B534" s="6">
        <v>54714</v>
      </c>
      <c r="C534" s="5">
        <v>529</v>
      </c>
      <c r="F534" s="2" t="s">
        <v>452</v>
      </c>
      <c r="G534" s="7">
        <v>547140</v>
      </c>
      <c r="H534" s="2">
        <v>24</v>
      </c>
    </row>
    <row r="535" spans="1:8" x14ac:dyDescent="0.2">
      <c r="A535" s="5" t="s">
        <v>84</v>
      </c>
      <c r="B535" s="6">
        <v>54714</v>
      </c>
      <c r="C535" s="5">
        <v>530</v>
      </c>
      <c r="F535" s="2" t="s">
        <v>85</v>
      </c>
      <c r="G535" s="7">
        <v>44766</v>
      </c>
      <c r="H535" s="2">
        <v>670</v>
      </c>
    </row>
    <row r="536" spans="1:8" x14ac:dyDescent="0.2">
      <c r="A536" s="5" t="s">
        <v>86</v>
      </c>
      <c r="B536" s="6">
        <v>54714</v>
      </c>
      <c r="C536" s="5">
        <v>531</v>
      </c>
      <c r="F536" s="2" t="s">
        <v>1706</v>
      </c>
      <c r="G536" s="7">
        <v>84558</v>
      </c>
      <c r="H536" s="2">
        <v>324</v>
      </c>
    </row>
    <row r="537" spans="1:8" x14ac:dyDescent="0.2">
      <c r="A537" s="5" t="s">
        <v>87</v>
      </c>
      <c r="B537" s="6">
        <v>54714</v>
      </c>
      <c r="C537" s="5">
        <v>532</v>
      </c>
      <c r="F537" s="2" t="s">
        <v>88</v>
      </c>
      <c r="G537" s="7">
        <v>49740</v>
      </c>
      <c r="H537" s="2">
        <v>598</v>
      </c>
    </row>
    <row r="538" spans="1:8" x14ac:dyDescent="0.2">
      <c r="A538" s="5" t="s">
        <v>89</v>
      </c>
      <c r="B538" s="6">
        <v>54714</v>
      </c>
      <c r="C538" s="5">
        <v>533</v>
      </c>
      <c r="F538" s="2" t="s">
        <v>90</v>
      </c>
      <c r="G538" s="7">
        <v>32331</v>
      </c>
      <c r="H538" s="2">
        <v>950</v>
      </c>
    </row>
    <row r="539" spans="1:8" x14ac:dyDescent="0.2">
      <c r="A539" s="5" t="s">
        <v>54</v>
      </c>
      <c r="B539" s="6">
        <v>54714</v>
      </c>
      <c r="C539" s="5">
        <v>534</v>
      </c>
      <c r="F539" s="2" t="s">
        <v>91</v>
      </c>
      <c r="G539" s="7">
        <v>34818</v>
      </c>
      <c r="H539" s="2">
        <v>872</v>
      </c>
    </row>
    <row r="540" spans="1:8" x14ac:dyDescent="0.2">
      <c r="A540" s="5" t="s">
        <v>6</v>
      </c>
      <c r="B540" s="6">
        <v>54714</v>
      </c>
      <c r="C540" s="5">
        <v>535</v>
      </c>
      <c r="F540" s="2" t="s">
        <v>450</v>
      </c>
      <c r="G540" s="7">
        <v>562062</v>
      </c>
      <c r="H540" s="2">
        <v>23</v>
      </c>
    </row>
    <row r="541" spans="1:8" x14ac:dyDescent="0.2">
      <c r="A541" s="5" t="s">
        <v>1335</v>
      </c>
      <c r="B541" s="6">
        <v>54714</v>
      </c>
      <c r="C541" s="5">
        <v>536</v>
      </c>
      <c r="F541" s="2" t="s">
        <v>92</v>
      </c>
      <c r="G541" s="7">
        <v>29844</v>
      </c>
      <c r="H541" s="2">
        <v>974</v>
      </c>
    </row>
    <row r="542" spans="1:8" x14ac:dyDescent="0.2">
      <c r="A542" s="5" t="s">
        <v>1471</v>
      </c>
      <c r="B542" s="6">
        <v>54714</v>
      </c>
      <c r="C542" s="5">
        <v>537</v>
      </c>
      <c r="F542" s="2" t="s">
        <v>1856</v>
      </c>
      <c r="G542" s="7">
        <v>67149</v>
      </c>
      <c r="H542" s="2">
        <v>411</v>
      </c>
    </row>
    <row r="543" spans="1:8" x14ac:dyDescent="0.2">
      <c r="A543" s="5" t="s">
        <v>1779</v>
      </c>
      <c r="B543" s="6">
        <v>54714</v>
      </c>
      <c r="C543" s="5">
        <v>538</v>
      </c>
      <c r="F543" s="2" t="s">
        <v>1561</v>
      </c>
      <c r="G543" s="7">
        <v>114402</v>
      </c>
      <c r="H543" s="2">
        <v>226</v>
      </c>
    </row>
    <row r="544" spans="1:8" x14ac:dyDescent="0.2">
      <c r="A544" s="5" t="s">
        <v>1594</v>
      </c>
      <c r="B544" s="6">
        <v>54714</v>
      </c>
      <c r="C544" s="5">
        <v>539</v>
      </c>
      <c r="F544" s="2" t="s">
        <v>93</v>
      </c>
      <c r="G544" s="7">
        <v>42279</v>
      </c>
      <c r="H544" s="2">
        <v>715</v>
      </c>
    </row>
    <row r="545" spans="1:8" x14ac:dyDescent="0.2">
      <c r="A545" s="5" t="s">
        <v>94</v>
      </c>
      <c r="B545" s="6">
        <v>54714</v>
      </c>
      <c r="C545" s="5">
        <v>540</v>
      </c>
      <c r="F545" s="2" t="s">
        <v>23</v>
      </c>
      <c r="G545" s="7">
        <v>59688</v>
      </c>
      <c r="H545" s="2">
        <v>470</v>
      </c>
    </row>
    <row r="546" spans="1:8" x14ac:dyDescent="0.2">
      <c r="A546" s="5" t="s">
        <v>1363</v>
      </c>
      <c r="B546" s="6">
        <v>54714</v>
      </c>
      <c r="C546" s="5">
        <v>541</v>
      </c>
      <c r="F546" s="2" t="s">
        <v>3</v>
      </c>
      <c r="G546" s="7">
        <v>62175</v>
      </c>
      <c r="H546" s="2">
        <v>454</v>
      </c>
    </row>
    <row r="547" spans="1:8" x14ac:dyDescent="0.2">
      <c r="A547" s="5" t="s">
        <v>71</v>
      </c>
      <c r="B547" s="6">
        <v>52227</v>
      </c>
      <c r="C547" s="5">
        <v>542</v>
      </c>
      <c r="F547" s="2" t="s">
        <v>1320</v>
      </c>
      <c r="G547" s="7">
        <v>228804</v>
      </c>
      <c r="H547" s="2">
        <v>86</v>
      </c>
    </row>
    <row r="548" spans="1:8" x14ac:dyDescent="0.2">
      <c r="A548" s="5" t="s">
        <v>1510</v>
      </c>
      <c r="B548" s="6">
        <v>52227</v>
      </c>
      <c r="C548" s="5">
        <v>543</v>
      </c>
      <c r="F548" s="2" t="s">
        <v>1218</v>
      </c>
      <c r="G548" s="7">
        <v>465069</v>
      </c>
      <c r="H548" s="2">
        <v>32</v>
      </c>
    </row>
    <row r="549" spans="1:8" x14ac:dyDescent="0.2">
      <c r="A549" s="5" t="s">
        <v>65</v>
      </c>
      <c r="B549" s="6">
        <v>52227</v>
      </c>
      <c r="C549" s="5">
        <v>544</v>
      </c>
      <c r="F549" s="2" t="s">
        <v>95</v>
      </c>
      <c r="G549" s="7">
        <v>34818</v>
      </c>
      <c r="H549" s="2">
        <v>863</v>
      </c>
    </row>
    <row r="550" spans="1:8" x14ac:dyDescent="0.2">
      <c r="A550" s="5" t="s">
        <v>1848</v>
      </c>
      <c r="B550" s="6">
        <v>52227</v>
      </c>
      <c r="C550" s="5">
        <v>545</v>
      </c>
      <c r="F550" s="2" t="s">
        <v>1687</v>
      </c>
      <c r="G550" s="7">
        <v>87045</v>
      </c>
      <c r="H550" s="2">
        <v>311</v>
      </c>
    </row>
    <row r="551" spans="1:8" x14ac:dyDescent="0.2">
      <c r="A551" s="5" t="s">
        <v>1824</v>
      </c>
      <c r="B551" s="6">
        <v>52227</v>
      </c>
      <c r="C551" s="5">
        <v>546</v>
      </c>
      <c r="F551" s="2" t="s">
        <v>1635</v>
      </c>
      <c r="G551" s="7">
        <v>96993</v>
      </c>
      <c r="H551" s="2">
        <v>273</v>
      </c>
    </row>
    <row r="552" spans="1:8" x14ac:dyDescent="0.2">
      <c r="A552" s="5" t="s">
        <v>1703</v>
      </c>
      <c r="B552" s="6">
        <v>52227</v>
      </c>
      <c r="C552" s="5">
        <v>547</v>
      </c>
      <c r="F552" s="2" t="s">
        <v>96</v>
      </c>
      <c r="G552" s="7">
        <v>44766</v>
      </c>
      <c r="H552" s="2">
        <v>659</v>
      </c>
    </row>
    <row r="553" spans="1:8" x14ac:dyDescent="0.2">
      <c r="A553" s="5" t="s">
        <v>1702</v>
      </c>
      <c r="B553" s="6">
        <v>52227</v>
      </c>
      <c r="C553" s="5">
        <v>548</v>
      </c>
      <c r="F553" s="2" t="s">
        <v>1653</v>
      </c>
      <c r="G553" s="7">
        <v>94506</v>
      </c>
      <c r="H553" s="2">
        <v>286</v>
      </c>
    </row>
    <row r="554" spans="1:8" x14ac:dyDescent="0.2">
      <c r="A554" s="5" t="s">
        <v>97</v>
      </c>
      <c r="B554" s="6">
        <v>52227</v>
      </c>
      <c r="C554" s="5">
        <v>549</v>
      </c>
      <c r="F554" s="2" t="s">
        <v>41</v>
      </c>
      <c r="G554" s="7">
        <v>57201</v>
      </c>
      <c r="H554" s="2">
        <v>492</v>
      </c>
    </row>
    <row r="555" spans="1:8" x14ac:dyDescent="0.2">
      <c r="A555" s="5" t="s">
        <v>98</v>
      </c>
      <c r="B555" s="6">
        <v>52227</v>
      </c>
      <c r="C555" s="5">
        <v>550</v>
      </c>
      <c r="F555" s="2" t="s">
        <v>1577</v>
      </c>
      <c r="G555" s="7">
        <v>111915</v>
      </c>
      <c r="H555" s="2">
        <v>235</v>
      </c>
    </row>
    <row r="556" spans="1:8" x14ac:dyDescent="0.2">
      <c r="A556" s="5" t="s">
        <v>99</v>
      </c>
      <c r="B556" s="6">
        <v>52227</v>
      </c>
      <c r="C556" s="5">
        <v>551</v>
      </c>
      <c r="F556" s="2" t="s">
        <v>100</v>
      </c>
      <c r="G556" s="7">
        <v>34818</v>
      </c>
      <c r="H556" s="2">
        <v>862</v>
      </c>
    </row>
    <row r="557" spans="1:8" x14ac:dyDescent="0.2">
      <c r="A557" s="5" t="s">
        <v>101</v>
      </c>
      <c r="B557" s="6">
        <v>52227</v>
      </c>
      <c r="C557" s="5">
        <v>552</v>
      </c>
      <c r="F557" s="2" t="s">
        <v>1710</v>
      </c>
      <c r="G557" s="7">
        <v>82071</v>
      </c>
      <c r="H557" s="2">
        <v>326</v>
      </c>
    </row>
    <row r="558" spans="1:8" x14ac:dyDescent="0.2">
      <c r="A558" s="5" t="s">
        <v>343</v>
      </c>
      <c r="B558" s="6">
        <v>52227</v>
      </c>
      <c r="C558" s="5">
        <v>553</v>
      </c>
      <c r="F558" s="2" t="s">
        <v>102</v>
      </c>
      <c r="G558" s="7">
        <v>37305</v>
      </c>
      <c r="H558" s="2">
        <v>821</v>
      </c>
    </row>
    <row r="559" spans="1:8" x14ac:dyDescent="0.2">
      <c r="A559" s="5" t="s">
        <v>1659</v>
      </c>
      <c r="B559" s="6">
        <v>52227</v>
      </c>
      <c r="C559" s="5">
        <v>554</v>
      </c>
      <c r="F559" s="2" t="s">
        <v>103</v>
      </c>
      <c r="G559" s="7">
        <v>32331</v>
      </c>
      <c r="H559" s="2">
        <v>938</v>
      </c>
    </row>
    <row r="560" spans="1:8" x14ac:dyDescent="0.2">
      <c r="A560" s="5" t="s">
        <v>104</v>
      </c>
      <c r="B560" s="6">
        <v>52227</v>
      </c>
      <c r="C560" s="5">
        <v>555</v>
      </c>
      <c r="F560" s="2" t="s">
        <v>1790</v>
      </c>
      <c r="G560" s="7">
        <v>77097</v>
      </c>
      <c r="H560" s="2">
        <v>352</v>
      </c>
    </row>
    <row r="561" spans="1:8" x14ac:dyDescent="0.2">
      <c r="A561" s="5" t="s">
        <v>105</v>
      </c>
      <c r="B561" s="6">
        <v>52227</v>
      </c>
      <c r="C561" s="5">
        <v>556</v>
      </c>
      <c r="F561" s="2" t="s">
        <v>106</v>
      </c>
      <c r="G561" s="7">
        <v>32331</v>
      </c>
      <c r="H561" s="2">
        <v>943</v>
      </c>
    </row>
    <row r="562" spans="1:8" x14ac:dyDescent="0.2">
      <c r="A562" s="5" t="s">
        <v>107</v>
      </c>
      <c r="B562" s="6">
        <v>52227</v>
      </c>
      <c r="C562" s="5">
        <v>557</v>
      </c>
      <c r="F562" s="2" t="s">
        <v>108</v>
      </c>
      <c r="G562" s="7">
        <v>39792</v>
      </c>
      <c r="H562" s="2">
        <v>752</v>
      </c>
    </row>
    <row r="563" spans="1:8" x14ac:dyDescent="0.2">
      <c r="A563" s="5" t="s">
        <v>1857</v>
      </c>
      <c r="B563" s="6">
        <v>52227</v>
      </c>
      <c r="C563" s="5">
        <v>558</v>
      </c>
      <c r="F563" s="2" t="s">
        <v>1829</v>
      </c>
      <c r="G563" s="7">
        <v>72123</v>
      </c>
      <c r="H563" s="2">
        <v>387</v>
      </c>
    </row>
    <row r="564" spans="1:8" x14ac:dyDescent="0.2">
      <c r="A564" s="5" t="s">
        <v>1313</v>
      </c>
      <c r="B564" s="6">
        <v>52227</v>
      </c>
      <c r="C564" s="5">
        <v>559</v>
      </c>
      <c r="F564" s="2" t="s">
        <v>1839</v>
      </c>
      <c r="G564" s="7">
        <v>69636</v>
      </c>
      <c r="H564" s="2">
        <v>397</v>
      </c>
    </row>
    <row r="565" spans="1:8" x14ac:dyDescent="0.2">
      <c r="A565" s="5" t="s">
        <v>1620</v>
      </c>
      <c r="B565" s="6">
        <v>52227</v>
      </c>
      <c r="C565" s="5">
        <v>560</v>
      </c>
      <c r="F565" s="2" t="s">
        <v>1789</v>
      </c>
      <c r="G565" s="7">
        <v>77097</v>
      </c>
      <c r="H565" s="2">
        <v>351</v>
      </c>
    </row>
    <row r="566" spans="1:8" x14ac:dyDescent="0.2">
      <c r="A566" s="5" t="s">
        <v>1415</v>
      </c>
      <c r="B566" s="6">
        <v>52227</v>
      </c>
      <c r="C566" s="5">
        <v>561</v>
      </c>
      <c r="F566" s="2" t="s">
        <v>1798</v>
      </c>
      <c r="G566" s="7">
        <v>74610</v>
      </c>
      <c r="H566" s="2">
        <v>362</v>
      </c>
    </row>
    <row r="567" spans="1:8" x14ac:dyDescent="0.2">
      <c r="A567" s="5" t="s">
        <v>1804</v>
      </c>
      <c r="B567" s="6">
        <v>52227</v>
      </c>
      <c r="C567" s="5">
        <v>562</v>
      </c>
      <c r="F567" s="2" t="s">
        <v>109</v>
      </c>
      <c r="G567" s="7">
        <v>44766</v>
      </c>
      <c r="H567" s="2">
        <v>647</v>
      </c>
    </row>
    <row r="568" spans="1:8" x14ac:dyDescent="0.2">
      <c r="A568" s="5" t="s">
        <v>1518</v>
      </c>
      <c r="B568" s="6">
        <v>52227</v>
      </c>
      <c r="C568" s="5">
        <v>563</v>
      </c>
      <c r="F568" s="2" t="s">
        <v>55</v>
      </c>
      <c r="G568" s="7">
        <v>57201</v>
      </c>
      <c r="H568" s="2">
        <v>504</v>
      </c>
    </row>
    <row r="569" spans="1:8" x14ac:dyDescent="0.2">
      <c r="A569" s="5" t="s">
        <v>1481</v>
      </c>
      <c r="B569" s="6">
        <v>52227</v>
      </c>
      <c r="C569" s="5">
        <v>564</v>
      </c>
      <c r="F569" s="2" t="s">
        <v>7</v>
      </c>
      <c r="G569" s="7">
        <v>62175</v>
      </c>
      <c r="H569" s="2">
        <v>457</v>
      </c>
    </row>
    <row r="570" spans="1:8" x14ac:dyDescent="0.2">
      <c r="A570" s="5" t="s">
        <v>110</v>
      </c>
      <c r="B570" s="6">
        <v>52227</v>
      </c>
      <c r="C570" s="5">
        <v>565</v>
      </c>
      <c r="F570" s="2" t="s">
        <v>1380</v>
      </c>
      <c r="G570" s="7">
        <v>186525</v>
      </c>
      <c r="H570" s="2">
        <v>119</v>
      </c>
    </row>
    <row r="571" spans="1:8" x14ac:dyDescent="0.2">
      <c r="A571" s="5" t="s">
        <v>1257</v>
      </c>
      <c r="B571" s="6">
        <v>52227</v>
      </c>
      <c r="C571" s="5">
        <v>566</v>
      </c>
      <c r="F571" s="2" t="s">
        <v>437</v>
      </c>
      <c r="G571" s="7">
        <v>678951</v>
      </c>
      <c r="H571" s="2">
        <v>16</v>
      </c>
    </row>
    <row r="572" spans="1:8" x14ac:dyDescent="0.2">
      <c r="A572" s="5" t="s">
        <v>111</v>
      </c>
      <c r="B572" s="6">
        <v>52227</v>
      </c>
      <c r="C572" s="5">
        <v>567</v>
      </c>
      <c r="F572" s="2" t="s">
        <v>442</v>
      </c>
      <c r="G572" s="7">
        <v>581958</v>
      </c>
      <c r="H572" s="2">
        <v>19</v>
      </c>
    </row>
    <row r="573" spans="1:8" x14ac:dyDescent="0.2">
      <c r="A573" s="5" t="s">
        <v>112</v>
      </c>
      <c r="B573" s="6">
        <v>52227</v>
      </c>
      <c r="C573" s="5">
        <v>568</v>
      </c>
      <c r="F573" s="2" t="s">
        <v>1410</v>
      </c>
      <c r="G573" s="7">
        <v>169116</v>
      </c>
      <c r="H573" s="2">
        <v>135</v>
      </c>
    </row>
    <row r="574" spans="1:8" x14ac:dyDescent="0.2">
      <c r="A574" s="5" t="s">
        <v>113</v>
      </c>
      <c r="B574" s="6">
        <v>52227</v>
      </c>
      <c r="C574" s="5">
        <v>569</v>
      </c>
      <c r="F574" s="2" t="s">
        <v>22</v>
      </c>
      <c r="G574" s="7">
        <v>59688</v>
      </c>
      <c r="H574" s="2">
        <v>469</v>
      </c>
    </row>
    <row r="575" spans="1:8" x14ac:dyDescent="0.2">
      <c r="A575" s="5" t="s">
        <v>75</v>
      </c>
      <c r="B575" s="6">
        <v>52227</v>
      </c>
      <c r="C575" s="5">
        <v>570</v>
      </c>
      <c r="F575" s="2" t="s">
        <v>101</v>
      </c>
      <c r="G575" s="7">
        <v>52227</v>
      </c>
      <c r="H575" s="2">
        <v>552</v>
      </c>
    </row>
    <row r="576" spans="1:8" x14ac:dyDescent="0.2">
      <c r="A576" s="5" t="s">
        <v>1892</v>
      </c>
      <c r="B576" s="6">
        <v>52227</v>
      </c>
      <c r="C576" s="5">
        <v>571</v>
      </c>
      <c r="F576" s="2" t="s">
        <v>30</v>
      </c>
      <c r="G576" s="7">
        <v>59688</v>
      </c>
      <c r="H576" s="2">
        <v>483</v>
      </c>
    </row>
    <row r="577" spans="1:8" x14ac:dyDescent="0.2">
      <c r="A577" s="5" t="s">
        <v>1265</v>
      </c>
      <c r="B577" s="6">
        <v>49740</v>
      </c>
      <c r="C577" s="5">
        <v>572</v>
      </c>
      <c r="F577" s="2" t="s">
        <v>1473</v>
      </c>
      <c r="G577" s="7">
        <v>139272</v>
      </c>
      <c r="H577" s="2">
        <v>169</v>
      </c>
    </row>
    <row r="578" spans="1:8" x14ac:dyDescent="0.2">
      <c r="A578" s="5" t="s">
        <v>1783</v>
      </c>
      <c r="B578" s="6">
        <v>49740</v>
      </c>
      <c r="C578" s="5">
        <v>573</v>
      </c>
      <c r="F578" s="2" t="s">
        <v>1845</v>
      </c>
      <c r="G578" s="7">
        <v>69636</v>
      </c>
      <c r="H578" s="2">
        <v>404</v>
      </c>
    </row>
    <row r="579" spans="1:8" x14ac:dyDescent="0.2">
      <c r="A579" s="5" t="s">
        <v>114</v>
      </c>
      <c r="B579" s="6">
        <v>49740</v>
      </c>
      <c r="C579" s="5">
        <v>574</v>
      </c>
      <c r="F579" s="2" t="s">
        <v>373</v>
      </c>
      <c r="G579" s="7">
        <v>99480</v>
      </c>
      <c r="H579" s="2">
        <v>264</v>
      </c>
    </row>
    <row r="580" spans="1:8" x14ac:dyDescent="0.2">
      <c r="A580" s="5" t="s">
        <v>115</v>
      </c>
      <c r="B580" s="6">
        <v>49740</v>
      </c>
      <c r="C580" s="5">
        <v>575</v>
      </c>
      <c r="F580" s="2" t="s">
        <v>116</v>
      </c>
      <c r="G580" s="7">
        <v>32331</v>
      </c>
      <c r="H580" s="2">
        <v>893</v>
      </c>
    </row>
    <row r="581" spans="1:8" x14ac:dyDescent="0.2">
      <c r="A581" s="5" t="s">
        <v>117</v>
      </c>
      <c r="B581" s="6">
        <v>49740</v>
      </c>
      <c r="C581" s="5">
        <v>576</v>
      </c>
      <c r="F581" s="2" t="s">
        <v>118</v>
      </c>
      <c r="G581" s="7">
        <v>44766</v>
      </c>
      <c r="H581" s="2">
        <v>657</v>
      </c>
    </row>
    <row r="582" spans="1:8" x14ac:dyDescent="0.2">
      <c r="A582" s="5" t="s">
        <v>40</v>
      </c>
      <c r="B582" s="6">
        <v>49740</v>
      </c>
      <c r="C582" s="5">
        <v>577</v>
      </c>
      <c r="F582" s="2" t="s">
        <v>119</v>
      </c>
      <c r="G582" s="7">
        <v>34818</v>
      </c>
      <c r="H582" s="2">
        <v>845</v>
      </c>
    </row>
    <row r="583" spans="1:8" x14ac:dyDescent="0.2">
      <c r="A583" s="5" t="s">
        <v>1716</v>
      </c>
      <c r="B583" s="6">
        <v>49740</v>
      </c>
      <c r="C583" s="5">
        <v>578</v>
      </c>
      <c r="F583" s="2" t="s">
        <v>120</v>
      </c>
      <c r="G583" s="7">
        <v>39792</v>
      </c>
      <c r="H583" s="2">
        <v>761</v>
      </c>
    </row>
    <row r="584" spans="1:8" x14ac:dyDescent="0.2">
      <c r="A584" s="5" t="s">
        <v>121</v>
      </c>
      <c r="B584" s="6">
        <v>49740</v>
      </c>
      <c r="C584" s="5">
        <v>579</v>
      </c>
      <c r="F584" s="2" t="s">
        <v>338</v>
      </c>
      <c r="G584" s="7">
        <v>64662</v>
      </c>
      <c r="H584" s="2">
        <v>433</v>
      </c>
    </row>
    <row r="585" spans="1:8" x14ac:dyDescent="0.2">
      <c r="A585" s="5" t="s">
        <v>122</v>
      </c>
      <c r="B585" s="6">
        <v>49740</v>
      </c>
      <c r="C585" s="5">
        <v>580</v>
      </c>
      <c r="F585" s="2" t="s">
        <v>347</v>
      </c>
      <c r="G585" s="7">
        <v>44766</v>
      </c>
      <c r="H585" s="2">
        <v>673</v>
      </c>
    </row>
    <row r="586" spans="1:8" x14ac:dyDescent="0.2">
      <c r="A586" s="5" t="s">
        <v>1895</v>
      </c>
      <c r="B586" s="6">
        <v>49740</v>
      </c>
      <c r="C586" s="5">
        <v>581</v>
      </c>
      <c r="F586" s="2" t="s">
        <v>337</v>
      </c>
      <c r="G586" s="7">
        <v>67149</v>
      </c>
      <c r="H586" s="2">
        <v>409</v>
      </c>
    </row>
    <row r="587" spans="1:8" x14ac:dyDescent="0.2">
      <c r="A587" s="5" t="s">
        <v>123</v>
      </c>
      <c r="B587" s="6">
        <v>49740</v>
      </c>
      <c r="C587" s="5">
        <v>582</v>
      </c>
      <c r="F587" s="2" t="s">
        <v>358</v>
      </c>
      <c r="G587" s="7">
        <v>34818</v>
      </c>
      <c r="H587" s="2">
        <v>851</v>
      </c>
    </row>
    <row r="588" spans="1:8" x14ac:dyDescent="0.2">
      <c r="A588" s="5" t="s">
        <v>124</v>
      </c>
      <c r="B588" s="6">
        <v>49740</v>
      </c>
      <c r="C588" s="5">
        <v>583</v>
      </c>
      <c r="F588" s="2" t="s">
        <v>343</v>
      </c>
      <c r="G588" s="7">
        <v>52227</v>
      </c>
      <c r="H588" s="2">
        <v>553</v>
      </c>
    </row>
    <row r="589" spans="1:8" x14ac:dyDescent="0.2">
      <c r="A589" s="5" t="s">
        <v>125</v>
      </c>
      <c r="B589" s="6">
        <v>49740</v>
      </c>
      <c r="C589" s="5">
        <v>584</v>
      </c>
      <c r="F589" s="2" t="s">
        <v>345</v>
      </c>
      <c r="G589" s="7">
        <v>44766</v>
      </c>
      <c r="H589" s="2">
        <v>653</v>
      </c>
    </row>
    <row r="590" spans="1:8" x14ac:dyDescent="0.2">
      <c r="A590" s="5" t="s">
        <v>1838</v>
      </c>
      <c r="B590" s="6">
        <v>49740</v>
      </c>
      <c r="C590" s="5">
        <v>585</v>
      </c>
      <c r="F590" s="2" t="s">
        <v>349</v>
      </c>
      <c r="G590" s="7">
        <v>39792</v>
      </c>
      <c r="H590" s="2">
        <v>722</v>
      </c>
    </row>
    <row r="591" spans="1:8" x14ac:dyDescent="0.2">
      <c r="A591" s="5" t="s">
        <v>126</v>
      </c>
      <c r="B591" s="6">
        <v>49740</v>
      </c>
      <c r="C591" s="5">
        <v>586</v>
      </c>
      <c r="F591" s="2" t="s">
        <v>340</v>
      </c>
      <c r="G591" s="7">
        <v>62175</v>
      </c>
      <c r="H591" s="2">
        <v>449</v>
      </c>
    </row>
    <row r="592" spans="1:8" x14ac:dyDescent="0.2">
      <c r="A592" s="5" t="s">
        <v>127</v>
      </c>
      <c r="B592" s="6">
        <v>49740</v>
      </c>
      <c r="C592" s="5">
        <v>587</v>
      </c>
      <c r="F592" s="2" t="s">
        <v>333</v>
      </c>
      <c r="G592" s="7">
        <v>119376</v>
      </c>
      <c r="H592" s="2">
        <v>218</v>
      </c>
    </row>
    <row r="593" spans="1:8" x14ac:dyDescent="0.2">
      <c r="A593" s="5" t="s">
        <v>43</v>
      </c>
      <c r="B593" s="6">
        <v>49740</v>
      </c>
      <c r="C593" s="5">
        <v>588</v>
      </c>
      <c r="F593" s="2" t="s">
        <v>361</v>
      </c>
      <c r="G593" s="7">
        <v>32331</v>
      </c>
      <c r="H593" s="2">
        <v>942</v>
      </c>
    </row>
    <row r="594" spans="1:8" x14ac:dyDescent="0.2">
      <c r="A594" s="5" t="s">
        <v>1578</v>
      </c>
      <c r="B594" s="6">
        <v>49740</v>
      </c>
      <c r="C594" s="5">
        <v>589</v>
      </c>
      <c r="F594" s="2" t="s">
        <v>351</v>
      </c>
      <c r="G594" s="7">
        <v>39792</v>
      </c>
      <c r="H594" s="2">
        <v>739</v>
      </c>
    </row>
    <row r="595" spans="1:8" x14ac:dyDescent="0.2">
      <c r="A595" s="5" t="s">
        <v>1321</v>
      </c>
      <c r="B595" s="6">
        <v>49740</v>
      </c>
      <c r="C595" s="5">
        <v>590</v>
      </c>
      <c r="F595" s="2" t="s">
        <v>335</v>
      </c>
      <c r="G595" s="7">
        <v>89532</v>
      </c>
      <c r="H595" s="2">
        <v>302</v>
      </c>
    </row>
    <row r="596" spans="1:8" x14ac:dyDescent="0.2">
      <c r="A596" s="5" t="s">
        <v>128</v>
      </c>
      <c r="B596" s="6">
        <v>49740</v>
      </c>
      <c r="C596" s="5">
        <v>591</v>
      </c>
      <c r="F596" s="2" t="s">
        <v>332</v>
      </c>
      <c r="G596" s="7">
        <v>186525</v>
      </c>
      <c r="H596" s="2">
        <v>117</v>
      </c>
    </row>
    <row r="597" spans="1:8" x14ac:dyDescent="0.2">
      <c r="A597" s="5" t="s">
        <v>1409</v>
      </c>
      <c r="B597" s="6">
        <v>49740</v>
      </c>
      <c r="C597" s="5">
        <v>592</v>
      </c>
      <c r="F597" s="2" t="s">
        <v>344</v>
      </c>
      <c r="G597" s="7">
        <v>47253</v>
      </c>
      <c r="H597" s="2">
        <v>626</v>
      </c>
    </row>
    <row r="598" spans="1:8" x14ac:dyDescent="0.2">
      <c r="A598" s="5" t="s">
        <v>129</v>
      </c>
      <c r="B598" s="6">
        <v>49740</v>
      </c>
      <c r="C598" s="5">
        <v>593</v>
      </c>
      <c r="F598" s="2" t="s">
        <v>362</v>
      </c>
      <c r="G598" s="7">
        <v>32331</v>
      </c>
      <c r="H598" s="2">
        <v>949</v>
      </c>
    </row>
    <row r="599" spans="1:8" x14ac:dyDescent="0.2">
      <c r="A599" s="5" t="s">
        <v>1622</v>
      </c>
      <c r="B599" s="6">
        <v>49740</v>
      </c>
      <c r="C599" s="5">
        <v>594</v>
      </c>
      <c r="F599" s="2" t="s">
        <v>356</v>
      </c>
      <c r="G599" s="7">
        <v>37305</v>
      </c>
      <c r="H599" s="2">
        <v>816</v>
      </c>
    </row>
    <row r="600" spans="1:8" x14ac:dyDescent="0.2">
      <c r="A600" s="5" t="s">
        <v>1496</v>
      </c>
      <c r="B600" s="6">
        <v>49740</v>
      </c>
      <c r="C600" s="5">
        <v>595</v>
      </c>
      <c r="F600" s="2" t="s">
        <v>336</v>
      </c>
      <c r="G600" s="7">
        <v>77097</v>
      </c>
      <c r="H600" s="2">
        <v>356</v>
      </c>
    </row>
    <row r="601" spans="1:8" x14ac:dyDescent="0.2">
      <c r="A601" s="5" t="s">
        <v>130</v>
      </c>
      <c r="B601" s="6">
        <v>49740</v>
      </c>
      <c r="C601" s="5">
        <v>596</v>
      </c>
      <c r="F601" s="2" t="s">
        <v>360</v>
      </c>
      <c r="G601" s="7">
        <v>32331</v>
      </c>
      <c r="H601" s="2">
        <v>905</v>
      </c>
    </row>
    <row r="602" spans="1:8" x14ac:dyDescent="0.2">
      <c r="A602" s="5" t="s">
        <v>1833</v>
      </c>
      <c r="B602" s="6">
        <v>49740</v>
      </c>
      <c r="C602" s="5">
        <v>597</v>
      </c>
      <c r="F602" s="2" t="s">
        <v>342</v>
      </c>
      <c r="G602" s="7">
        <v>57201</v>
      </c>
      <c r="H602" s="2">
        <v>494</v>
      </c>
    </row>
    <row r="603" spans="1:8" x14ac:dyDescent="0.2">
      <c r="A603" s="5" t="s">
        <v>88</v>
      </c>
      <c r="B603" s="6">
        <v>49740</v>
      </c>
      <c r="C603" s="5">
        <v>598</v>
      </c>
      <c r="F603" s="2" t="s">
        <v>350</v>
      </c>
      <c r="G603" s="7">
        <v>39792</v>
      </c>
      <c r="H603" s="2">
        <v>735</v>
      </c>
    </row>
    <row r="604" spans="1:8" x14ac:dyDescent="0.2">
      <c r="A604" s="5" t="s">
        <v>10</v>
      </c>
      <c r="B604" s="6">
        <v>49740</v>
      </c>
      <c r="C604" s="5">
        <v>599</v>
      </c>
      <c r="F604" s="2" t="s">
        <v>354</v>
      </c>
      <c r="G604" s="7">
        <v>37305</v>
      </c>
      <c r="H604" s="2">
        <v>782</v>
      </c>
    </row>
    <row r="605" spans="1:8" x14ac:dyDescent="0.2">
      <c r="A605" s="5" t="s">
        <v>131</v>
      </c>
      <c r="B605" s="6">
        <v>49740</v>
      </c>
      <c r="C605" s="5">
        <v>600</v>
      </c>
      <c r="F605" s="2" t="s">
        <v>357</v>
      </c>
      <c r="G605" s="7">
        <v>34818</v>
      </c>
      <c r="H605" s="2">
        <v>849</v>
      </c>
    </row>
    <row r="606" spans="1:8" x14ac:dyDescent="0.2">
      <c r="A606" s="5" t="s">
        <v>1618</v>
      </c>
      <c r="B606" s="6">
        <v>49740</v>
      </c>
      <c r="C606" s="5">
        <v>601</v>
      </c>
      <c r="F606" s="2" t="s">
        <v>348</v>
      </c>
      <c r="G606" s="7">
        <v>42279</v>
      </c>
      <c r="H606" s="2">
        <v>699</v>
      </c>
    </row>
    <row r="607" spans="1:8" x14ac:dyDescent="0.2">
      <c r="A607" s="5" t="s">
        <v>17</v>
      </c>
      <c r="B607" s="6">
        <v>49740</v>
      </c>
      <c r="C607" s="5">
        <v>602</v>
      </c>
      <c r="F607" s="2" t="s">
        <v>341</v>
      </c>
      <c r="G607" s="7">
        <v>57201</v>
      </c>
      <c r="H607" s="2">
        <v>490</v>
      </c>
    </row>
    <row r="608" spans="1:8" x14ac:dyDescent="0.2">
      <c r="A608" s="5" t="s">
        <v>1863</v>
      </c>
      <c r="B608" s="6">
        <v>49740</v>
      </c>
      <c r="C608" s="5">
        <v>603</v>
      </c>
      <c r="F608" s="2" t="s">
        <v>334</v>
      </c>
      <c r="G608" s="7">
        <v>94506</v>
      </c>
      <c r="H608" s="2">
        <v>285</v>
      </c>
    </row>
    <row r="609" spans="1:8" x14ac:dyDescent="0.2">
      <c r="A609" s="5" t="s">
        <v>1599</v>
      </c>
      <c r="B609" s="6">
        <v>49740</v>
      </c>
      <c r="C609" s="5">
        <v>604</v>
      </c>
      <c r="F609" s="2" t="s">
        <v>352</v>
      </c>
      <c r="G609" s="7">
        <v>39792</v>
      </c>
      <c r="H609" s="2">
        <v>754</v>
      </c>
    </row>
    <row r="610" spans="1:8" x14ac:dyDescent="0.2">
      <c r="A610" s="5" t="s">
        <v>1376</v>
      </c>
      <c r="B610" s="6">
        <v>49740</v>
      </c>
      <c r="C610" s="5">
        <v>605</v>
      </c>
      <c r="F610" s="2" t="s">
        <v>339</v>
      </c>
      <c r="G610" s="7">
        <v>64662</v>
      </c>
      <c r="H610" s="2">
        <v>440</v>
      </c>
    </row>
    <row r="611" spans="1:8" x14ac:dyDescent="0.2">
      <c r="A611" s="5" t="s">
        <v>132</v>
      </c>
      <c r="B611" s="6">
        <v>49740</v>
      </c>
      <c r="C611" s="5">
        <v>606</v>
      </c>
      <c r="F611" s="2" t="s">
        <v>346</v>
      </c>
      <c r="G611" s="7">
        <v>44766</v>
      </c>
      <c r="H611" s="2">
        <v>668</v>
      </c>
    </row>
    <row r="612" spans="1:8" x14ac:dyDescent="0.2">
      <c r="A612" s="5" t="s">
        <v>1263</v>
      </c>
      <c r="B612" s="6">
        <v>47253</v>
      </c>
      <c r="C612" s="5">
        <v>607</v>
      </c>
      <c r="F612" s="2" t="s">
        <v>363</v>
      </c>
      <c r="G612" s="7">
        <v>32331</v>
      </c>
      <c r="H612" s="2">
        <v>958</v>
      </c>
    </row>
    <row r="613" spans="1:8" x14ac:dyDescent="0.2">
      <c r="A613" s="5" t="s">
        <v>1551</v>
      </c>
      <c r="B613" s="6">
        <v>47253</v>
      </c>
      <c r="C613" s="5">
        <v>608</v>
      </c>
      <c r="F613" s="2" t="s">
        <v>364</v>
      </c>
      <c r="G613" s="7">
        <v>29844</v>
      </c>
      <c r="H613" s="2">
        <v>990</v>
      </c>
    </row>
    <row r="614" spans="1:8" x14ac:dyDescent="0.2">
      <c r="A614" s="5" t="s">
        <v>457</v>
      </c>
      <c r="B614" s="6">
        <v>47253</v>
      </c>
      <c r="C614" s="5">
        <v>609</v>
      </c>
      <c r="F614" s="2" t="s">
        <v>353</v>
      </c>
      <c r="G614" s="7">
        <v>39792</v>
      </c>
      <c r="H614" s="2">
        <v>757</v>
      </c>
    </row>
    <row r="615" spans="1:8" x14ac:dyDescent="0.2">
      <c r="A615" s="5" t="s">
        <v>133</v>
      </c>
      <c r="B615" s="6">
        <v>47253</v>
      </c>
      <c r="C615" s="5">
        <v>610</v>
      </c>
      <c r="F615" s="2" t="s">
        <v>355</v>
      </c>
      <c r="G615" s="7">
        <v>37305</v>
      </c>
      <c r="H615" s="2">
        <v>811</v>
      </c>
    </row>
    <row r="616" spans="1:8" x14ac:dyDescent="0.2">
      <c r="A616" s="5" t="s">
        <v>134</v>
      </c>
      <c r="B616" s="6">
        <v>47253</v>
      </c>
      <c r="C616" s="5">
        <v>611</v>
      </c>
      <c r="F616" s="2" t="s">
        <v>359</v>
      </c>
      <c r="G616" s="7">
        <v>32331</v>
      </c>
      <c r="H616" s="2">
        <v>895</v>
      </c>
    </row>
    <row r="617" spans="1:8" x14ac:dyDescent="0.2">
      <c r="A617" s="5" t="s">
        <v>1301</v>
      </c>
      <c r="B617" s="6">
        <v>47253</v>
      </c>
      <c r="C617" s="5">
        <v>612</v>
      </c>
      <c r="F617" s="2" t="s">
        <v>135</v>
      </c>
      <c r="G617" s="7">
        <v>39792</v>
      </c>
      <c r="H617" s="2">
        <v>766</v>
      </c>
    </row>
    <row r="618" spans="1:8" x14ac:dyDescent="0.2">
      <c r="A618" s="5" t="s">
        <v>136</v>
      </c>
      <c r="B618" s="6">
        <v>47253</v>
      </c>
      <c r="C618" s="5">
        <v>613</v>
      </c>
      <c r="F618" s="2" t="s">
        <v>1600</v>
      </c>
      <c r="G618" s="7">
        <v>104454</v>
      </c>
      <c r="H618" s="2">
        <v>249</v>
      </c>
    </row>
    <row r="619" spans="1:8" x14ac:dyDescent="0.2">
      <c r="A619" s="5" t="s">
        <v>29</v>
      </c>
      <c r="B619" s="6">
        <v>47253</v>
      </c>
      <c r="C619" s="5">
        <v>614</v>
      </c>
      <c r="F619" s="2" t="s">
        <v>137</v>
      </c>
      <c r="G619" s="7">
        <v>39792</v>
      </c>
      <c r="H619" s="2">
        <v>745</v>
      </c>
    </row>
    <row r="620" spans="1:8" x14ac:dyDescent="0.2">
      <c r="A620" s="5" t="s">
        <v>1307</v>
      </c>
      <c r="B620" s="6">
        <v>47253</v>
      </c>
      <c r="C620" s="5">
        <v>615</v>
      </c>
      <c r="F620" s="2" t="s">
        <v>138</v>
      </c>
      <c r="G620" s="7">
        <v>37305</v>
      </c>
      <c r="H620" s="2">
        <v>824</v>
      </c>
    </row>
    <row r="621" spans="1:8" x14ac:dyDescent="0.2">
      <c r="A621" s="5" t="s">
        <v>139</v>
      </c>
      <c r="B621" s="6">
        <v>47253</v>
      </c>
      <c r="C621" s="5">
        <v>616</v>
      </c>
      <c r="F621" s="2" t="s">
        <v>107</v>
      </c>
      <c r="G621" s="7">
        <v>52227</v>
      </c>
      <c r="H621" s="2">
        <v>557</v>
      </c>
    </row>
    <row r="622" spans="1:8" x14ac:dyDescent="0.2">
      <c r="A622" s="5" t="s">
        <v>140</v>
      </c>
      <c r="B622" s="6">
        <v>47253</v>
      </c>
      <c r="C622" s="5">
        <v>617</v>
      </c>
      <c r="F622" s="2" t="s">
        <v>1677</v>
      </c>
      <c r="G622" s="7">
        <v>89532</v>
      </c>
      <c r="H622" s="2">
        <v>303</v>
      </c>
    </row>
    <row r="623" spans="1:8" x14ac:dyDescent="0.2">
      <c r="A623" s="5" t="s">
        <v>1418</v>
      </c>
      <c r="B623" s="6">
        <v>47253</v>
      </c>
      <c r="C623" s="5">
        <v>618</v>
      </c>
      <c r="F623" s="2" t="s">
        <v>1595</v>
      </c>
      <c r="G623" s="7">
        <v>106941</v>
      </c>
      <c r="H623" s="2">
        <v>246</v>
      </c>
    </row>
    <row r="624" spans="1:8" x14ac:dyDescent="0.2">
      <c r="A624" s="5" t="s">
        <v>141</v>
      </c>
      <c r="B624" s="6">
        <v>47253</v>
      </c>
      <c r="C624" s="5">
        <v>619</v>
      </c>
      <c r="F624" s="2" t="s">
        <v>142</v>
      </c>
      <c r="G624" s="7">
        <v>42279</v>
      </c>
      <c r="H624" s="2">
        <v>694</v>
      </c>
    </row>
    <row r="625" spans="1:8" x14ac:dyDescent="0.2">
      <c r="A625" s="5" t="s">
        <v>143</v>
      </c>
      <c r="B625" s="6">
        <v>47253</v>
      </c>
      <c r="C625" s="5">
        <v>620</v>
      </c>
      <c r="F625" s="2" t="s">
        <v>144</v>
      </c>
      <c r="G625" s="7">
        <v>34818</v>
      </c>
      <c r="H625" s="2">
        <v>835</v>
      </c>
    </row>
    <row r="626" spans="1:8" x14ac:dyDescent="0.2">
      <c r="A626" s="5" t="s">
        <v>1411</v>
      </c>
      <c r="B626" s="6">
        <v>47253</v>
      </c>
      <c r="C626" s="5">
        <v>621</v>
      </c>
      <c r="F626" s="2" t="s">
        <v>145</v>
      </c>
      <c r="G626" s="7">
        <v>32331</v>
      </c>
      <c r="H626" s="2">
        <v>892</v>
      </c>
    </row>
    <row r="627" spans="1:8" x14ac:dyDescent="0.2">
      <c r="A627" s="5" t="s">
        <v>1788</v>
      </c>
      <c r="B627" s="6">
        <v>47253</v>
      </c>
      <c r="C627" s="5">
        <v>622</v>
      </c>
      <c r="F627" s="2" t="s">
        <v>146</v>
      </c>
      <c r="G627" s="7">
        <v>47253</v>
      </c>
      <c r="H627" s="2">
        <v>633</v>
      </c>
    </row>
    <row r="628" spans="1:8" x14ac:dyDescent="0.2">
      <c r="A628" s="5" t="s">
        <v>147</v>
      </c>
      <c r="B628" s="6">
        <v>47253</v>
      </c>
      <c r="C628" s="5">
        <v>623</v>
      </c>
      <c r="F628" s="2" t="s">
        <v>1546</v>
      </c>
      <c r="G628" s="7">
        <v>119376</v>
      </c>
      <c r="H628" s="2">
        <v>216</v>
      </c>
    </row>
    <row r="629" spans="1:8" x14ac:dyDescent="0.2">
      <c r="A629" s="5" t="s">
        <v>1828</v>
      </c>
      <c r="B629" s="6">
        <v>47253</v>
      </c>
      <c r="C629" s="5">
        <v>624</v>
      </c>
      <c r="F629" s="2" t="s">
        <v>117</v>
      </c>
      <c r="G629" s="7">
        <v>49740</v>
      </c>
      <c r="H629" s="2">
        <v>576</v>
      </c>
    </row>
    <row r="630" spans="1:8" x14ac:dyDescent="0.2">
      <c r="A630" s="5" t="s">
        <v>1806</v>
      </c>
      <c r="B630" s="6">
        <v>47253</v>
      </c>
      <c r="C630" s="5">
        <v>625</v>
      </c>
      <c r="F630" s="2" t="s">
        <v>148</v>
      </c>
      <c r="G630" s="7">
        <v>34818</v>
      </c>
      <c r="H630" s="2">
        <v>877</v>
      </c>
    </row>
    <row r="631" spans="1:8" x14ac:dyDescent="0.2">
      <c r="A631" s="5" t="s">
        <v>344</v>
      </c>
      <c r="B631" s="6">
        <v>47253</v>
      </c>
      <c r="C631" s="5">
        <v>626</v>
      </c>
      <c r="F631" s="2" t="s">
        <v>149</v>
      </c>
      <c r="G631" s="7">
        <v>39792</v>
      </c>
      <c r="H631" s="2">
        <v>716</v>
      </c>
    </row>
    <row r="632" spans="1:8" x14ac:dyDescent="0.2">
      <c r="A632" s="5" t="s">
        <v>1427</v>
      </c>
      <c r="B632" s="6">
        <v>47253</v>
      </c>
      <c r="C632" s="5">
        <v>627</v>
      </c>
      <c r="F632" s="2" t="s">
        <v>1655</v>
      </c>
      <c r="G632" s="7">
        <v>94506</v>
      </c>
      <c r="H632" s="2">
        <v>287</v>
      </c>
    </row>
    <row r="633" spans="1:8" x14ac:dyDescent="0.2">
      <c r="A633" s="5" t="s">
        <v>150</v>
      </c>
      <c r="B633" s="6">
        <v>47253</v>
      </c>
      <c r="C633" s="5">
        <v>628</v>
      </c>
      <c r="F633" s="2" t="s">
        <v>419</v>
      </c>
      <c r="G633" s="7">
        <v>1054488</v>
      </c>
      <c r="H633" s="2">
        <v>7</v>
      </c>
    </row>
    <row r="634" spans="1:8" x14ac:dyDescent="0.2">
      <c r="A634" s="5" t="s">
        <v>1705</v>
      </c>
      <c r="B634" s="6">
        <v>47253</v>
      </c>
      <c r="C634" s="5">
        <v>629</v>
      </c>
      <c r="F634" s="2" t="s">
        <v>1441</v>
      </c>
      <c r="G634" s="7">
        <v>151707</v>
      </c>
      <c r="H634" s="2">
        <v>152</v>
      </c>
    </row>
    <row r="635" spans="1:8" x14ac:dyDescent="0.2">
      <c r="A635" s="5" t="s">
        <v>1858</v>
      </c>
      <c r="B635" s="6">
        <v>47253</v>
      </c>
      <c r="C635" s="5">
        <v>630</v>
      </c>
      <c r="F635" s="2" t="s">
        <v>151</v>
      </c>
      <c r="G635" s="7">
        <v>47253</v>
      </c>
      <c r="H635" s="2">
        <v>634</v>
      </c>
    </row>
    <row r="636" spans="1:8" x14ac:dyDescent="0.2">
      <c r="A636" s="5" t="s">
        <v>152</v>
      </c>
      <c r="B636" s="6">
        <v>47253</v>
      </c>
      <c r="C636" s="5">
        <v>631</v>
      </c>
      <c r="F636" s="2" t="s">
        <v>1234</v>
      </c>
      <c r="G636" s="7">
        <v>397920</v>
      </c>
      <c r="H636" s="2">
        <v>41</v>
      </c>
    </row>
    <row r="637" spans="1:8" x14ac:dyDescent="0.2">
      <c r="A637" s="5" t="s">
        <v>1317</v>
      </c>
      <c r="B637" s="6">
        <v>47253</v>
      </c>
      <c r="C637" s="5">
        <v>632</v>
      </c>
      <c r="F637" s="2" t="s">
        <v>89</v>
      </c>
      <c r="G637" s="7">
        <v>54714</v>
      </c>
      <c r="H637" s="2">
        <v>533</v>
      </c>
    </row>
    <row r="638" spans="1:8" x14ac:dyDescent="0.2">
      <c r="A638" s="5" t="s">
        <v>146</v>
      </c>
      <c r="B638" s="6">
        <v>47253</v>
      </c>
      <c r="C638" s="5">
        <v>633</v>
      </c>
      <c r="F638" s="2" t="s">
        <v>76</v>
      </c>
      <c r="G638" s="7">
        <v>54714</v>
      </c>
      <c r="H638" s="2">
        <v>523</v>
      </c>
    </row>
    <row r="639" spans="1:8" x14ac:dyDescent="0.2">
      <c r="A639" s="5" t="s">
        <v>151</v>
      </c>
      <c r="B639" s="6">
        <v>47253</v>
      </c>
      <c r="C639" s="5">
        <v>634</v>
      </c>
      <c r="F639" s="2" t="s">
        <v>1539</v>
      </c>
      <c r="G639" s="7">
        <v>121863</v>
      </c>
      <c r="H639" s="2">
        <v>211</v>
      </c>
    </row>
    <row r="640" spans="1:8" x14ac:dyDescent="0.2">
      <c r="A640" s="5" t="s">
        <v>451</v>
      </c>
      <c r="B640" s="6">
        <v>47253</v>
      </c>
      <c r="C640" s="5">
        <v>635</v>
      </c>
      <c r="F640" s="2" t="s">
        <v>147</v>
      </c>
      <c r="G640" s="7">
        <v>47253</v>
      </c>
      <c r="H640" s="2">
        <v>623</v>
      </c>
    </row>
    <row r="641" spans="1:8" x14ac:dyDescent="0.2">
      <c r="A641" s="5" t="s">
        <v>153</v>
      </c>
      <c r="B641" s="6">
        <v>47253</v>
      </c>
      <c r="C641" s="5">
        <v>636</v>
      </c>
      <c r="F641" s="2" t="s">
        <v>1842</v>
      </c>
      <c r="G641" s="7">
        <v>69636</v>
      </c>
      <c r="H641" s="2">
        <v>401</v>
      </c>
    </row>
    <row r="642" spans="1:8" x14ac:dyDescent="0.2">
      <c r="A642" s="5" t="s">
        <v>1570</v>
      </c>
      <c r="B642" s="6">
        <v>47253</v>
      </c>
      <c r="C642" s="5">
        <v>637</v>
      </c>
      <c r="F642" s="2" t="s">
        <v>154</v>
      </c>
      <c r="G642" s="7">
        <v>39792</v>
      </c>
      <c r="H642" s="2">
        <v>756</v>
      </c>
    </row>
    <row r="643" spans="1:8" x14ac:dyDescent="0.2">
      <c r="A643" s="5" t="s">
        <v>1872</v>
      </c>
      <c r="B643" s="6">
        <v>47253</v>
      </c>
      <c r="C643" s="5">
        <v>638</v>
      </c>
      <c r="F643" s="2" t="s">
        <v>155</v>
      </c>
      <c r="G643" s="7">
        <v>32331</v>
      </c>
      <c r="H643" s="2">
        <v>904</v>
      </c>
    </row>
    <row r="644" spans="1:8" x14ac:dyDescent="0.2">
      <c r="A644" s="5" t="s">
        <v>156</v>
      </c>
      <c r="B644" s="6">
        <v>47253</v>
      </c>
      <c r="C644" s="5">
        <v>639</v>
      </c>
      <c r="F644" s="2" t="s">
        <v>423</v>
      </c>
      <c r="G644" s="7">
        <v>775944</v>
      </c>
      <c r="H644" s="2">
        <v>9</v>
      </c>
    </row>
    <row r="645" spans="1:8" x14ac:dyDescent="0.2">
      <c r="A645" s="5" t="s">
        <v>157</v>
      </c>
      <c r="B645" s="6">
        <v>47253</v>
      </c>
      <c r="C645" s="5">
        <v>640</v>
      </c>
      <c r="F645" s="2" t="s">
        <v>1412</v>
      </c>
      <c r="G645" s="7">
        <v>166629</v>
      </c>
      <c r="H645" s="2">
        <v>136</v>
      </c>
    </row>
    <row r="646" spans="1:8" x14ac:dyDescent="0.2">
      <c r="A646" s="5" t="s">
        <v>63</v>
      </c>
      <c r="B646" s="6">
        <v>47253</v>
      </c>
      <c r="C646" s="5">
        <v>641</v>
      </c>
      <c r="F646" s="2" t="s">
        <v>1894</v>
      </c>
      <c r="G646" s="7">
        <v>64662</v>
      </c>
      <c r="H646" s="2">
        <v>444</v>
      </c>
    </row>
    <row r="647" spans="1:8" x14ac:dyDescent="0.2">
      <c r="A647" s="5" t="s">
        <v>158</v>
      </c>
      <c r="B647" s="6">
        <v>47253</v>
      </c>
      <c r="C647" s="5">
        <v>642</v>
      </c>
      <c r="F647" s="2" t="s">
        <v>1597</v>
      </c>
      <c r="G647" s="7">
        <v>106941</v>
      </c>
      <c r="H647" s="2">
        <v>247</v>
      </c>
    </row>
    <row r="648" spans="1:8" x14ac:dyDescent="0.2">
      <c r="A648" s="5" t="s">
        <v>159</v>
      </c>
      <c r="B648" s="6">
        <v>44766</v>
      </c>
      <c r="C648" s="5">
        <v>643</v>
      </c>
      <c r="F648" s="2" t="s">
        <v>1266</v>
      </c>
      <c r="G648" s="7">
        <v>293466</v>
      </c>
      <c r="H648" s="2">
        <v>57</v>
      </c>
    </row>
    <row r="649" spans="1:8" x14ac:dyDescent="0.2">
      <c r="A649" s="5" t="s">
        <v>1781</v>
      </c>
      <c r="B649" s="6">
        <v>44766</v>
      </c>
      <c r="C649" s="5">
        <v>644</v>
      </c>
      <c r="F649" s="2" t="s">
        <v>160</v>
      </c>
      <c r="G649" s="7">
        <v>37305</v>
      </c>
      <c r="H649" s="2">
        <v>789</v>
      </c>
    </row>
    <row r="650" spans="1:8" x14ac:dyDescent="0.2">
      <c r="A650" s="5" t="s">
        <v>161</v>
      </c>
      <c r="B650" s="6">
        <v>44766</v>
      </c>
      <c r="C650" s="5">
        <v>645</v>
      </c>
      <c r="F650" s="2" t="s">
        <v>1258</v>
      </c>
      <c r="G650" s="7">
        <v>310875</v>
      </c>
      <c r="H650" s="2">
        <v>53</v>
      </c>
    </row>
    <row r="651" spans="1:8" x14ac:dyDescent="0.2">
      <c r="A651" s="5" t="s">
        <v>162</v>
      </c>
      <c r="B651" s="6">
        <v>44766</v>
      </c>
      <c r="C651" s="5">
        <v>646</v>
      </c>
      <c r="F651" s="2" t="s">
        <v>1552</v>
      </c>
      <c r="G651" s="7">
        <v>119376</v>
      </c>
      <c r="H651" s="2">
        <v>221</v>
      </c>
    </row>
    <row r="652" spans="1:8" x14ac:dyDescent="0.2">
      <c r="A652" s="5" t="s">
        <v>109</v>
      </c>
      <c r="B652" s="6">
        <v>44766</v>
      </c>
      <c r="C652" s="5">
        <v>647</v>
      </c>
      <c r="F652" s="2" t="s">
        <v>78</v>
      </c>
      <c r="G652" s="7">
        <v>54714</v>
      </c>
      <c r="H652" s="2">
        <v>525</v>
      </c>
    </row>
    <row r="653" spans="1:8" x14ac:dyDescent="0.2">
      <c r="A653" s="5" t="s">
        <v>1868</v>
      </c>
      <c r="B653" s="6">
        <v>44766</v>
      </c>
      <c r="C653" s="5">
        <v>648</v>
      </c>
      <c r="F653" s="2" t="s">
        <v>163</v>
      </c>
      <c r="G653" s="7">
        <v>42279</v>
      </c>
      <c r="H653" s="2">
        <v>709</v>
      </c>
    </row>
    <row r="654" spans="1:8" x14ac:dyDescent="0.2">
      <c r="A654" s="5" t="s">
        <v>1631</v>
      </c>
      <c r="B654" s="6">
        <v>44766</v>
      </c>
      <c r="C654" s="5">
        <v>649</v>
      </c>
      <c r="F654" s="2" t="s">
        <v>13</v>
      </c>
      <c r="G654" s="7">
        <v>62175</v>
      </c>
      <c r="H654" s="2">
        <v>462</v>
      </c>
    </row>
    <row r="655" spans="1:8" x14ac:dyDescent="0.2">
      <c r="A655" s="5" t="s">
        <v>164</v>
      </c>
      <c r="B655" s="6">
        <v>44766</v>
      </c>
      <c r="C655" s="5">
        <v>650</v>
      </c>
      <c r="F655" s="2" t="s">
        <v>143</v>
      </c>
      <c r="G655" s="7">
        <v>47253</v>
      </c>
      <c r="H655" s="2">
        <v>620</v>
      </c>
    </row>
    <row r="656" spans="1:8" x14ac:dyDescent="0.2">
      <c r="A656" s="5" t="s">
        <v>165</v>
      </c>
      <c r="B656" s="6">
        <v>44766</v>
      </c>
      <c r="C656" s="5">
        <v>651</v>
      </c>
      <c r="F656" s="2" t="s">
        <v>112</v>
      </c>
      <c r="G656" s="7">
        <v>52227</v>
      </c>
      <c r="H656" s="2">
        <v>568</v>
      </c>
    </row>
    <row r="657" spans="1:8" x14ac:dyDescent="0.2">
      <c r="A657" s="5" t="s">
        <v>166</v>
      </c>
      <c r="B657" s="6">
        <v>44766</v>
      </c>
      <c r="C657" s="5">
        <v>652</v>
      </c>
      <c r="F657" s="2" t="s">
        <v>1792</v>
      </c>
      <c r="G657" s="7">
        <v>77097</v>
      </c>
      <c r="H657" s="2">
        <v>353</v>
      </c>
    </row>
    <row r="658" spans="1:8" x14ac:dyDescent="0.2">
      <c r="A658" s="5" t="s">
        <v>345</v>
      </c>
      <c r="B658" s="6">
        <v>44766</v>
      </c>
      <c r="C658" s="5">
        <v>653</v>
      </c>
      <c r="F658" s="2" t="s">
        <v>127</v>
      </c>
      <c r="G658" s="7">
        <v>49740</v>
      </c>
      <c r="H658" s="2">
        <v>587</v>
      </c>
    </row>
    <row r="659" spans="1:8" x14ac:dyDescent="0.2">
      <c r="A659" s="5" t="s">
        <v>1520</v>
      </c>
      <c r="B659" s="6">
        <v>44766</v>
      </c>
      <c r="C659" s="5">
        <v>654</v>
      </c>
      <c r="F659" s="2" t="s">
        <v>167</v>
      </c>
      <c r="G659" s="7">
        <v>34818</v>
      </c>
      <c r="H659" s="2">
        <v>869</v>
      </c>
    </row>
    <row r="660" spans="1:8" x14ac:dyDescent="0.2">
      <c r="A660" s="5" t="s">
        <v>168</v>
      </c>
      <c r="B660" s="6">
        <v>44766</v>
      </c>
      <c r="C660" s="5">
        <v>655</v>
      </c>
      <c r="F660" s="2" t="s">
        <v>1715</v>
      </c>
      <c r="G660" s="7">
        <v>82071</v>
      </c>
      <c r="H660" s="2">
        <v>330</v>
      </c>
    </row>
    <row r="661" spans="1:8" x14ac:dyDescent="0.2">
      <c r="A661" s="5" t="s">
        <v>169</v>
      </c>
      <c r="B661" s="6">
        <v>44766</v>
      </c>
      <c r="C661" s="5">
        <v>656</v>
      </c>
      <c r="F661" s="2" t="s">
        <v>1699</v>
      </c>
      <c r="G661" s="7">
        <v>84558</v>
      </c>
      <c r="H661" s="2">
        <v>319</v>
      </c>
    </row>
    <row r="662" spans="1:8" x14ac:dyDescent="0.2">
      <c r="A662" s="5" t="s">
        <v>118</v>
      </c>
      <c r="B662" s="6">
        <v>44766</v>
      </c>
      <c r="C662" s="5">
        <v>657</v>
      </c>
      <c r="F662" s="2" t="s">
        <v>1270</v>
      </c>
      <c r="G662" s="7">
        <v>290979</v>
      </c>
      <c r="H662" s="2">
        <v>59</v>
      </c>
    </row>
    <row r="663" spans="1:8" x14ac:dyDescent="0.2">
      <c r="A663" s="5" t="s">
        <v>1647</v>
      </c>
      <c r="B663" s="6">
        <v>44766</v>
      </c>
      <c r="C663" s="5">
        <v>658</v>
      </c>
      <c r="F663" s="2" t="s">
        <v>1386</v>
      </c>
      <c r="G663" s="7">
        <v>184038</v>
      </c>
      <c r="H663" s="2">
        <v>122</v>
      </c>
    </row>
    <row r="664" spans="1:8" x14ac:dyDescent="0.2">
      <c r="A664" s="5" t="s">
        <v>96</v>
      </c>
      <c r="B664" s="6">
        <v>44766</v>
      </c>
      <c r="C664" s="5">
        <v>659</v>
      </c>
      <c r="F664" s="2" t="s">
        <v>1349</v>
      </c>
      <c r="G664" s="7">
        <v>206421</v>
      </c>
      <c r="H664" s="2">
        <v>101</v>
      </c>
    </row>
    <row r="665" spans="1:8" x14ac:dyDescent="0.2">
      <c r="A665" s="5" t="s">
        <v>15</v>
      </c>
      <c r="B665" s="6">
        <v>44766</v>
      </c>
      <c r="C665" s="5">
        <v>660</v>
      </c>
      <c r="F665" s="2" t="s">
        <v>47</v>
      </c>
      <c r="G665" s="7">
        <v>57201</v>
      </c>
      <c r="H665" s="2">
        <v>498</v>
      </c>
    </row>
    <row r="666" spans="1:8" x14ac:dyDescent="0.2">
      <c r="A666" s="5" t="s">
        <v>170</v>
      </c>
      <c r="B666" s="6">
        <v>44766</v>
      </c>
      <c r="C666" s="5">
        <v>661</v>
      </c>
      <c r="F666" s="2" t="s">
        <v>130</v>
      </c>
      <c r="G666" s="7">
        <v>49740</v>
      </c>
      <c r="H666" s="2">
        <v>596</v>
      </c>
    </row>
    <row r="667" spans="1:8" x14ac:dyDescent="0.2">
      <c r="A667" s="5" t="s">
        <v>171</v>
      </c>
      <c r="B667" s="6">
        <v>44766</v>
      </c>
      <c r="C667" s="5">
        <v>662</v>
      </c>
      <c r="F667" s="2" t="s">
        <v>1632</v>
      </c>
      <c r="G667" s="7">
        <v>96993</v>
      </c>
      <c r="H667" s="2">
        <v>271</v>
      </c>
    </row>
    <row r="668" spans="1:8" x14ac:dyDescent="0.2">
      <c r="A668" s="5" t="s">
        <v>172</v>
      </c>
      <c r="B668" s="6">
        <v>44766</v>
      </c>
      <c r="C668" s="5">
        <v>663</v>
      </c>
      <c r="F668" s="2" t="s">
        <v>1230</v>
      </c>
      <c r="G668" s="7">
        <v>402894</v>
      </c>
      <c r="H668" s="2">
        <v>39</v>
      </c>
    </row>
    <row r="669" spans="1:8" x14ac:dyDescent="0.2">
      <c r="A669" s="5" t="s">
        <v>1626</v>
      </c>
      <c r="B669" s="6">
        <v>44766</v>
      </c>
      <c r="C669" s="5">
        <v>664</v>
      </c>
      <c r="F669" s="2" t="s">
        <v>1673</v>
      </c>
      <c r="G669" s="7">
        <v>89532</v>
      </c>
      <c r="H669" s="2">
        <v>300</v>
      </c>
    </row>
    <row r="670" spans="1:8" x14ac:dyDescent="0.2">
      <c r="A670" s="5" t="s">
        <v>173</v>
      </c>
      <c r="B670" s="6">
        <v>44766</v>
      </c>
      <c r="C670" s="5">
        <v>665</v>
      </c>
      <c r="F670" s="2" t="s">
        <v>1803</v>
      </c>
      <c r="G670" s="7">
        <v>74610</v>
      </c>
      <c r="H670" s="2">
        <v>367</v>
      </c>
    </row>
    <row r="671" spans="1:8" x14ac:dyDescent="0.2">
      <c r="A671" s="5" t="s">
        <v>35</v>
      </c>
      <c r="B671" s="6">
        <v>44766</v>
      </c>
      <c r="C671" s="5">
        <v>666</v>
      </c>
      <c r="F671" s="2" t="s">
        <v>1565</v>
      </c>
      <c r="G671" s="7">
        <v>114402</v>
      </c>
      <c r="H671" s="2">
        <v>229</v>
      </c>
    </row>
    <row r="672" spans="1:8" x14ac:dyDescent="0.2">
      <c r="A672" s="5" t="s">
        <v>174</v>
      </c>
      <c r="B672" s="6">
        <v>44766</v>
      </c>
      <c r="C672" s="5">
        <v>667</v>
      </c>
      <c r="F672" s="2" t="s">
        <v>1442</v>
      </c>
      <c r="G672" s="7">
        <v>149220</v>
      </c>
      <c r="H672" s="2">
        <v>153</v>
      </c>
    </row>
    <row r="673" spans="1:8" x14ac:dyDescent="0.2">
      <c r="A673" s="5" t="s">
        <v>346</v>
      </c>
      <c r="B673" s="6">
        <v>44766</v>
      </c>
      <c r="C673" s="5">
        <v>668</v>
      </c>
      <c r="F673" s="2" t="s">
        <v>74</v>
      </c>
      <c r="G673" s="7">
        <v>54714</v>
      </c>
      <c r="H673" s="2">
        <v>522</v>
      </c>
    </row>
    <row r="674" spans="1:8" x14ac:dyDescent="0.2">
      <c r="A674" s="5" t="s">
        <v>175</v>
      </c>
      <c r="B674" s="6">
        <v>44766</v>
      </c>
      <c r="C674" s="5">
        <v>669</v>
      </c>
      <c r="F674" s="2" t="s">
        <v>176</v>
      </c>
      <c r="G674" s="7">
        <v>32331</v>
      </c>
      <c r="H674" s="2">
        <v>910</v>
      </c>
    </row>
    <row r="675" spans="1:8" x14ac:dyDescent="0.2">
      <c r="A675" s="5" t="s">
        <v>85</v>
      </c>
      <c r="B675" s="6">
        <v>44766</v>
      </c>
      <c r="C675" s="5">
        <v>670</v>
      </c>
      <c r="F675" s="2" t="s">
        <v>177</v>
      </c>
      <c r="G675" s="7">
        <v>29844</v>
      </c>
      <c r="H675" s="2">
        <v>969</v>
      </c>
    </row>
    <row r="676" spans="1:8" x14ac:dyDescent="0.2">
      <c r="A676" s="5" t="s">
        <v>1331</v>
      </c>
      <c r="B676" s="6">
        <v>44766</v>
      </c>
      <c r="C676" s="5">
        <v>671</v>
      </c>
      <c r="F676" s="2" t="s">
        <v>170</v>
      </c>
      <c r="G676" s="7">
        <v>44766</v>
      </c>
      <c r="H676" s="2">
        <v>661</v>
      </c>
    </row>
    <row r="677" spans="1:8" x14ac:dyDescent="0.2">
      <c r="A677" s="5" t="s">
        <v>178</v>
      </c>
      <c r="B677" s="6">
        <v>44766</v>
      </c>
      <c r="C677" s="5">
        <v>672</v>
      </c>
      <c r="F677" s="2" t="s">
        <v>179</v>
      </c>
      <c r="G677" s="7">
        <v>42279</v>
      </c>
      <c r="H677" s="2">
        <v>691</v>
      </c>
    </row>
    <row r="678" spans="1:8" x14ac:dyDescent="0.2">
      <c r="A678" s="5" t="s">
        <v>347</v>
      </c>
      <c r="B678" s="6">
        <v>44766</v>
      </c>
      <c r="C678" s="5">
        <v>673</v>
      </c>
      <c r="F678" s="2" t="s">
        <v>180</v>
      </c>
      <c r="G678" s="7">
        <v>29844</v>
      </c>
      <c r="H678" s="2">
        <v>999</v>
      </c>
    </row>
    <row r="679" spans="1:8" x14ac:dyDescent="0.2">
      <c r="A679" s="5" t="s">
        <v>1724</v>
      </c>
      <c r="B679" s="6">
        <v>44766</v>
      </c>
      <c r="C679" s="5">
        <v>674</v>
      </c>
      <c r="F679" s="2" t="s">
        <v>181</v>
      </c>
      <c r="G679" s="7">
        <v>39792</v>
      </c>
      <c r="H679" s="2">
        <v>741</v>
      </c>
    </row>
    <row r="680" spans="1:8" x14ac:dyDescent="0.2">
      <c r="A680" s="5" t="s">
        <v>1436</v>
      </c>
      <c r="B680" s="6">
        <v>42279</v>
      </c>
      <c r="C680" s="5">
        <v>675</v>
      </c>
      <c r="F680" s="2" t="s">
        <v>1837</v>
      </c>
      <c r="G680" s="7">
        <v>69636</v>
      </c>
      <c r="H680" s="2">
        <v>396</v>
      </c>
    </row>
    <row r="681" spans="1:8" x14ac:dyDescent="0.2">
      <c r="A681" s="5" t="s">
        <v>44</v>
      </c>
      <c r="B681" s="6">
        <v>42279</v>
      </c>
      <c r="C681" s="5">
        <v>676</v>
      </c>
      <c r="F681" s="2" t="s">
        <v>1684</v>
      </c>
      <c r="G681" s="7">
        <v>87045</v>
      </c>
      <c r="H681" s="2">
        <v>309</v>
      </c>
    </row>
    <row r="682" spans="1:8" x14ac:dyDescent="0.2">
      <c r="A682" s="5" t="s">
        <v>460</v>
      </c>
      <c r="B682" s="6">
        <v>42279</v>
      </c>
      <c r="C682" s="5">
        <v>677</v>
      </c>
      <c r="F682" s="2" t="s">
        <v>20</v>
      </c>
      <c r="G682" s="7">
        <v>59688</v>
      </c>
      <c r="H682" s="2">
        <v>466</v>
      </c>
    </row>
    <row r="683" spans="1:8" x14ac:dyDescent="0.2">
      <c r="A683" s="5" t="s">
        <v>73</v>
      </c>
      <c r="B683" s="6">
        <v>42279</v>
      </c>
      <c r="C683" s="5">
        <v>678</v>
      </c>
      <c r="F683" s="2" t="s">
        <v>1877</v>
      </c>
      <c r="G683" s="7">
        <v>64662</v>
      </c>
      <c r="H683" s="2">
        <v>430</v>
      </c>
    </row>
    <row r="684" spans="1:8" x14ac:dyDescent="0.2">
      <c r="A684" s="5" t="s">
        <v>182</v>
      </c>
      <c r="B684" s="6">
        <v>42279</v>
      </c>
      <c r="C684" s="5">
        <v>679</v>
      </c>
      <c r="F684" s="2" t="s">
        <v>1648</v>
      </c>
      <c r="G684" s="7">
        <v>96993</v>
      </c>
      <c r="H684" s="2">
        <v>281</v>
      </c>
    </row>
    <row r="685" spans="1:8" x14ac:dyDescent="0.2">
      <c r="A685" s="5" t="s">
        <v>183</v>
      </c>
      <c r="B685" s="6">
        <v>42279</v>
      </c>
      <c r="C685" s="5">
        <v>680</v>
      </c>
      <c r="F685" s="2" t="s">
        <v>184</v>
      </c>
      <c r="G685" s="7">
        <v>37305</v>
      </c>
      <c r="H685" s="2">
        <v>772</v>
      </c>
    </row>
    <row r="686" spans="1:8" x14ac:dyDescent="0.2">
      <c r="A686" s="5" t="s">
        <v>185</v>
      </c>
      <c r="B686" s="6">
        <v>42279</v>
      </c>
      <c r="C686" s="5">
        <v>681</v>
      </c>
      <c r="F686" s="2" t="s">
        <v>84</v>
      </c>
      <c r="G686" s="7">
        <v>54714</v>
      </c>
      <c r="H686" s="2">
        <v>530</v>
      </c>
    </row>
    <row r="687" spans="1:8" x14ac:dyDescent="0.2">
      <c r="A687" s="5" t="s">
        <v>8</v>
      </c>
      <c r="B687" s="6">
        <v>42279</v>
      </c>
      <c r="C687" s="5">
        <v>682</v>
      </c>
      <c r="F687" s="2" t="s">
        <v>186</v>
      </c>
      <c r="G687" s="7">
        <v>32331</v>
      </c>
      <c r="H687" s="2">
        <v>888</v>
      </c>
    </row>
    <row r="688" spans="1:8" x14ac:dyDescent="0.2">
      <c r="A688" s="5" t="s">
        <v>82</v>
      </c>
      <c r="B688" s="6">
        <v>42279</v>
      </c>
      <c r="C688" s="5">
        <v>683</v>
      </c>
      <c r="F688" s="2" t="s">
        <v>187</v>
      </c>
      <c r="G688" s="7">
        <v>34818</v>
      </c>
      <c r="H688" s="2">
        <v>875</v>
      </c>
    </row>
    <row r="689" spans="1:8" x14ac:dyDescent="0.2">
      <c r="A689" s="5" t="s">
        <v>1362</v>
      </c>
      <c r="B689" s="6">
        <v>42279</v>
      </c>
      <c r="C689" s="5">
        <v>684</v>
      </c>
      <c r="F689" s="2" t="s">
        <v>1537</v>
      </c>
      <c r="G689" s="7">
        <v>124350</v>
      </c>
      <c r="H689" s="2">
        <v>210</v>
      </c>
    </row>
    <row r="690" spans="1:8" x14ac:dyDescent="0.2">
      <c r="A690" s="5" t="s">
        <v>188</v>
      </c>
      <c r="B690" s="6">
        <v>42279</v>
      </c>
      <c r="C690" s="5">
        <v>685</v>
      </c>
      <c r="F690" s="2" t="s">
        <v>124</v>
      </c>
      <c r="G690" s="7">
        <v>49740</v>
      </c>
      <c r="H690" s="2">
        <v>583</v>
      </c>
    </row>
    <row r="691" spans="1:8" x14ac:dyDescent="0.2">
      <c r="A691" s="5" t="s">
        <v>81</v>
      </c>
      <c r="B691" s="6">
        <v>42279</v>
      </c>
      <c r="C691" s="5">
        <v>686</v>
      </c>
      <c r="F691" s="2" t="s">
        <v>1484</v>
      </c>
      <c r="G691" s="7">
        <v>136785</v>
      </c>
      <c r="H691" s="2">
        <v>175</v>
      </c>
    </row>
    <row r="692" spans="1:8" x14ac:dyDescent="0.2">
      <c r="A692" s="5" t="s">
        <v>1467</v>
      </c>
      <c r="B692" s="6">
        <v>42279</v>
      </c>
      <c r="C692" s="5">
        <v>687</v>
      </c>
      <c r="F692" s="2" t="s">
        <v>94</v>
      </c>
      <c r="G692" s="7">
        <v>54714</v>
      </c>
      <c r="H692" s="2">
        <v>540</v>
      </c>
    </row>
    <row r="693" spans="1:8" x14ac:dyDescent="0.2">
      <c r="A693" s="5" t="s">
        <v>1899</v>
      </c>
      <c r="B693" s="6">
        <v>42279</v>
      </c>
      <c r="C693" s="5">
        <v>688</v>
      </c>
      <c r="F693" s="2" t="s">
        <v>189</v>
      </c>
      <c r="G693" s="7">
        <v>29844</v>
      </c>
      <c r="H693" s="2">
        <v>978</v>
      </c>
    </row>
    <row r="694" spans="1:8" x14ac:dyDescent="0.2">
      <c r="A694" s="5" t="s">
        <v>190</v>
      </c>
      <c r="B694" s="6">
        <v>42279</v>
      </c>
      <c r="C694" s="5">
        <v>689</v>
      </c>
      <c r="F694" s="2" t="s">
        <v>191</v>
      </c>
      <c r="G694" s="7">
        <v>39792</v>
      </c>
      <c r="H694" s="2">
        <v>768</v>
      </c>
    </row>
    <row r="695" spans="1:8" x14ac:dyDescent="0.2">
      <c r="A695" s="5" t="s">
        <v>1862</v>
      </c>
      <c r="B695" s="6">
        <v>42279</v>
      </c>
      <c r="C695" s="5">
        <v>690</v>
      </c>
      <c r="F695" s="2" t="s">
        <v>153</v>
      </c>
      <c r="G695" s="7">
        <v>47253</v>
      </c>
      <c r="H695" s="2">
        <v>636</v>
      </c>
    </row>
    <row r="696" spans="1:8" x14ac:dyDescent="0.2">
      <c r="A696" s="5" t="s">
        <v>179</v>
      </c>
      <c r="B696" s="6">
        <v>42279</v>
      </c>
      <c r="C696" s="5">
        <v>691</v>
      </c>
      <c r="F696" s="2" t="s">
        <v>1822</v>
      </c>
      <c r="G696" s="7">
        <v>72123</v>
      </c>
      <c r="H696" s="2">
        <v>381</v>
      </c>
    </row>
    <row r="697" spans="1:8" x14ac:dyDescent="0.2">
      <c r="A697" s="5" t="s">
        <v>1672</v>
      </c>
      <c r="B697" s="6">
        <v>42279</v>
      </c>
      <c r="C697" s="5">
        <v>692</v>
      </c>
      <c r="F697" s="2" t="s">
        <v>1382</v>
      </c>
      <c r="G697" s="7">
        <v>186525</v>
      </c>
      <c r="H697" s="2">
        <v>120</v>
      </c>
    </row>
    <row r="698" spans="1:8" x14ac:dyDescent="0.2">
      <c r="A698" s="5" t="s">
        <v>1245</v>
      </c>
      <c r="B698" s="6">
        <v>42279</v>
      </c>
      <c r="C698" s="5">
        <v>693</v>
      </c>
      <c r="F698" s="2" t="s">
        <v>192</v>
      </c>
      <c r="G698" s="7">
        <v>34818</v>
      </c>
      <c r="H698" s="2">
        <v>834</v>
      </c>
    </row>
    <row r="699" spans="1:8" x14ac:dyDescent="0.2">
      <c r="A699" s="5" t="s">
        <v>142</v>
      </c>
      <c r="B699" s="6">
        <v>42279</v>
      </c>
      <c r="C699" s="5">
        <v>694</v>
      </c>
      <c r="F699" s="2" t="s">
        <v>1852</v>
      </c>
      <c r="G699" s="7">
        <v>67149</v>
      </c>
      <c r="H699" s="2">
        <v>407</v>
      </c>
    </row>
    <row r="700" spans="1:8" x14ac:dyDescent="0.2">
      <c r="A700" s="5" t="s">
        <v>70</v>
      </c>
      <c r="B700" s="6">
        <v>42279</v>
      </c>
      <c r="C700" s="5">
        <v>695</v>
      </c>
      <c r="F700" s="2" t="s">
        <v>4</v>
      </c>
      <c r="G700" s="7">
        <v>62175</v>
      </c>
      <c r="H700" s="2">
        <v>455</v>
      </c>
    </row>
    <row r="701" spans="1:8" x14ac:dyDescent="0.2">
      <c r="A701" s="5" t="s">
        <v>1619</v>
      </c>
      <c r="B701" s="6">
        <v>42279</v>
      </c>
      <c r="C701" s="5">
        <v>696</v>
      </c>
      <c r="F701" s="2" t="s">
        <v>1366</v>
      </c>
      <c r="G701" s="7">
        <v>193986</v>
      </c>
      <c r="H701" s="2">
        <v>111</v>
      </c>
    </row>
    <row r="702" spans="1:8" x14ac:dyDescent="0.2">
      <c r="A702" s="5" t="s">
        <v>193</v>
      </c>
      <c r="B702" s="6">
        <v>42279</v>
      </c>
      <c r="C702" s="5">
        <v>697</v>
      </c>
      <c r="F702" s="2" t="s">
        <v>185</v>
      </c>
      <c r="G702" s="7">
        <v>42279</v>
      </c>
      <c r="H702" s="2">
        <v>681</v>
      </c>
    </row>
    <row r="703" spans="1:8" x14ac:dyDescent="0.2">
      <c r="A703" s="5" t="s">
        <v>1235</v>
      </c>
      <c r="B703" s="6">
        <v>42279</v>
      </c>
      <c r="C703" s="5">
        <v>698</v>
      </c>
      <c r="F703" s="2" t="s">
        <v>158</v>
      </c>
      <c r="G703" s="7">
        <v>47253</v>
      </c>
      <c r="H703" s="2">
        <v>642</v>
      </c>
    </row>
    <row r="704" spans="1:8" x14ac:dyDescent="0.2">
      <c r="A704" s="5" t="s">
        <v>348</v>
      </c>
      <c r="B704" s="6">
        <v>42279</v>
      </c>
      <c r="C704" s="5">
        <v>699</v>
      </c>
      <c r="F704" s="2" t="s">
        <v>1873</v>
      </c>
      <c r="G704" s="7">
        <v>64662</v>
      </c>
      <c r="H704" s="2">
        <v>427</v>
      </c>
    </row>
    <row r="705" spans="1:8" x14ac:dyDescent="0.2">
      <c r="A705" s="5" t="s">
        <v>1255</v>
      </c>
      <c r="B705" s="6">
        <v>42279</v>
      </c>
      <c r="C705" s="5">
        <v>700</v>
      </c>
      <c r="F705" s="2" t="s">
        <v>1697</v>
      </c>
      <c r="G705" s="7">
        <v>84558</v>
      </c>
      <c r="H705" s="2">
        <v>318</v>
      </c>
    </row>
    <row r="706" spans="1:8" x14ac:dyDescent="0.2">
      <c r="A706" s="5" t="s">
        <v>194</v>
      </c>
      <c r="B706" s="6">
        <v>42279</v>
      </c>
      <c r="C706" s="5">
        <v>701</v>
      </c>
      <c r="F706" s="2" t="s">
        <v>1439</v>
      </c>
      <c r="G706" s="7">
        <v>154194</v>
      </c>
      <c r="H706" s="2">
        <v>151</v>
      </c>
    </row>
    <row r="707" spans="1:8" x14ac:dyDescent="0.2">
      <c r="A707" s="5" t="s">
        <v>1640</v>
      </c>
      <c r="B707" s="6">
        <v>42279</v>
      </c>
      <c r="C707" s="5">
        <v>702</v>
      </c>
      <c r="F707" s="2" t="s">
        <v>12</v>
      </c>
      <c r="G707" s="7">
        <v>62175</v>
      </c>
      <c r="H707" s="2">
        <v>461</v>
      </c>
    </row>
    <row r="708" spans="1:8" x14ac:dyDescent="0.2">
      <c r="A708" s="5" t="s">
        <v>1339</v>
      </c>
      <c r="B708" s="6">
        <v>42279</v>
      </c>
      <c r="C708" s="5">
        <v>703</v>
      </c>
      <c r="F708" s="2" t="s">
        <v>1246</v>
      </c>
      <c r="G708" s="7">
        <v>363102</v>
      </c>
      <c r="H708" s="2">
        <v>47</v>
      </c>
    </row>
    <row r="709" spans="1:8" x14ac:dyDescent="0.2">
      <c r="A709" s="5" t="s">
        <v>195</v>
      </c>
      <c r="B709" s="6">
        <v>42279</v>
      </c>
      <c r="C709" s="5">
        <v>704</v>
      </c>
      <c r="F709" s="2" t="s">
        <v>1679</v>
      </c>
      <c r="G709" s="7">
        <v>87045</v>
      </c>
      <c r="H709" s="2">
        <v>306</v>
      </c>
    </row>
    <row r="710" spans="1:8" x14ac:dyDescent="0.2">
      <c r="A710" s="5" t="s">
        <v>196</v>
      </c>
      <c r="B710" s="6">
        <v>42279</v>
      </c>
      <c r="C710" s="5">
        <v>705</v>
      </c>
      <c r="F710" s="2" t="s">
        <v>131</v>
      </c>
      <c r="G710" s="7">
        <v>49740</v>
      </c>
      <c r="H710" s="2">
        <v>600</v>
      </c>
    </row>
    <row r="711" spans="1:8" x14ac:dyDescent="0.2">
      <c r="A711" s="5" t="s">
        <v>197</v>
      </c>
      <c r="B711" s="6">
        <v>42279</v>
      </c>
      <c r="C711" s="5">
        <v>706</v>
      </c>
      <c r="F711" s="2" t="s">
        <v>1888</v>
      </c>
      <c r="G711" s="7">
        <v>64662</v>
      </c>
      <c r="H711" s="2">
        <v>439</v>
      </c>
    </row>
    <row r="712" spans="1:8" x14ac:dyDescent="0.2">
      <c r="A712" s="5" t="s">
        <v>1636</v>
      </c>
      <c r="B712" s="6">
        <v>42279</v>
      </c>
      <c r="C712" s="5">
        <v>707</v>
      </c>
      <c r="F712" s="2" t="s">
        <v>198</v>
      </c>
      <c r="G712" s="7">
        <v>32331</v>
      </c>
      <c r="H712" s="2">
        <v>930</v>
      </c>
    </row>
    <row r="713" spans="1:8" x14ac:dyDescent="0.2">
      <c r="A713" s="5" t="s">
        <v>1593</v>
      </c>
      <c r="B713" s="6">
        <v>42279</v>
      </c>
      <c r="C713" s="5">
        <v>708</v>
      </c>
      <c r="F713" s="2" t="s">
        <v>128</v>
      </c>
      <c r="G713" s="7">
        <v>49740</v>
      </c>
      <c r="H713" s="2">
        <v>591</v>
      </c>
    </row>
    <row r="714" spans="1:8" x14ac:dyDescent="0.2">
      <c r="A714" s="5" t="s">
        <v>163</v>
      </c>
      <c r="B714" s="6">
        <v>42279</v>
      </c>
      <c r="C714" s="5">
        <v>709</v>
      </c>
      <c r="F714" s="2" t="s">
        <v>18</v>
      </c>
      <c r="G714" s="7">
        <v>59688</v>
      </c>
      <c r="H714" s="2">
        <v>465</v>
      </c>
    </row>
    <row r="715" spans="1:8" x14ac:dyDescent="0.2">
      <c r="A715" s="5" t="s">
        <v>199</v>
      </c>
      <c r="B715" s="6">
        <v>42279</v>
      </c>
      <c r="C715" s="5">
        <v>710</v>
      </c>
      <c r="F715" s="2" t="s">
        <v>1322</v>
      </c>
      <c r="G715" s="7">
        <v>228804</v>
      </c>
      <c r="H715" s="2">
        <v>87</v>
      </c>
    </row>
    <row r="716" spans="1:8" x14ac:dyDescent="0.2">
      <c r="A716" s="5" t="s">
        <v>200</v>
      </c>
      <c r="B716" s="6">
        <v>42279</v>
      </c>
      <c r="C716" s="5">
        <v>711</v>
      </c>
      <c r="F716" s="2" t="s">
        <v>1823</v>
      </c>
      <c r="G716" s="7">
        <v>72123</v>
      </c>
      <c r="H716" s="2">
        <v>382</v>
      </c>
    </row>
    <row r="717" spans="1:8" x14ac:dyDescent="0.2">
      <c r="A717" s="5" t="s">
        <v>1413</v>
      </c>
      <c r="B717" s="6">
        <v>42279</v>
      </c>
      <c r="C717" s="5">
        <v>712</v>
      </c>
      <c r="F717" s="2" t="s">
        <v>1853</v>
      </c>
      <c r="G717" s="7">
        <v>67149</v>
      </c>
      <c r="H717" s="2">
        <v>408</v>
      </c>
    </row>
    <row r="718" spans="1:8" x14ac:dyDescent="0.2">
      <c r="A718" s="5" t="s">
        <v>1261</v>
      </c>
      <c r="B718" s="6">
        <v>42279</v>
      </c>
      <c r="C718" s="5">
        <v>713</v>
      </c>
      <c r="F718" s="2" t="s">
        <v>1468</v>
      </c>
      <c r="G718" s="7">
        <v>141759</v>
      </c>
      <c r="H718" s="2">
        <v>166</v>
      </c>
    </row>
    <row r="719" spans="1:8" x14ac:dyDescent="0.2">
      <c r="A719" s="5" t="s">
        <v>1241</v>
      </c>
      <c r="B719" s="6">
        <v>42279</v>
      </c>
      <c r="C719" s="5">
        <v>714</v>
      </c>
      <c r="F719" s="2" t="s">
        <v>1610</v>
      </c>
      <c r="G719" s="7">
        <v>104454</v>
      </c>
      <c r="H719" s="2">
        <v>255</v>
      </c>
    </row>
    <row r="720" spans="1:8" x14ac:dyDescent="0.2">
      <c r="A720" s="5" t="s">
        <v>93</v>
      </c>
      <c r="B720" s="6">
        <v>42279</v>
      </c>
      <c r="C720" s="5">
        <v>715</v>
      </c>
      <c r="F720" s="2" t="s">
        <v>201</v>
      </c>
      <c r="G720" s="7">
        <v>37305</v>
      </c>
      <c r="H720" s="2">
        <v>795</v>
      </c>
    </row>
    <row r="721" spans="1:8" x14ac:dyDescent="0.2">
      <c r="A721" s="5" t="s">
        <v>149</v>
      </c>
      <c r="B721" s="6">
        <v>39792</v>
      </c>
      <c r="C721" s="5">
        <v>716</v>
      </c>
      <c r="F721" s="2" t="s">
        <v>1670</v>
      </c>
      <c r="G721" s="7">
        <v>92019</v>
      </c>
      <c r="H721" s="2">
        <v>298</v>
      </c>
    </row>
    <row r="722" spans="1:8" x14ac:dyDescent="0.2">
      <c r="A722" s="5" t="s">
        <v>202</v>
      </c>
      <c r="B722" s="6">
        <v>39792</v>
      </c>
      <c r="C722" s="5">
        <v>717</v>
      </c>
      <c r="F722" s="2" t="s">
        <v>203</v>
      </c>
      <c r="G722" s="7">
        <v>39792</v>
      </c>
      <c r="H722" s="2">
        <v>732</v>
      </c>
    </row>
    <row r="723" spans="1:8" x14ac:dyDescent="0.2">
      <c r="A723" s="5" t="s">
        <v>1342</v>
      </c>
      <c r="B723" s="6">
        <v>39792</v>
      </c>
      <c r="C723" s="5">
        <v>718</v>
      </c>
      <c r="F723" s="2" t="s">
        <v>1236</v>
      </c>
      <c r="G723" s="7">
        <v>385485</v>
      </c>
      <c r="H723" s="2">
        <v>42</v>
      </c>
    </row>
    <row r="724" spans="1:8" x14ac:dyDescent="0.2">
      <c r="A724" s="5" t="s">
        <v>1309</v>
      </c>
      <c r="B724" s="6">
        <v>39792</v>
      </c>
      <c r="C724" s="5">
        <v>719</v>
      </c>
      <c r="F724" s="2" t="s">
        <v>1458</v>
      </c>
      <c r="G724" s="7">
        <v>144246</v>
      </c>
      <c r="H724" s="2">
        <v>161</v>
      </c>
    </row>
    <row r="725" spans="1:8" x14ac:dyDescent="0.2">
      <c r="A725" s="5" t="s">
        <v>1475</v>
      </c>
      <c r="B725" s="6">
        <v>39792</v>
      </c>
      <c r="C725" s="5">
        <v>720</v>
      </c>
      <c r="F725" s="2" t="s">
        <v>1316</v>
      </c>
      <c r="G725" s="7">
        <v>233778</v>
      </c>
      <c r="H725" s="2">
        <v>84</v>
      </c>
    </row>
    <row r="726" spans="1:8" x14ac:dyDescent="0.2">
      <c r="A726" s="5" t="s">
        <v>46</v>
      </c>
      <c r="B726" s="6">
        <v>39792</v>
      </c>
      <c r="C726" s="5">
        <v>721</v>
      </c>
      <c r="F726" s="2" t="s">
        <v>1517</v>
      </c>
      <c r="G726" s="7">
        <v>129324</v>
      </c>
      <c r="H726" s="2">
        <v>197</v>
      </c>
    </row>
    <row r="727" spans="1:8" x14ac:dyDescent="0.2">
      <c r="A727" s="5" t="s">
        <v>349</v>
      </c>
      <c r="B727" s="6">
        <v>39792</v>
      </c>
      <c r="C727" s="5">
        <v>722</v>
      </c>
      <c r="F727" s="2" t="s">
        <v>114</v>
      </c>
      <c r="G727" s="7">
        <v>49740</v>
      </c>
      <c r="H727" s="2">
        <v>574</v>
      </c>
    </row>
    <row r="728" spans="1:8" x14ac:dyDescent="0.2">
      <c r="A728" s="5" t="s">
        <v>1840</v>
      </c>
      <c r="B728" s="6">
        <v>39792</v>
      </c>
      <c r="C728" s="5">
        <v>723</v>
      </c>
      <c r="F728" s="2" t="s">
        <v>1286</v>
      </c>
      <c r="G728" s="7">
        <v>266109</v>
      </c>
      <c r="H728" s="2">
        <v>68</v>
      </c>
    </row>
    <row r="729" spans="1:8" x14ac:dyDescent="0.2">
      <c r="A729" s="5" t="s">
        <v>1830</v>
      </c>
      <c r="B729" s="6">
        <v>39792</v>
      </c>
      <c r="C729" s="5">
        <v>724</v>
      </c>
      <c r="F729" s="2" t="s">
        <v>204</v>
      </c>
      <c r="G729" s="7">
        <v>37305</v>
      </c>
      <c r="H729" s="2">
        <v>814</v>
      </c>
    </row>
    <row r="730" spans="1:8" x14ac:dyDescent="0.2">
      <c r="A730" s="5" t="s">
        <v>447</v>
      </c>
      <c r="B730" s="6">
        <v>39792</v>
      </c>
      <c r="C730" s="5">
        <v>725</v>
      </c>
      <c r="F730" s="2" t="s">
        <v>42</v>
      </c>
      <c r="G730" s="7">
        <v>57201</v>
      </c>
      <c r="H730" s="2">
        <v>493</v>
      </c>
    </row>
    <row r="731" spans="1:8" x14ac:dyDescent="0.2">
      <c r="A731" s="5" t="s">
        <v>205</v>
      </c>
      <c r="B731" s="6">
        <v>39792</v>
      </c>
      <c r="C731" s="5">
        <v>726</v>
      </c>
      <c r="F731" s="2" t="s">
        <v>1242</v>
      </c>
      <c r="G731" s="7">
        <v>370563</v>
      </c>
      <c r="H731" s="2">
        <v>45</v>
      </c>
    </row>
    <row r="732" spans="1:8" x14ac:dyDescent="0.2">
      <c r="A732" s="5" t="s">
        <v>1860</v>
      </c>
      <c r="B732" s="6">
        <v>39792</v>
      </c>
      <c r="C732" s="5">
        <v>727</v>
      </c>
      <c r="F732" s="2" t="s">
        <v>206</v>
      </c>
      <c r="G732" s="7">
        <v>34818</v>
      </c>
      <c r="H732" s="2">
        <v>842</v>
      </c>
    </row>
    <row r="733" spans="1:8" x14ac:dyDescent="0.2">
      <c r="A733" s="5" t="s">
        <v>1693</v>
      </c>
      <c r="B733" s="6">
        <v>39792</v>
      </c>
      <c r="C733" s="5">
        <v>728</v>
      </c>
      <c r="F733" s="2" t="s">
        <v>1470</v>
      </c>
      <c r="G733" s="7">
        <v>139272</v>
      </c>
      <c r="H733" s="2">
        <v>167</v>
      </c>
    </row>
    <row r="734" spans="1:8" x14ac:dyDescent="0.2">
      <c r="A734" s="5" t="s">
        <v>1728</v>
      </c>
      <c r="B734" s="6">
        <v>39792</v>
      </c>
      <c r="C734" s="5">
        <v>729</v>
      </c>
      <c r="F734" s="2" t="s">
        <v>1898</v>
      </c>
      <c r="G734" s="7">
        <v>62175</v>
      </c>
      <c r="H734" s="2">
        <v>447</v>
      </c>
    </row>
    <row r="735" spans="1:8" x14ac:dyDescent="0.2">
      <c r="A735" s="5" t="s">
        <v>1299</v>
      </c>
      <c r="B735" s="6">
        <v>39792</v>
      </c>
      <c r="C735" s="5">
        <v>730</v>
      </c>
      <c r="F735" s="2" t="s">
        <v>52</v>
      </c>
      <c r="G735" s="7">
        <v>57201</v>
      </c>
      <c r="H735" s="2">
        <v>502</v>
      </c>
    </row>
    <row r="736" spans="1:8" x14ac:dyDescent="0.2">
      <c r="A736" s="5" t="s">
        <v>207</v>
      </c>
      <c r="B736" s="6">
        <v>39792</v>
      </c>
      <c r="C736" s="5">
        <v>731</v>
      </c>
      <c r="F736" s="2" t="s">
        <v>208</v>
      </c>
      <c r="G736" s="7">
        <v>34818</v>
      </c>
      <c r="H736" s="2">
        <v>866</v>
      </c>
    </row>
    <row r="737" spans="1:8" x14ac:dyDescent="0.2">
      <c r="A737" s="5" t="s">
        <v>203</v>
      </c>
      <c r="B737" s="6">
        <v>39792</v>
      </c>
      <c r="C737" s="5">
        <v>732</v>
      </c>
      <c r="F737" s="2" t="s">
        <v>1</v>
      </c>
      <c r="G737" s="7">
        <v>62175</v>
      </c>
      <c r="H737" s="2">
        <v>452</v>
      </c>
    </row>
    <row r="738" spans="1:8" x14ac:dyDescent="0.2">
      <c r="A738" s="5" t="s">
        <v>209</v>
      </c>
      <c r="B738" s="6">
        <v>39792</v>
      </c>
      <c r="C738" s="5">
        <v>733</v>
      </c>
      <c r="F738" s="2" t="s">
        <v>1847</v>
      </c>
      <c r="G738" s="7">
        <v>69636</v>
      </c>
      <c r="H738" s="2">
        <v>405</v>
      </c>
    </row>
    <row r="739" spans="1:8" x14ac:dyDescent="0.2">
      <c r="A739" s="5" t="s">
        <v>1657</v>
      </c>
      <c r="B739" s="6">
        <v>39792</v>
      </c>
      <c r="C739" s="5">
        <v>734</v>
      </c>
      <c r="F739" s="2" t="s">
        <v>1399</v>
      </c>
      <c r="G739" s="7">
        <v>171603</v>
      </c>
      <c r="H739" s="2">
        <v>129</v>
      </c>
    </row>
    <row r="740" spans="1:8" x14ac:dyDescent="0.2">
      <c r="A740" s="5" t="s">
        <v>350</v>
      </c>
      <c r="B740" s="6">
        <v>39792</v>
      </c>
      <c r="C740" s="5">
        <v>735</v>
      </c>
      <c r="F740" s="2" t="s">
        <v>1816</v>
      </c>
      <c r="G740" s="7">
        <v>74610</v>
      </c>
      <c r="H740" s="2">
        <v>376</v>
      </c>
    </row>
    <row r="741" spans="1:8" x14ac:dyDescent="0.2">
      <c r="A741" s="5" t="s">
        <v>64</v>
      </c>
      <c r="B741" s="6">
        <v>39792</v>
      </c>
      <c r="C741" s="5">
        <v>736</v>
      </c>
      <c r="F741" s="2" t="s">
        <v>210</v>
      </c>
      <c r="G741" s="7">
        <v>37305</v>
      </c>
      <c r="H741" s="2">
        <v>829</v>
      </c>
    </row>
    <row r="742" spans="1:8" x14ac:dyDescent="0.2">
      <c r="A742" s="5" t="s">
        <v>1291</v>
      </c>
      <c r="B742" s="6">
        <v>39792</v>
      </c>
      <c r="C742" s="5">
        <v>737</v>
      </c>
      <c r="F742" s="2" t="s">
        <v>1318</v>
      </c>
      <c r="G742" s="7">
        <v>231291</v>
      </c>
      <c r="H742" s="2">
        <v>85</v>
      </c>
    </row>
    <row r="743" spans="1:8" x14ac:dyDescent="0.2">
      <c r="A743" s="5" t="s">
        <v>211</v>
      </c>
      <c r="B743" s="6">
        <v>39792</v>
      </c>
      <c r="C743" s="5">
        <v>738</v>
      </c>
      <c r="F743" s="2" t="s">
        <v>1690</v>
      </c>
      <c r="G743" s="7">
        <v>87045</v>
      </c>
      <c r="H743" s="2">
        <v>314</v>
      </c>
    </row>
    <row r="744" spans="1:8" x14ac:dyDescent="0.2">
      <c r="A744" s="5" t="s">
        <v>351</v>
      </c>
      <c r="B744" s="6">
        <v>39792</v>
      </c>
      <c r="C744" s="5">
        <v>739</v>
      </c>
      <c r="F744" s="2" t="s">
        <v>1887</v>
      </c>
      <c r="G744" s="7">
        <v>64662</v>
      </c>
      <c r="H744" s="2">
        <v>437</v>
      </c>
    </row>
    <row r="745" spans="1:8" x14ac:dyDescent="0.2">
      <c r="A745" s="5" t="s">
        <v>1609</v>
      </c>
      <c r="B745" s="6">
        <v>39792</v>
      </c>
      <c r="C745" s="5">
        <v>740</v>
      </c>
      <c r="F745" s="2" t="s">
        <v>156</v>
      </c>
      <c r="G745" s="7">
        <v>47253</v>
      </c>
      <c r="H745" s="2">
        <v>639</v>
      </c>
    </row>
    <row r="746" spans="1:8" x14ac:dyDescent="0.2">
      <c r="A746" s="5" t="s">
        <v>181</v>
      </c>
      <c r="B746" s="6">
        <v>39792</v>
      </c>
      <c r="C746" s="5">
        <v>741</v>
      </c>
      <c r="F746" s="2" t="s">
        <v>1302</v>
      </c>
      <c r="G746" s="7">
        <v>246213</v>
      </c>
      <c r="H746" s="2">
        <v>76</v>
      </c>
    </row>
    <row r="747" spans="1:8" x14ac:dyDescent="0.2">
      <c r="A747" s="5" t="s">
        <v>1306</v>
      </c>
      <c r="B747" s="6">
        <v>39792</v>
      </c>
      <c r="C747" s="5">
        <v>742</v>
      </c>
      <c r="F747" s="2" t="s">
        <v>166</v>
      </c>
      <c r="G747" s="7">
        <v>44766</v>
      </c>
      <c r="H747" s="2">
        <v>652</v>
      </c>
    </row>
    <row r="748" spans="1:8" x14ac:dyDescent="0.2">
      <c r="A748" s="5" t="s">
        <v>212</v>
      </c>
      <c r="B748" s="6">
        <v>39792</v>
      </c>
      <c r="C748" s="5">
        <v>743</v>
      </c>
      <c r="F748" s="2" t="s">
        <v>141</v>
      </c>
      <c r="G748" s="7">
        <v>47253</v>
      </c>
      <c r="H748" s="2">
        <v>619</v>
      </c>
    </row>
    <row r="749" spans="1:8" x14ac:dyDescent="0.2">
      <c r="A749" s="5" t="s">
        <v>1346</v>
      </c>
      <c r="B749" s="6">
        <v>39792</v>
      </c>
      <c r="C749" s="5">
        <v>744</v>
      </c>
      <c r="F749" s="2" t="s">
        <v>213</v>
      </c>
      <c r="G749" s="7">
        <v>29844</v>
      </c>
      <c r="H749" s="2">
        <v>993</v>
      </c>
    </row>
    <row r="750" spans="1:8" x14ac:dyDescent="0.2">
      <c r="A750" s="5" t="s">
        <v>137</v>
      </c>
      <c r="B750" s="6">
        <v>39792</v>
      </c>
      <c r="C750" s="5">
        <v>745</v>
      </c>
      <c r="F750" s="2" t="s">
        <v>195</v>
      </c>
      <c r="G750" s="7">
        <v>42279</v>
      </c>
      <c r="H750" s="2">
        <v>704</v>
      </c>
    </row>
    <row r="751" spans="1:8" x14ac:dyDescent="0.2">
      <c r="A751" s="5" t="s">
        <v>38</v>
      </c>
      <c r="B751" s="6">
        <v>39792</v>
      </c>
      <c r="C751" s="5">
        <v>746</v>
      </c>
      <c r="F751" s="2" t="s">
        <v>1843</v>
      </c>
      <c r="G751" s="7">
        <v>69636</v>
      </c>
      <c r="H751" s="2">
        <v>402</v>
      </c>
    </row>
    <row r="752" spans="1:8" x14ac:dyDescent="0.2">
      <c r="A752" s="5" t="s">
        <v>1281</v>
      </c>
      <c r="B752" s="6">
        <v>39792</v>
      </c>
      <c r="C752" s="5">
        <v>747</v>
      </c>
      <c r="F752" s="2" t="s">
        <v>1290</v>
      </c>
      <c r="G752" s="7">
        <v>261135</v>
      </c>
      <c r="H752" s="2">
        <v>70</v>
      </c>
    </row>
    <row r="753" spans="1:8" x14ac:dyDescent="0.2">
      <c r="A753" s="5" t="s">
        <v>32</v>
      </c>
      <c r="B753" s="6">
        <v>39792</v>
      </c>
      <c r="C753" s="5">
        <v>748</v>
      </c>
      <c r="F753" s="2" t="s">
        <v>1419</v>
      </c>
      <c r="G753" s="7">
        <v>164142</v>
      </c>
      <c r="H753" s="2">
        <v>140</v>
      </c>
    </row>
    <row r="754" spans="1:8" x14ac:dyDescent="0.2">
      <c r="A754" s="5" t="s">
        <v>1372</v>
      </c>
      <c r="B754" s="6">
        <v>39792</v>
      </c>
      <c r="C754" s="5">
        <v>749</v>
      </c>
      <c r="F754" s="2" t="s">
        <v>1711</v>
      </c>
      <c r="G754" s="7">
        <v>82071</v>
      </c>
      <c r="H754" s="2">
        <v>327</v>
      </c>
    </row>
    <row r="755" spans="1:8" x14ac:dyDescent="0.2">
      <c r="A755" s="5" t="s">
        <v>1817</v>
      </c>
      <c r="B755" s="6">
        <v>39792</v>
      </c>
      <c r="C755" s="5">
        <v>750</v>
      </c>
      <c r="F755" s="2" t="s">
        <v>80</v>
      </c>
      <c r="G755" s="7">
        <v>54714</v>
      </c>
      <c r="H755" s="2">
        <v>527</v>
      </c>
    </row>
    <row r="756" spans="1:8" x14ac:dyDescent="0.2">
      <c r="A756" s="5" t="s">
        <v>214</v>
      </c>
      <c r="B756" s="6">
        <v>39792</v>
      </c>
      <c r="C756" s="5">
        <v>751</v>
      </c>
      <c r="F756" s="2" t="s">
        <v>175</v>
      </c>
      <c r="G756" s="7">
        <v>44766</v>
      </c>
      <c r="H756" s="2">
        <v>669</v>
      </c>
    </row>
    <row r="757" spans="1:8" x14ac:dyDescent="0.2">
      <c r="A757" s="5" t="s">
        <v>108</v>
      </c>
      <c r="B757" s="6">
        <v>39792</v>
      </c>
      <c r="C757" s="5">
        <v>752</v>
      </c>
      <c r="F757" s="2" t="s">
        <v>215</v>
      </c>
      <c r="G757" s="7">
        <v>29844</v>
      </c>
      <c r="H757" s="2">
        <v>971</v>
      </c>
    </row>
    <row r="758" spans="1:8" x14ac:dyDescent="0.2">
      <c r="A758" s="5" t="s">
        <v>216</v>
      </c>
      <c r="B758" s="6">
        <v>39792</v>
      </c>
      <c r="C758" s="5">
        <v>753</v>
      </c>
      <c r="F758" s="2" t="s">
        <v>217</v>
      </c>
      <c r="G758" s="7">
        <v>32331</v>
      </c>
      <c r="H758" s="2">
        <v>941</v>
      </c>
    </row>
    <row r="759" spans="1:8" x14ac:dyDescent="0.2">
      <c r="A759" s="5" t="s">
        <v>352</v>
      </c>
      <c r="B759" s="6">
        <v>39792</v>
      </c>
      <c r="C759" s="5">
        <v>754</v>
      </c>
      <c r="F759" s="2" t="s">
        <v>1480</v>
      </c>
      <c r="G759" s="7">
        <v>136785</v>
      </c>
      <c r="H759" s="2">
        <v>173</v>
      </c>
    </row>
    <row r="760" spans="1:8" x14ac:dyDescent="0.2">
      <c r="A760" s="5" t="s">
        <v>1370</v>
      </c>
      <c r="B760" s="6">
        <v>39792</v>
      </c>
      <c r="C760" s="5">
        <v>755</v>
      </c>
      <c r="F760" s="2" t="s">
        <v>218</v>
      </c>
      <c r="G760" s="7">
        <v>32331</v>
      </c>
      <c r="H760" s="2">
        <v>903</v>
      </c>
    </row>
    <row r="761" spans="1:8" x14ac:dyDescent="0.2">
      <c r="A761" s="5" t="s">
        <v>154</v>
      </c>
      <c r="B761" s="6">
        <v>39792</v>
      </c>
      <c r="C761" s="5">
        <v>756</v>
      </c>
      <c r="F761" s="2" t="s">
        <v>1262</v>
      </c>
      <c r="G761" s="7">
        <v>303414</v>
      </c>
      <c r="H761" s="2">
        <v>55</v>
      </c>
    </row>
    <row r="762" spans="1:8" x14ac:dyDescent="0.2">
      <c r="A762" s="5" t="s">
        <v>353</v>
      </c>
      <c r="B762" s="6">
        <v>39792</v>
      </c>
      <c r="C762" s="5">
        <v>757</v>
      </c>
      <c r="F762" s="2" t="s">
        <v>1811</v>
      </c>
      <c r="G762" s="7">
        <v>74610</v>
      </c>
      <c r="H762" s="2">
        <v>372</v>
      </c>
    </row>
    <row r="763" spans="1:8" x14ac:dyDescent="0.2">
      <c r="A763" s="5" t="s">
        <v>1541</v>
      </c>
      <c r="B763" s="6">
        <v>39792</v>
      </c>
      <c r="C763" s="5">
        <v>758</v>
      </c>
      <c r="F763" s="2" t="s">
        <v>1778</v>
      </c>
      <c r="G763" s="7">
        <v>79584</v>
      </c>
      <c r="H763" s="2">
        <v>343</v>
      </c>
    </row>
    <row r="764" spans="1:8" x14ac:dyDescent="0.2">
      <c r="A764" s="5" t="s">
        <v>1283</v>
      </c>
      <c r="B764" s="6">
        <v>39792</v>
      </c>
      <c r="C764" s="5">
        <v>759</v>
      </c>
      <c r="F764" s="2" t="s">
        <v>1571</v>
      </c>
      <c r="G764" s="7">
        <v>114402</v>
      </c>
      <c r="H764" s="2">
        <v>232</v>
      </c>
    </row>
    <row r="765" spans="1:8" x14ac:dyDescent="0.2">
      <c r="A765" s="5" t="s">
        <v>1601</v>
      </c>
      <c r="B765" s="6">
        <v>39792</v>
      </c>
      <c r="C765" s="5">
        <v>760</v>
      </c>
      <c r="F765" s="2" t="s">
        <v>219</v>
      </c>
      <c r="G765" s="7">
        <v>32331</v>
      </c>
      <c r="H765" s="2">
        <v>901</v>
      </c>
    </row>
    <row r="766" spans="1:8" x14ac:dyDescent="0.2">
      <c r="A766" s="5" t="s">
        <v>120</v>
      </c>
      <c r="B766" s="6">
        <v>39792</v>
      </c>
      <c r="C766" s="5">
        <v>761</v>
      </c>
      <c r="F766" s="2" t="s">
        <v>1421</v>
      </c>
      <c r="G766" s="7">
        <v>164142</v>
      </c>
      <c r="H766" s="2">
        <v>141</v>
      </c>
    </row>
    <row r="767" spans="1:8" x14ac:dyDescent="0.2">
      <c r="A767" s="5" t="s">
        <v>220</v>
      </c>
      <c r="B767" s="6">
        <v>39792</v>
      </c>
      <c r="C767" s="5">
        <v>762</v>
      </c>
      <c r="F767" s="2" t="s">
        <v>1367</v>
      </c>
      <c r="G767" s="7">
        <v>193986</v>
      </c>
      <c r="H767" s="2">
        <v>112</v>
      </c>
    </row>
    <row r="768" spans="1:8" x14ac:dyDescent="0.2">
      <c r="A768" s="5" t="s">
        <v>1483</v>
      </c>
      <c r="B768" s="6">
        <v>39792</v>
      </c>
      <c r="C768" s="5">
        <v>763</v>
      </c>
      <c r="F768" s="2" t="s">
        <v>1668</v>
      </c>
      <c r="G768" s="7">
        <v>92019</v>
      </c>
      <c r="H768" s="2">
        <v>297</v>
      </c>
    </row>
    <row r="769" spans="1:8" x14ac:dyDescent="0.2">
      <c r="A769" s="5" t="s">
        <v>1461</v>
      </c>
      <c r="B769" s="6">
        <v>39792</v>
      </c>
      <c r="C769" s="5">
        <v>764</v>
      </c>
      <c r="F769" s="2" t="s">
        <v>1430</v>
      </c>
      <c r="G769" s="7">
        <v>159168</v>
      </c>
      <c r="H769" s="2">
        <v>146</v>
      </c>
    </row>
    <row r="770" spans="1:8" x14ac:dyDescent="0.2">
      <c r="A770" s="5" t="s">
        <v>221</v>
      </c>
      <c r="B770" s="6">
        <v>39792</v>
      </c>
      <c r="C770" s="5">
        <v>765</v>
      </c>
      <c r="F770" s="2" t="s">
        <v>134</v>
      </c>
      <c r="G770" s="7">
        <v>47253</v>
      </c>
      <c r="H770" s="2">
        <v>611</v>
      </c>
    </row>
    <row r="771" spans="1:8" x14ac:dyDescent="0.2">
      <c r="A771" s="5" t="s">
        <v>135</v>
      </c>
      <c r="B771" s="6">
        <v>39792</v>
      </c>
      <c r="C771" s="5">
        <v>766</v>
      </c>
      <c r="F771" s="2" t="s">
        <v>59</v>
      </c>
      <c r="G771" s="7">
        <v>57201</v>
      </c>
      <c r="H771" s="2">
        <v>506</v>
      </c>
    </row>
    <row r="772" spans="1:8" x14ac:dyDescent="0.2">
      <c r="A772" s="5" t="s">
        <v>1649</v>
      </c>
      <c r="B772" s="6">
        <v>39792</v>
      </c>
      <c r="C772" s="5">
        <v>767</v>
      </c>
      <c r="F772" s="2" t="s">
        <v>1540</v>
      </c>
      <c r="G772" s="7">
        <v>121863</v>
      </c>
      <c r="H772" s="2">
        <v>212</v>
      </c>
    </row>
    <row r="773" spans="1:8" x14ac:dyDescent="0.2">
      <c r="A773" s="5" t="s">
        <v>191</v>
      </c>
      <c r="B773" s="6">
        <v>39792</v>
      </c>
      <c r="C773" s="5">
        <v>768</v>
      </c>
      <c r="F773" s="2" t="s">
        <v>1276</v>
      </c>
      <c r="G773" s="7">
        <v>278544</v>
      </c>
      <c r="H773" s="2">
        <v>63</v>
      </c>
    </row>
    <row r="774" spans="1:8" x14ac:dyDescent="0.2">
      <c r="A774" s="5" t="s">
        <v>61</v>
      </c>
      <c r="B774" s="6">
        <v>39792</v>
      </c>
      <c r="C774" s="5">
        <v>769</v>
      </c>
      <c r="F774" s="2" t="s">
        <v>221</v>
      </c>
      <c r="G774" s="7">
        <v>39792</v>
      </c>
      <c r="H774" s="2">
        <v>765</v>
      </c>
    </row>
    <row r="775" spans="1:8" x14ac:dyDescent="0.2">
      <c r="A775" s="5" t="s">
        <v>60</v>
      </c>
      <c r="B775" s="6">
        <v>37305</v>
      </c>
      <c r="C775" s="5">
        <v>770</v>
      </c>
      <c r="F775" s="2" t="s">
        <v>222</v>
      </c>
      <c r="G775" s="7">
        <v>34818</v>
      </c>
      <c r="H775" s="2">
        <v>871</v>
      </c>
    </row>
    <row r="776" spans="1:8" x14ac:dyDescent="0.2">
      <c r="A776" s="5" t="s">
        <v>1243</v>
      </c>
      <c r="B776" s="6">
        <v>37305</v>
      </c>
      <c r="C776" s="5">
        <v>771</v>
      </c>
      <c r="F776" s="2" t="s">
        <v>223</v>
      </c>
      <c r="G776" s="7">
        <v>34818</v>
      </c>
      <c r="H776" s="2">
        <v>886</v>
      </c>
    </row>
    <row r="777" spans="1:8" x14ac:dyDescent="0.2">
      <c r="A777" s="5" t="s">
        <v>184</v>
      </c>
      <c r="B777" s="6">
        <v>37305</v>
      </c>
      <c r="C777" s="5">
        <v>772</v>
      </c>
      <c r="F777" s="2" t="s">
        <v>1504</v>
      </c>
      <c r="G777" s="7">
        <v>131811</v>
      </c>
      <c r="H777" s="2">
        <v>187</v>
      </c>
    </row>
    <row r="778" spans="1:8" x14ac:dyDescent="0.2">
      <c r="A778" s="5" t="s">
        <v>24</v>
      </c>
      <c r="B778" s="6">
        <v>37305</v>
      </c>
      <c r="C778" s="5">
        <v>773</v>
      </c>
      <c r="F778" s="2" t="s">
        <v>1834</v>
      </c>
      <c r="G778" s="7">
        <v>72123</v>
      </c>
      <c r="H778" s="2">
        <v>392</v>
      </c>
    </row>
    <row r="779" spans="1:8" x14ac:dyDescent="0.2">
      <c r="A779" s="5" t="s">
        <v>1723</v>
      </c>
      <c r="B779" s="6">
        <v>37305</v>
      </c>
      <c r="C779" s="5">
        <v>774</v>
      </c>
      <c r="F779" s="2" t="s">
        <v>212</v>
      </c>
      <c r="G779" s="7">
        <v>39792</v>
      </c>
      <c r="H779" s="2">
        <v>743</v>
      </c>
    </row>
    <row r="780" spans="1:8" x14ac:dyDescent="0.2">
      <c r="A780" s="5" t="s">
        <v>455</v>
      </c>
      <c r="B780" s="6">
        <v>37305</v>
      </c>
      <c r="C780" s="5">
        <v>775</v>
      </c>
      <c r="F780" s="2" t="s">
        <v>1272</v>
      </c>
      <c r="G780" s="7">
        <v>281031</v>
      </c>
      <c r="H780" s="2">
        <v>61</v>
      </c>
    </row>
    <row r="781" spans="1:8" x14ac:dyDescent="0.2">
      <c r="A781" s="5" t="s">
        <v>1854</v>
      </c>
      <c r="B781" s="6">
        <v>37305</v>
      </c>
      <c r="C781" s="5">
        <v>776</v>
      </c>
      <c r="F781" s="2" t="s">
        <v>194</v>
      </c>
      <c r="G781" s="7">
        <v>42279</v>
      </c>
      <c r="H781" s="2">
        <v>701</v>
      </c>
    </row>
    <row r="782" spans="1:8" x14ac:dyDescent="0.2">
      <c r="A782" s="5" t="s">
        <v>1896</v>
      </c>
      <c r="B782" s="6">
        <v>37305</v>
      </c>
      <c r="C782" s="5">
        <v>777</v>
      </c>
      <c r="F782" s="2" t="s">
        <v>220</v>
      </c>
      <c r="G782" s="7">
        <v>39792</v>
      </c>
      <c r="H782" s="2">
        <v>762</v>
      </c>
    </row>
    <row r="783" spans="1:8" x14ac:dyDescent="0.2">
      <c r="A783" s="5" t="s">
        <v>224</v>
      </c>
      <c r="B783" s="6">
        <v>37305</v>
      </c>
      <c r="C783" s="5">
        <v>778</v>
      </c>
      <c r="F783" s="2" t="s">
        <v>1802</v>
      </c>
      <c r="G783" s="7">
        <v>74610</v>
      </c>
      <c r="H783" s="2">
        <v>366</v>
      </c>
    </row>
    <row r="784" spans="1:8" x14ac:dyDescent="0.2">
      <c r="A784" s="5" t="s">
        <v>1849</v>
      </c>
      <c r="B784" s="6">
        <v>37305</v>
      </c>
      <c r="C784" s="5">
        <v>779</v>
      </c>
      <c r="F784" s="2" t="s">
        <v>26</v>
      </c>
      <c r="G784" s="7">
        <v>59688</v>
      </c>
      <c r="H784" s="2">
        <v>474</v>
      </c>
    </row>
    <row r="785" spans="1:8" x14ac:dyDescent="0.2">
      <c r="A785" s="5" t="s">
        <v>1477</v>
      </c>
      <c r="B785" s="6">
        <v>37305</v>
      </c>
      <c r="C785" s="5">
        <v>780</v>
      </c>
      <c r="F785" s="2" t="s">
        <v>1238</v>
      </c>
      <c r="G785" s="7">
        <v>380511</v>
      </c>
      <c r="H785" s="2">
        <v>43</v>
      </c>
    </row>
    <row r="786" spans="1:8" x14ac:dyDescent="0.2">
      <c r="A786" s="5" t="s">
        <v>1425</v>
      </c>
      <c r="B786" s="6">
        <v>37305</v>
      </c>
      <c r="C786" s="5">
        <v>781</v>
      </c>
      <c r="F786" s="2" t="s">
        <v>1432</v>
      </c>
      <c r="G786" s="7">
        <v>159168</v>
      </c>
      <c r="H786" s="2">
        <v>147</v>
      </c>
    </row>
    <row r="787" spans="1:8" x14ac:dyDescent="0.2">
      <c r="A787" s="5" t="s">
        <v>354</v>
      </c>
      <c r="B787" s="6">
        <v>37305</v>
      </c>
      <c r="C787" s="5">
        <v>782</v>
      </c>
      <c r="F787" s="2" t="s">
        <v>444</v>
      </c>
      <c r="G787" s="7">
        <v>579471</v>
      </c>
      <c r="H787" s="2">
        <v>20</v>
      </c>
    </row>
    <row r="788" spans="1:8" x14ac:dyDescent="0.2">
      <c r="A788" s="5" t="s">
        <v>225</v>
      </c>
      <c r="B788" s="6">
        <v>37305</v>
      </c>
      <c r="C788" s="5">
        <v>783</v>
      </c>
      <c r="F788" s="2" t="s">
        <v>132</v>
      </c>
      <c r="G788" s="7">
        <v>49740</v>
      </c>
      <c r="H788" s="2">
        <v>606</v>
      </c>
    </row>
    <row r="789" spans="1:8" x14ac:dyDescent="0.2">
      <c r="A789" s="5" t="s">
        <v>226</v>
      </c>
      <c r="B789" s="6">
        <v>37305</v>
      </c>
      <c r="C789" s="5">
        <v>784</v>
      </c>
      <c r="F789" s="2" t="s">
        <v>227</v>
      </c>
      <c r="G789" s="7">
        <v>29844</v>
      </c>
      <c r="H789" s="2">
        <v>992</v>
      </c>
    </row>
    <row r="790" spans="1:8" x14ac:dyDescent="0.2">
      <c r="A790" s="5" t="s">
        <v>1886</v>
      </c>
      <c r="B790" s="6">
        <v>37305</v>
      </c>
      <c r="C790" s="5">
        <v>785</v>
      </c>
      <c r="F790" s="2" t="s">
        <v>1801</v>
      </c>
      <c r="G790" s="7">
        <v>74610</v>
      </c>
      <c r="H790" s="2">
        <v>365</v>
      </c>
    </row>
    <row r="791" spans="1:8" x14ac:dyDescent="0.2">
      <c r="A791" s="5" t="s">
        <v>1596</v>
      </c>
      <c r="B791" s="6">
        <v>37305</v>
      </c>
      <c r="C791" s="5">
        <v>786</v>
      </c>
      <c r="F791" s="2" t="s">
        <v>448</v>
      </c>
      <c r="G791" s="7">
        <v>569523</v>
      </c>
      <c r="H791" s="2">
        <v>22</v>
      </c>
    </row>
    <row r="792" spans="1:8" x14ac:dyDescent="0.2">
      <c r="A792" s="5" t="s">
        <v>1423</v>
      </c>
      <c r="B792" s="6">
        <v>37305</v>
      </c>
      <c r="C792" s="5">
        <v>787</v>
      </c>
      <c r="F792" s="2" t="s">
        <v>1658</v>
      </c>
      <c r="G792" s="7">
        <v>92019</v>
      </c>
      <c r="H792" s="2">
        <v>289</v>
      </c>
    </row>
    <row r="793" spans="1:8" x14ac:dyDescent="0.2">
      <c r="A793" s="5" t="s">
        <v>228</v>
      </c>
      <c r="B793" s="6">
        <v>37305</v>
      </c>
      <c r="C793" s="5">
        <v>788</v>
      </c>
      <c r="F793" s="2" t="s">
        <v>1260</v>
      </c>
      <c r="G793" s="7">
        <v>305901</v>
      </c>
      <c r="H793" s="2">
        <v>54</v>
      </c>
    </row>
    <row r="794" spans="1:8" x14ac:dyDescent="0.2">
      <c r="A794" s="5" t="s">
        <v>160</v>
      </c>
      <c r="B794" s="6">
        <v>37305</v>
      </c>
      <c r="C794" s="5">
        <v>789</v>
      </c>
      <c r="F794" s="2" t="s">
        <v>161</v>
      </c>
      <c r="G794" s="7">
        <v>44766</v>
      </c>
      <c r="H794" s="2">
        <v>645</v>
      </c>
    </row>
    <row r="795" spans="1:8" x14ac:dyDescent="0.2">
      <c r="A795" s="5" t="s">
        <v>1775</v>
      </c>
      <c r="B795" s="6">
        <v>37305</v>
      </c>
      <c r="C795" s="5">
        <v>790</v>
      </c>
      <c r="F795" s="2" t="s">
        <v>229</v>
      </c>
      <c r="G795" s="7">
        <v>37305</v>
      </c>
      <c r="H795" s="2">
        <v>798</v>
      </c>
    </row>
    <row r="796" spans="1:8" x14ac:dyDescent="0.2">
      <c r="A796" s="5" t="s">
        <v>1698</v>
      </c>
      <c r="B796" s="6">
        <v>37305</v>
      </c>
      <c r="C796" s="5">
        <v>791</v>
      </c>
      <c r="F796" s="2" t="s">
        <v>67</v>
      </c>
      <c r="G796" s="7">
        <v>57201</v>
      </c>
      <c r="H796" s="2">
        <v>515</v>
      </c>
    </row>
    <row r="797" spans="1:8" x14ac:dyDescent="0.2">
      <c r="A797" s="5" t="s">
        <v>230</v>
      </c>
      <c r="B797" s="6">
        <v>37305</v>
      </c>
      <c r="C797" s="5">
        <v>792</v>
      </c>
      <c r="F797" s="2" t="s">
        <v>1583</v>
      </c>
      <c r="G797" s="7">
        <v>111915</v>
      </c>
      <c r="H797" s="2">
        <v>239</v>
      </c>
    </row>
    <row r="798" spans="1:8" x14ac:dyDescent="0.2">
      <c r="A798" s="5" t="s">
        <v>231</v>
      </c>
      <c r="B798" s="6">
        <v>37305</v>
      </c>
      <c r="C798" s="5">
        <v>793</v>
      </c>
      <c r="F798" s="2" t="s">
        <v>232</v>
      </c>
      <c r="G798" s="7">
        <v>34818</v>
      </c>
      <c r="H798" s="2">
        <v>865</v>
      </c>
    </row>
    <row r="799" spans="1:8" x14ac:dyDescent="0.2">
      <c r="A799" s="5" t="s">
        <v>1279</v>
      </c>
      <c r="B799" s="6">
        <v>37305</v>
      </c>
      <c r="C799" s="5">
        <v>794</v>
      </c>
      <c r="F799" s="2" t="s">
        <v>233</v>
      </c>
      <c r="G799" s="7">
        <v>32331</v>
      </c>
      <c r="H799" s="2">
        <v>914</v>
      </c>
    </row>
    <row r="800" spans="1:8" x14ac:dyDescent="0.2">
      <c r="A800" s="5" t="s">
        <v>201</v>
      </c>
      <c r="B800" s="6">
        <v>37305</v>
      </c>
      <c r="C800" s="5">
        <v>795</v>
      </c>
      <c r="F800" s="2" t="s">
        <v>234</v>
      </c>
      <c r="G800" s="7">
        <v>37305</v>
      </c>
      <c r="H800" s="2">
        <v>820</v>
      </c>
    </row>
    <row r="801" spans="1:8" x14ac:dyDescent="0.2">
      <c r="A801" s="5" t="s">
        <v>48</v>
      </c>
      <c r="B801" s="6">
        <v>37305</v>
      </c>
      <c r="C801" s="5">
        <v>796</v>
      </c>
      <c r="F801" s="2" t="s">
        <v>1450</v>
      </c>
      <c r="G801" s="7">
        <v>146733</v>
      </c>
      <c r="H801" s="2">
        <v>157</v>
      </c>
    </row>
    <row r="802" spans="1:8" x14ac:dyDescent="0.2">
      <c r="A802" s="5" t="s">
        <v>235</v>
      </c>
      <c r="B802" s="6">
        <v>37305</v>
      </c>
      <c r="C802" s="5">
        <v>797</v>
      </c>
      <c r="F802" s="2" t="s">
        <v>1308</v>
      </c>
      <c r="G802" s="7">
        <v>238752</v>
      </c>
      <c r="H802" s="2">
        <v>80</v>
      </c>
    </row>
    <row r="803" spans="1:8" x14ac:dyDescent="0.2">
      <c r="A803" s="5" t="s">
        <v>229</v>
      </c>
      <c r="B803" s="6">
        <v>37305</v>
      </c>
      <c r="C803" s="5">
        <v>798</v>
      </c>
      <c r="F803" s="2" t="s">
        <v>169</v>
      </c>
      <c r="G803" s="7">
        <v>44766</v>
      </c>
      <c r="H803" s="2">
        <v>656</v>
      </c>
    </row>
    <row r="804" spans="1:8" x14ac:dyDescent="0.2">
      <c r="A804" s="5" t="s">
        <v>1709</v>
      </c>
      <c r="B804" s="6">
        <v>37305</v>
      </c>
      <c r="C804" s="5">
        <v>799</v>
      </c>
      <c r="F804" s="2" t="s">
        <v>1819</v>
      </c>
      <c r="G804" s="7">
        <v>72123</v>
      </c>
      <c r="H804" s="2">
        <v>379</v>
      </c>
    </row>
    <row r="805" spans="1:8" x14ac:dyDescent="0.2">
      <c r="A805" s="5" t="s">
        <v>1586</v>
      </c>
      <c r="B805" s="6">
        <v>37305</v>
      </c>
      <c r="C805" s="5">
        <v>800</v>
      </c>
      <c r="F805" s="2" t="s">
        <v>236</v>
      </c>
      <c r="G805" s="7">
        <v>34818</v>
      </c>
      <c r="H805" s="2">
        <v>838</v>
      </c>
    </row>
    <row r="806" spans="1:8" x14ac:dyDescent="0.2">
      <c r="A806" s="5" t="s">
        <v>1253</v>
      </c>
      <c r="B806" s="6">
        <v>37305</v>
      </c>
      <c r="C806" s="5">
        <v>801</v>
      </c>
      <c r="F806" s="2" t="s">
        <v>1897</v>
      </c>
      <c r="G806" s="7">
        <v>62175</v>
      </c>
      <c r="H806" s="2">
        <v>446</v>
      </c>
    </row>
    <row r="807" spans="1:8" x14ac:dyDescent="0.2">
      <c r="A807" s="5" t="s">
        <v>237</v>
      </c>
      <c r="B807" s="6">
        <v>37305</v>
      </c>
      <c r="C807" s="5">
        <v>802</v>
      </c>
      <c r="F807" s="2" t="s">
        <v>1498</v>
      </c>
      <c r="G807" s="7">
        <v>134298</v>
      </c>
      <c r="H807" s="2">
        <v>184</v>
      </c>
    </row>
    <row r="808" spans="1:8" x14ac:dyDescent="0.2">
      <c r="A808" s="5" t="s">
        <v>1402</v>
      </c>
      <c r="B808" s="6">
        <v>37305</v>
      </c>
      <c r="C808" s="5">
        <v>803</v>
      </c>
      <c r="F808" s="2" t="s">
        <v>197</v>
      </c>
      <c r="G808" s="7">
        <v>42279</v>
      </c>
      <c r="H808" s="2">
        <v>706</v>
      </c>
    </row>
    <row r="809" spans="1:8" x14ac:dyDescent="0.2">
      <c r="A809" s="5" t="s">
        <v>1457</v>
      </c>
      <c r="B809" s="6">
        <v>37305</v>
      </c>
      <c r="C809" s="5">
        <v>804</v>
      </c>
      <c r="F809" s="2" t="s">
        <v>1341</v>
      </c>
      <c r="G809" s="7">
        <v>211395</v>
      </c>
      <c r="H809" s="2">
        <v>97</v>
      </c>
    </row>
    <row r="810" spans="1:8" x14ac:dyDescent="0.2">
      <c r="A810" s="5" t="s">
        <v>0</v>
      </c>
      <c r="B810" s="6">
        <v>37305</v>
      </c>
      <c r="C810" s="5">
        <v>805</v>
      </c>
      <c r="F810" s="2" t="s">
        <v>216</v>
      </c>
      <c r="G810" s="7">
        <v>39792</v>
      </c>
      <c r="H810" s="2">
        <v>753</v>
      </c>
    </row>
    <row r="811" spans="1:8" x14ac:dyDescent="0.2">
      <c r="A811" s="5" t="s">
        <v>1871</v>
      </c>
      <c r="B811" s="6">
        <v>37305</v>
      </c>
      <c r="C811" s="5">
        <v>806</v>
      </c>
      <c r="F811" s="2" t="s">
        <v>238</v>
      </c>
      <c r="G811" s="7">
        <v>32331</v>
      </c>
      <c r="H811" s="2">
        <v>920</v>
      </c>
    </row>
    <row r="812" spans="1:8" x14ac:dyDescent="0.2">
      <c r="A812" s="5" t="s">
        <v>14</v>
      </c>
      <c r="B812" s="6">
        <v>37305</v>
      </c>
      <c r="C812" s="5">
        <v>807</v>
      </c>
      <c r="F812" s="2" t="s">
        <v>1527</v>
      </c>
      <c r="G812" s="7">
        <v>126837</v>
      </c>
      <c r="H812" s="2">
        <v>203</v>
      </c>
    </row>
    <row r="813" spans="1:8" x14ac:dyDescent="0.2">
      <c r="A813" s="5" t="s">
        <v>239</v>
      </c>
      <c r="B813" s="6">
        <v>37305</v>
      </c>
      <c r="C813" s="5">
        <v>808</v>
      </c>
      <c r="F813" s="2" t="s">
        <v>235</v>
      </c>
      <c r="G813" s="7">
        <v>37305</v>
      </c>
      <c r="H813" s="2">
        <v>797</v>
      </c>
    </row>
    <row r="814" spans="1:8" x14ac:dyDescent="0.2">
      <c r="A814" s="5" t="s">
        <v>240</v>
      </c>
      <c r="B814" s="6">
        <v>37305</v>
      </c>
      <c r="C814" s="5">
        <v>809</v>
      </c>
      <c r="F814" s="2" t="s">
        <v>1776</v>
      </c>
      <c r="G814" s="7">
        <v>79584</v>
      </c>
      <c r="H814" s="2">
        <v>342</v>
      </c>
    </row>
    <row r="815" spans="1:8" x14ac:dyDescent="0.2">
      <c r="A815" s="5" t="s">
        <v>241</v>
      </c>
      <c r="B815" s="6">
        <v>37305</v>
      </c>
      <c r="C815" s="5">
        <v>810</v>
      </c>
      <c r="F815" s="2" t="s">
        <v>140</v>
      </c>
      <c r="G815" s="7">
        <v>47253</v>
      </c>
      <c r="H815" s="2">
        <v>617</v>
      </c>
    </row>
    <row r="816" spans="1:8" x14ac:dyDescent="0.2">
      <c r="A816" s="5" t="s">
        <v>355</v>
      </c>
      <c r="B816" s="6">
        <v>37305</v>
      </c>
      <c r="C816" s="5">
        <v>811</v>
      </c>
      <c r="F816" s="2" t="s">
        <v>242</v>
      </c>
      <c r="G816" s="7">
        <v>37305</v>
      </c>
      <c r="H816" s="2">
        <v>817</v>
      </c>
    </row>
    <row r="817" spans="1:8" x14ac:dyDescent="0.2">
      <c r="A817" s="5" t="s">
        <v>243</v>
      </c>
      <c r="B817" s="6">
        <v>37305</v>
      </c>
      <c r="C817" s="5">
        <v>812</v>
      </c>
      <c r="F817" s="2" t="s">
        <v>1256</v>
      </c>
      <c r="G817" s="7">
        <v>323310</v>
      </c>
      <c r="H817" s="2">
        <v>52</v>
      </c>
    </row>
    <row r="818" spans="1:8" x14ac:dyDescent="0.2">
      <c r="A818" s="5" t="s">
        <v>1445</v>
      </c>
      <c r="B818" s="6">
        <v>37305</v>
      </c>
      <c r="C818" s="5">
        <v>813</v>
      </c>
      <c r="F818" s="2" t="s">
        <v>1300</v>
      </c>
      <c r="G818" s="7">
        <v>248700</v>
      </c>
      <c r="H818" s="2">
        <v>75</v>
      </c>
    </row>
    <row r="819" spans="1:8" x14ac:dyDescent="0.2">
      <c r="A819" s="5" t="s">
        <v>204</v>
      </c>
      <c r="B819" s="6">
        <v>37305</v>
      </c>
      <c r="C819" s="5">
        <v>814</v>
      </c>
      <c r="F819" s="2" t="s">
        <v>1859</v>
      </c>
      <c r="G819" s="7">
        <v>67149</v>
      </c>
      <c r="H819" s="2">
        <v>413</v>
      </c>
    </row>
    <row r="820" spans="1:8" x14ac:dyDescent="0.2">
      <c r="A820" s="5" t="s">
        <v>1796</v>
      </c>
      <c r="B820" s="6">
        <v>37305</v>
      </c>
      <c r="C820" s="5">
        <v>815</v>
      </c>
      <c r="F820" s="2" t="s">
        <v>231</v>
      </c>
      <c r="G820" s="7">
        <v>37305</v>
      </c>
      <c r="H820" s="2">
        <v>793</v>
      </c>
    </row>
    <row r="821" spans="1:8" x14ac:dyDescent="0.2">
      <c r="A821" s="5" t="s">
        <v>356</v>
      </c>
      <c r="B821" s="6">
        <v>37305</v>
      </c>
      <c r="C821" s="5">
        <v>816</v>
      </c>
      <c r="F821" s="2" t="s">
        <v>237</v>
      </c>
      <c r="G821" s="7">
        <v>37305</v>
      </c>
      <c r="H821" s="2">
        <v>802</v>
      </c>
    </row>
    <row r="822" spans="1:8" x14ac:dyDescent="0.2">
      <c r="A822" s="5" t="s">
        <v>242</v>
      </c>
      <c r="B822" s="6">
        <v>37305</v>
      </c>
      <c r="C822" s="5">
        <v>817</v>
      </c>
      <c r="F822" s="2" t="s">
        <v>1682</v>
      </c>
      <c r="G822" s="7">
        <v>87045</v>
      </c>
      <c r="H822" s="2">
        <v>308</v>
      </c>
    </row>
    <row r="823" spans="1:8" x14ac:dyDescent="0.2">
      <c r="A823" s="5" t="s">
        <v>1443</v>
      </c>
      <c r="B823" s="6">
        <v>37305</v>
      </c>
      <c r="C823" s="5">
        <v>818</v>
      </c>
      <c r="F823" s="2" t="s">
        <v>1785</v>
      </c>
      <c r="G823" s="7">
        <v>77097</v>
      </c>
      <c r="H823" s="2">
        <v>347</v>
      </c>
    </row>
    <row r="824" spans="1:8" x14ac:dyDescent="0.2">
      <c r="A824" s="5" t="s">
        <v>1344</v>
      </c>
      <c r="B824" s="6">
        <v>37305</v>
      </c>
      <c r="C824" s="5">
        <v>819</v>
      </c>
      <c r="F824" s="2" t="s">
        <v>244</v>
      </c>
      <c r="G824" s="7">
        <v>29844</v>
      </c>
      <c r="H824" s="2">
        <v>968</v>
      </c>
    </row>
    <row r="825" spans="1:8" x14ac:dyDescent="0.2">
      <c r="A825" s="5" t="s">
        <v>234</v>
      </c>
      <c r="B825" s="6">
        <v>37305</v>
      </c>
      <c r="C825" s="5">
        <v>820</v>
      </c>
      <c r="F825" s="2" t="s">
        <v>1869</v>
      </c>
      <c r="G825" s="7">
        <v>67149</v>
      </c>
      <c r="H825" s="2">
        <v>421</v>
      </c>
    </row>
    <row r="826" spans="1:8" x14ac:dyDescent="0.2">
      <c r="A826" s="5" t="s">
        <v>102</v>
      </c>
      <c r="B826" s="6">
        <v>37305</v>
      </c>
      <c r="C826" s="5">
        <v>821</v>
      </c>
      <c r="F826" s="2" t="s">
        <v>123</v>
      </c>
      <c r="G826" s="7">
        <v>49740</v>
      </c>
      <c r="H826" s="2">
        <v>582</v>
      </c>
    </row>
    <row r="827" spans="1:8" x14ac:dyDescent="0.2">
      <c r="A827" s="5" t="s">
        <v>245</v>
      </c>
      <c r="B827" s="6">
        <v>37305</v>
      </c>
      <c r="C827" s="5">
        <v>822</v>
      </c>
      <c r="F827" s="2" t="s">
        <v>66</v>
      </c>
      <c r="G827" s="7">
        <v>57201</v>
      </c>
      <c r="H827" s="2">
        <v>514</v>
      </c>
    </row>
    <row r="828" spans="1:8" x14ac:dyDescent="0.2">
      <c r="A828" s="5" t="s">
        <v>1865</v>
      </c>
      <c r="B828" s="6">
        <v>37305</v>
      </c>
      <c r="C828" s="5">
        <v>823</v>
      </c>
      <c r="F828" s="2" t="s">
        <v>1529</v>
      </c>
      <c r="G828" s="7">
        <v>126837</v>
      </c>
      <c r="H828" s="2">
        <v>204</v>
      </c>
    </row>
    <row r="829" spans="1:8" x14ac:dyDescent="0.2">
      <c r="A829" s="5" t="s">
        <v>138</v>
      </c>
      <c r="B829" s="6">
        <v>37305</v>
      </c>
      <c r="C829" s="5">
        <v>824</v>
      </c>
      <c r="F829" s="2" t="s">
        <v>1714</v>
      </c>
      <c r="G829" s="7">
        <v>82071</v>
      </c>
      <c r="H829" s="2">
        <v>329</v>
      </c>
    </row>
    <row r="830" spans="1:8" x14ac:dyDescent="0.2">
      <c r="A830" s="5" t="s">
        <v>1591</v>
      </c>
      <c r="B830" s="6">
        <v>37305</v>
      </c>
      <c r="C830" s="5">
        <v>825</v>
      </c>
      <c r="F830" s="2" t="s">
        <v>125</v>
      </c>
      <c r="G830" s="7">
        <v>49740</v>
      </c>
      <c r="H830" s="2">
        <v>584</v>
      </c>
    </row>
    <row r="831" spans="1:8" x14ac:dyDescent="0.2">
      <c r="A831" s="5" t="s">
        <v>1644</v>
      </c>
      <c r="B831" s="6">
        <v>37305</v>
      </c>
      <c r="C831" s="5">
        <v>826</v>
      </c>
      <c r="F831" s="2" t="s">
        <v>1692</v>
      </c>
      <c r="G831" s="7">
        <v>87045</v>
      </c>
      <c r="H831" s="2">
        <v>315</v>
      </c>
    </row>
    <row r="832" spans="1:8" x14ac:dyDescent="0.2">
      <c r="A832" s="5" t="s">
        <v>1893</v>
      </c>
      <c r="B832" s="6">
        <v>37305</v>
      </c>
      <c r="C832" s="5">
        <v>827</v>
      </c>
      <c r="F832" s="2" t="s">
        <v>1880</v>
      </c>
      <c r="G832" s="7">
        <v>64662</v>
      </c>
      <c r="H832" s="2">
        <v>432</v>
      </c>
    </row>
    <row r="833" spans="1:8" x14ac:dyDescent="0.2">
      <c r="A833" s="5" t="s">
        <v>1707</v>
      </c>
      <c r="B833" s="6">
        <v>37305</v>
      </c>
      <c r="C833" s="5">
        <v>828</v>
      </c>
      <c r="F833" s="2" t="s">
        <v>1222</v>
      </c>
      <c r="G833" s="7">
        <v>460095</v>
      </c>
      <c r="H833" s="2">
        <v>34</v>
      </c>
    </row>
    <row r="834" spans="1:8" x14ac:dyDescent="0.2">
      <c r="A834" s="5" t="s">
        <v>210</v>
      </c>
      <c r="B834" s="6">
        <v>37305</v>
      </c>
      <c r="C834" s="5">
        <v>829</v>
      </c>
      <c r="F834" s="2" t="s">
        <v>246</v>
      </c>
      <c r="G834" s="7">
        <v>34818</v>
      </c>
      <c r="H834" s="2">
        <v>844</v>
      </c>
    </row>
    <row r="835" spans="1:8" x14ac:dyDescent="0.2">
      <c r="A835" s="5" t="s">
        <v>1287</v>
      </c>
      <c r="B835" s="6">
        <v>37305</v>
      </c>
      <c r="C835" s="5">
        <v>830</v>
      </c>
      <c r="F835" s="2" t="s">
        <v>190</v>
      </c>
      <c r="G835" s="7">
        <v>42279</v>
      </c>
      <c r="H835" s="2">
        <v>689</v>
      </c>
    </row>
    <row r="836" spans="1:8" x14ac:dyDescent="0.2">
      <c r="A836" s="5" t="s">
        <v>34</v>
      </c>
      <c r="B836" s="6">
        <v>34818</v>
      </c>
      <c r="C836" s="5">
        <v>831</v>
      </c>
      <c r="F836" s="2" t="s">
        <v>162</v>
      </c>
      <c r="G836" s="7">
        <v>44766</v>
      </c>
      <c r="H836" s="2">
        <v>646</v>
      </c>
    </row>
    <row r="837" spans="1:8" x14ac:dyDescent="0.2">
      <c r="A837" s="5" t="s">
        <v>247</v>
      </c>
      <c r="B837" s="6">
        <v>34818</v>
      </c>
      <c r="C837" s="5">
        <v>832</v>
      </c>
      <c r="F837" s="2" t="s">
        <v>183</v>
      </c>
      <c r="G837" s="7">
        <v>42279</v>
      </c>
      <c r="H837" s="2">
        <v>680</v>
      </c>
    </row>
    <row r="838" spans="1:8" x14ac:dyDescent="0.2">
      <c r="A838" s="5" t="s">
        <v>420</v>
      </c>
      <c r="B838" s="6">
        <v>34818</v>
      </c>
      <c r="C838" s="5">
        <v>833</v>
      </c>
      <c r="F838" s="2" t="s">
        <v>97</v>
      </c>
      <c r="G838" s="7">
        <v>52227</v>
      </c>
      <c r="H838" s="2">
        <v>549</v>
      </c>
    </row>
    <row r="839" spans="1:8" x14ac:dyDescent="0.2">
      <c r="A839" s="5" t="s">
        <v>192</v>
      </c>
      <c r="B839" s="6">
        <v>34818</v>
      </c>
      <c r="C839" s="5">
        <v>834</v>
      </c>
      <c r="F839" s="2" t="s">
        <v>182</v>
      </c>
      <c r="G839" s="7">
        <v>42279</v>
      </c>
      <c r="H839" s="2">
        <v>679</v>
      </c>
    </row>
    <row r="840" spans="1:8" x14ac:dyDescent="0.2">
      <c r="A840" s="5" t="s">
        <v>144</v>
      </c>
      <c r="B840" s="6">
        <v>34818</v>
      </c>
      <c r="C840" s="5">
        <v>835</v>
      </c>
      <c r="F840" s="2" t="s">
        <v>1721</v>
      </c>
      <c r="G840" s="7">
        <v>82071</v>
      </c>
      <c r="H840" s="2">
        <v>332</v>
      </c>
    </row>
    <row r="841" spans="1:8" x14ac:dyDescent="0.2">
      <c r="A841" s="5" t="s">
        <v>1271</v>
      </c>
      <c r="B841" s="6">
        <v>34818</v>
      </c>
      <c r="C841" s="5">
        <v>836</v>
      </c>
      <c r="F841" s="2" t="s">
        <v>248</v>
      </c>
      <c r="G841" s="7">
        <v>32331</v>
      </c>
      <c r="H841" s="2">
        <v>935</v>
      </c>
    </row>
    <row r="842" spans="1:8" x14ac:dyDescent="0.2">
      <c r="A842" s="5" t="s">
        <v>1681</v>
      </c>
      <c r="B842" s="6">
        <v>34818</v>
      </c>
      <c r="C842" s="5">
        <v>837</v>
      </c>
      <c r="F842" s="2" t="s">
        <v>1426</v>
      </c>
      <c r="G842" s="7">
        <v>161655</v>
      </c>
      <c r="H842" s="2">
        <v>144</v>
      </c>
    </row>
    <row r="843" spans="1:8" x14ac:dyDescent="0.2">
      <c r="A843" s="5" t="s">
        <v>236</v>
      </c>
      <c r="B843" s="6">
        <v>34818</v>
      </c>
      <c r="C843" s="5">
        <v>838</v>
      </c>
      <c r="F843" s="2" t="s">
        <v>1645</v>
      </c>
      <c r="G843" s="7">
        <v>96993</v>
      </c>
      <c r="H843" s="2">
        <v>279</v>
      </c>
    </row>
    <row r="844" spans="1:8" x14ac:dyDescent="0.2">
      <c r="A844" s="5" t="s">
        <v>249</v>
      </c>
      <c r="B844" s="6">
        <v>34818</v>
      </c>
      <c r="C844" s="5">
        <v>839</v>
      </c>
      <c r="F844" s="2" t="s">
        <v>224</v>
      </c>
      <c r="G844" s="7">
        <v>37305</v>
      </c>
      <c r="H844" s="2">
        <v>778</v>
      </c>
    </row>
    <row r="845" spans="1:8" x14ac:dyDescent="0.2">
      <c r="A845" s="5" t="s">
        <v>1273</v>
      </c>
      <c r="B845" s="6">
        <v>34818</v>
      </c>
      <c r="C845" s="5">
        <v>840</v>
      </c>
      <c r="F845" s="2" t="s">
        <v>113</v>
      </c>
      <c r="G845" s="7">
        <v>52227</v>
      </c>
      <c r="H845" s="2">
        <v>569</v>
      </c>
    </row>
    <row r="846" spans="1:8" x14ac:dyDescent="0.2">
      <c r="A846" s="5" t="s">
        <v>250</v>
      </c>
      <c r="B846" s="6">
        <v>34818</v>
      </c>
      <c r="C846" s="5">
        <v>841</v>
      </c>
      <c r="F846" s="2" t="s">
        <v>199</v>
      </c>
      <c r="G846" s="7">
        <v>42279</v>
      </c>
      <c r="H846" s="2">
        <v>710</v>
      </c>
    </row>
    <row r="847" spans="1:8" x14ac:dyDescent="0.2">
      <c r="A847" s="5" t="s">
        <v>206</v>
      </c>
      <c r="B847" s="6">
        <v>34818</v>
      </c>
      <c r="C847" s="5">
        <v>842</v>
      </c>
      <c r="F847" s="2" t="s">
        <v>1867</v>
      </c>
      <c r="G847" s="7">
        <v>67149</v>
      </c>
      <c r="H847" s="2">
        <v>420</v>
      </c>
    </row>
    <row r="848" spans="1:8" x14ac:dyDescent="0.2">
      <c r="A848" s="5" t="s">
        <v>1538</v>
      </c>
      <c r="B848" s="6">
        <v>34818</v>
      </c>
      <c r="C848" s="5">
        <v>843</v>
      </c>
      <c r="F848" s="2" t="s">
        <v>122</v>
      </c>
      <c r="G848" s="7">
        <v>49740</v>
      </c>
      <c r="H848" s="2">
        <v>580</v>
      </c>
    </row>
    <row r="849" spans="1:8" x14ac:dyDescent="0.2">
      <c r="A849" s="5" t="s">
        <v>246</v>
      </c>
      <c r="B849" s="6">
        <v>34818</v>
      </c>
      <c r="C849" s="5">
        <v>844</v>
      </c>
      <c r="F849" s="2" t="s">
        <v>98</v>
      </c>
      <c r="G849" s="7">
        <v>52227</v>
      </c>
      <c r="H849" s="2">
        <v>550</v>
      </c>
    </row>
    <row r="850" spans="1:8" x14ac:dyDescent="0.2">
      <c r="A850" s="5" t="s">
        <v>119</v>
      </c>
      <c r="B850" s="6">
        <v>34818</v>
      </c>
      <c r="C850" s="5">
        <v>845</v>
      </c>
      <c r="F850" s="2" t="s">
        <v>1608</v>
      </c>
      <c r="G850" s="7">
        <v>104454</v>
      </c>
      <c r="H850" s="2">
        <v>254</v>
      </c>
    </row>
    <row r="851" spans="1:8" x14ac:dyDescent="0.2">
      <c r="A851" s="5" t="s">
        <v>1615</v>
      </c>
      <c r="B851" s="6">
        <v>34818</v>
      </c>
      <c r="C851" s="5">
        <v>846</v>
      </c>
      <c r="F851" s="2" t="s">
        <v>1332</v>
      </c>
      <c r="G851" s="7">
        <v>226317</v>
      </c>
      <c r="H851" s="2">
        <v>92</v>
      </c>
    </row>
    <row r="852" spans="1:8" x14ac:dyDescent="0.2">
      <c r="A852" s="5" t="s">
        <v>1841</v>
      </c>
      <c r="B852" s="6">
        <v>34818</v>
      </c>
      <c r="C852" s="5">
        <v>847</v>
      </c>
      <c r="F852" s="2" t="s">
        <v>1875</v>
      </c>
      <c r="G852" s="7">
        <v>64662</v>
      </c>
      <c r="H852" s="2">
        <v>428</v>
      </c>
    </row>
    <row r="853" spans="1:8" x14ac:dyDescent="0.2">
      <c r="A853" s="5" t="s">
        <v>251</v>
      </c>
      <c r="B853" s="6">
        <v>34818</v>
      </c>
      <c r="C853" s="5">
        <v>848</v>
      </c>
      <c r="F853" s="2" t="s">
        <v>1394</v>
      </c>
      <c r="G853" s="7">
        <v>174090</v>
      </c>
      <c r="H853" s="2">
        <v>126</v>
      </c>
    </row>
    <row r="854" spans="1:8" x14ac:dyDescent="0.2">
      <c r="A854" s="5" t="s">
        <v>357</v>
      </c>
      <c r="B854" s="6">
        <v>34818</v>
      </c>
      <c r="C854" s="5">
        <v>849</v>
      </c>
      <c r="F854" s="2" t="s">
        <v>1514</v>
      </c>
      <c r="G854" s="7">
        <v>129324</v>
      </c>
      <c r="H854" s="2">
        <v>195</v>
      </c>
    </row>
    <row r="855" spans="1:8" x14ac:dyDescent="0.2">
      <c r="A855" s="5" t="s">
        <v>1501</v>
      </c>
      <c r="B855" s="6">
        <v>34818</v>
      </c>
      <c r="C855" s="5">
        <v>850</v>
      </c>
      <c r="F855" s="2" t="s">
        <v>31</v>
      </c>
      <c r="G855" s="7">
        <v>59688</v>
      </c>
      <c r="H855" s="2">
        <v>484</v>
      </c>
    </row>
    <row r="856" spans="1:8" x14ac:dyDescent="0.2">
      <c r="A856" s="5" t="s">
        <v>358</v>
      </c>
      <c r="B856" s="6">
        <v>34818</v>
      </c>
      <c r="C856" s="5">
        <v>851</v>
      </c>
      <c r="F856" s="2" t="s">
        <v>86</v>
      </c>
      <c r="G856" s="7">
        <v>54714</v>
      </c>
      <c r="H856" s="2">
        <v>531</v>
      </c>
    </row>
    <row r="857" spans="1:8" x14ac:dyDescent="0.2">
      <c r="A857" s="5" t="s">
        <v>1642</v>
      </c>
      <c r="B857" s="6">
        <v>34818</v>
      </c>
      <c r="C857" s="5">
        <v>852</v>
      </c>
      <c r="F857" s="2" t="s">
        <v>252</v>
      </c>
      <c r="G857" s="7">
        <v>32331</v>
      </c>
      <c r="H857" s="2">
        <v>924</v>
      </c>
    </row>
    <row r="858" spans="1:8" x14ac:dyDescent="0.2">
      <c r="A858" s="5" t="s">
        <v>1525</v>
      </c>
      <c r="B858" s="6">
        <v>34818</v>
      </c>
      <c r="C858" s="5">
        <v>853</v>
      </c>
      <c r="F858" s="2" t="s">
        <v>173</v>
      </c>
      <c r="G858" s="7">
        <v>44766</v>
      </c>
      <c r="H858" s="2">
        <v>665</v>
      </c>
    </row>
    <row r="859" spans="1:8" x14ac:dyDescent="0.2">
      <c r="A859" s="5" t="s">
        <v>253</v>
      </c>
      <c r="B859" s="6">
        <v>34818</v>
      </c>
      <c r="C859" s="5">
        <v>854</v>
      </c>
      <c r="F859" s="2" t="s">
        <v>105</v>
      </c>
      <c r="G859" s="7">
        <v>52227</v>
      </c>
      <c r="H859" s="2">
        <v>556</v>
      </c>
    </row>
    <row r="860" spans="1:8" x14ac:dyDescent="0.2">
      <c r="A860" s="5" t="s">
        <v>1315</v>
      </c>
      <c r="B860" s="6">
        <v>34818</v>
      </c>
      <c r="C860" s="5">
        <v>855</v>
      </c>
      <c r="F860" s="2" t="s">
        <v>407</v>
      </c>
      <c r="G860" s="7">
        <v>2501922</v>
      </c>
      <c r="H860" s="2">
        <v>1</v>
      </c>
    </row>
    <row r="861" spans="1:8" x14ac:dyDescent="0.2">
      <c r="A861" s="5" t="s">
        <v>1533</v>
      </c>
      <c r="B861" s="6">
        <v>34818</v>
      </c>
      <c r="C861" s="5">
        <v>856</v>
      </c>
      <c r="F861" s="2" t="s">
        <v>254</v>
      </c>
      <c r="G861" s="7">
        <v>32331</v>
      </c>
      <c r="H861" s="2">
        <v>913</v>
      </c>
    </row>
    <row r="862" spans="1:8" x14ac:dyDescent="0.2">
      <c r="A862" s="5" t="s">
        <v>1882</v>
      </c>
      <c r="B862" s="6">
        <v>34818</v>
      </c>
      <c r="C862" s="5">
        <v>857</v>
      </c>
      <c r="F862" s="2" t="s">
        <v>111</v>
      </c>
      <c r="G862" s="7">
        <v>52227</v>
      </c>
      <c r="H862" s="2">
        <v>567</v>
      </c>
    </row>
    <row r="863" spans="1:8" x14ac:dyDescent="0.2">
      <c r="A863" s="5" t="s">
        <v>255</v>
      </c>
      <c r="B863" s="6">
        <v>34818</v>
      </c>
      <c r="C863" s="5">
        <v>858</v>
      </c>
      <c r="F863" s="2" t="s">
        <v>1488</v>
      </c>
      <c r="G863" s="7">
        <v>136785</v>
      </c>
      <c r="H863" s="2">
        <v>178</v>
      </c>
    </row>
    <row r="864" spans="1:8" x14ac:dyDescent="0.2">
      <c r="A864" s="5" t="s">
        <v>1652</v>
      </c>
      <c r="B864" s="6">
        <v>34818</v>
      </c>
      <c r="C864" s="5">
        <v>859</v>
      </c>
      <c r="F864" s="2" t="s">
        <v>205</v>
      </c>
      <c r="G864" s="7">
        <v>39792</v>
      </c>
      <c r="H864" s="2">
        <v>726</v>
      </c>
    </row>
    <row r="865" spans="1:8" x14ac:dyDescent="0.2">
      <c r="A865" s="5" t="s">
        <v>1422</v>
      </c>
      <c r="B865" s="6">
        <v>34818</v>
      </c>
      <c r="C865" s="5">
        <v>860</v>
      </c>
      <c r="F865" s="2" t="s">
        <v>211</v>
      </c>
      <c r="G865" s="7">
        <v>39792</v>
      </c>
      <c r="H865" s="2">
        <v>738</v>
      </c>
    </row>
    <row r="866" spans="1:8" x14ac:dyDescent="0.2">
      <c r="A866" s="5" t="s">
        <v>1700</v>
      </c>
      <c r="B866" s="6">
        <v>34818</v>
      </c>
      <c r="C866" s="5">
        <v>861</v>
      </c>
      <c r="F866" s="2" t="s">
        <v>256</v>
      </c>
      <c r="G866" s="7">
        <v>29844</v>
      </c>
      <c r="H866" s="2">
        <v>965</v>
      </c>
    </row>
    <row r="867" spans="1:8" x14ac:dyDescent="0.2">
      <c r="A867" s="5" t="s">
        <v>100</v>
      </c>
      <c r="B867" s="6">
        <v>34818</v>
      </c>
      <c r="C867" s="5">
        <v>862</v>
      </c>
      <c r="F867" s="2" t="s">
        <v>1627</v>
      </c>
      <c r="G867" s="7">
        <v>99480</v>
      </c>
      <c r="H867" s="2">
        <v>268</v>
      </c>
    </row>
    <row r="868" spans="1:8" x14ac:dyDescent="0.2">
      <c r="A868" s="5" t="s">
        <v>95</v>
      </c>
      <c r="B868" s="6">
        <v>34818</v>
      </c>
      <c r="C868" s="5">
        <v>863</v>
      </c>
      <c r="F868" s="2" t="s">
        <v>16</v>
      </c>
      <c r="G868" s="7">
        <v>62175</v>
      </c>
      <c r="H868" s="2">
        <v>464</v>
      </c>
    </row>
    <row r="869" spans="1:8" x14ac:dyDescent="0.2">
      <c r="A869" s="5" t="s">
        <v>1406</v>
      </c>
      <c r="B869" s="6">
        <v>34818</v>
      </c>
      <c r="C869" s="5">
        <v>864</v>
      </c>
      <c r="F869" s="2" t="s">
        <v>202</v>
      </c>
      <c r="G869" s="7">
        <v>39792</v>
      </c>
      <c r="H869" s="2">
        <v>717</v>
      </c>
    </row>
    <row r="870" spans="1:8" x14ac:dyDescent="0.2">
      <c r="A870" s="5" t="s">
        <v>232</v>
      </c>
      <c r="B870" s="6">
        <v>34818</v>
      </c>
      <c r="C870" s="5">
        <v>865</v>
      </c>
      <c r="F870" s="2" t="s">
        <v>239</v>
      </c>
      <c r="G870" s="7">
        <v>37305</v>
      </c>
      <c r="H870" s="2">
        <v>808</v>
      </c>
    </row>
    <row r="871" spans="1:8" x14ac:dyDescent="0.2">
      <c r="A871" s="5" t="s">
        <v>208</v>
      </c>
      <c r="B871" s="6">
        <v>34818</v>
      </c>
      <c r="C871" s="5">
        <v>866</v>
      </c>
      <c r="F871" s="2" t="s">
        <v>1462</v>
      </c>
      <c r="G871" s="7">
        <v>141759</v>
      </c>
      <c r="H871" s="2">
        <v>163</v>
      </c>
    </row>
    <row r="872" spans="1:8" x14ac:dyDescent="0.2">
      <c r="A872" s="5" t="s">
        <v>1890</v>
      </c>
      <c r="B872" s="6">
        <v>34818</v>
      </c>
      <c r="C872" s="5">
        <v>867</v>
      </c>
      <c r="F872" s="2" t="s">
        <v>150</v>
      </c>
      <c r="G872" s="7">
        <v>47253</v>
      </c>
      <c r="H872" s="2">
        <v>628</v>
      </c>
    </row>
    <row r="873" spans="1:8" x14ac:dyDescent="0.2">
      <c r="A873" s="5" t="s">
        <v>1377</v>
      </c>
      <c r="B873" s="6">
        <v>34818</v>
      </c>
      <c r="C873" s="5">
        <v>868</v>
      </c>
      <c r="F873" s="2" t="s">
        <v>1563</v>
      </c>
      <c r="G873" s="7">
        <v>114402</v>
      </c>
      <c r="H873" s="2">
        <v>228</v>
      </c>
    </row>
    <row r="874" spans="1:8" x14ac:dyDescent="0.2">
      <c r="A874" s="5" t="s">
        <v>167</v>
      </c>
      <c r="B874" s="6">
        <v>34818</v>
      </c>
      <c r="C874" s="5">
        <v>869</v>
      </c>
      <c r="F874" s="2" t="s">
        <v>257</v>
      </c>
      <c r="G874" s="7">
        <v>32331</v>
      </c>
      <c r="H874" s="2">
        <v>912</v>
      </c>
    </row>
    <row r="875" spans="1:8" x14ac:dyDescent="0.2">
      <c r="A875" s="5" t="s">
        <v>1694</v>
      </c>
      <c r="B875" s="6">
        <v>34818</v>
      </c>
      <c r="C875" s="5">
        <v>870</v>
      </c>
      <c r="F875" s="2" t="s">
        <v>255</v>
      </c>
      <c r="G875" s="7">
        <v>34818</v>
      </c>
      <c r="H875" s="2">
        <v>858</v>
      </c>
    </row>
    <row r="876" spans="1:8" x14ac:dyDescent="0.2">
      <c r="A876" s="5" t="s">
        <v>222</v>
      </c>
      <c r="B876" s="6">
        <v>34818</v>
      </c>
      <c r="C876" s="5">
        <v>871</v>
      </c>
      <c r="F876" s="2" t="s">
        <v>1688</v>
      </c>
      <c r="G876" s="7">
        <v>87045</v>
      </c>
      <c r="H876" s="2">
        <v>312</v>
      </c>
    </row>
    <row r="877" spans="1:8" x14ac:dyDescent="0.2">
      <c r="A877" s="5" t="s">
        <v>91</v>
      </c>
      <c r="B877" s="6">
        <v>34818</v>
      </c>
      <c r="C877" s="5">
        <v>872</v>
      </c>
      <c r="F877" s="2" t="s">
        <v>247</v>
      </c>
      <c r="G877" s="7">
        <v>34818</v>
      </c>
      <c r="H877" s="2">
        <v>832</v>
      </c>
    </row>
    <row r="878" spans="1:8" x14ac:dyDescent="0.2">
      <c r="A878" s="5" t="s">
        <v>1560</v>
      </c>
      <c r="B878" s="6">
        <v>34818</v>
      </c>
      <c r="C878" s="5">
        <v>873</v>
      </c>
      <c r="F878" s="2" t="s">
        <v>1466</v>
      </c>
      <c r="G878" s="7">
        <v>141759</v>
      </c>
      <c r="H878" s="2">
        <v>165</v>
      </c>
    </row>
    <row r="879" spans="1:8" x14ac:dyDescent="0.2">
      <c r="A879" s="5" t="s">
        <v>1613</v>
      </c>
      <c r="B879" s="6">
        <v>34818</v>
      </c>
      <c r="C879" s="5">
        <v>874</v>
      </c>
      <c r="F879" s="2" t="s">
        <v>159</v>
      </c>
      <c r="G879" s="7">
        <v>44766</v>
      </c>
      <c r="H879" s="2">
        <v>643</v>
      </c>
    </row>
    <row r="880" spans="1:8" x14ac:dyDescent="0.2">
      <c r="A880" s="5" t="s">
        <v>187</v>
      </c>
      <c r="B880" s="6">
        <v>34818</v>
      </c>
      <c r="C880" s="5">
        <v>875</v>
      </c>
      <c r="F880" s="2" t="s">
        <v>1396</v>
      </c>
      <c r="G880" s="7">
        <v>174090</v>
      </c>
      <c r="H880" s="2">
        <v>127</v>
      </c>
    </row>
    <row r="881" spans="1:8" x14ac:dyDescent="0.2">
      <c r="A881" s="5" t="s">
        <v>1812</v>
      </c>
      <c r="B881" s="6">
        <v>34818</v>
      </c>
      <c r="C881" s="5">
        <v>876</v>
      </c>
      <c r="F881" s="2" t="s">
        <v>1782</v>
      </c>
      <c r="G881" s="7">
        <v>77097</v>
      </c>
      <c r="H881" s="2">
        <v>345</v>
      </c>
    </row>
    <row r="882" spans="1:8" x14ac:dyDescent="0.2">
      <c r="A882" s="5" t="s">
        <v>148</v>
      </c>
      <c r="B882" s="6">
        <v>34818</v>
      </c>
      <c r="C882" s="5">
        <v>877</v>
      </c>
      <c r="F882" s="2" t="s">
        <v>1254</v>
      </c>
      <c r="G882" s="7">
        <v>330771</v>
      </c>
      <c r="H882" s="2">
        <v>51</v>
      </c>
    </row>
    <row r="883" spans="1:8" x14ac:dyDescent="0.2">
      <c r="A883" s="5" t="s">
        <v>1356</v>
      </c>
      <c r="B883" s="6">
        <v>34818</v>
      </c>
      <c r="C883" s="5">
        <v>878</v>
      </c>
      <c r="F883" s="2" t="s">
        <v>1864</v>
      </c>
      <c r="G883" s="7">
        <v>67149</v>
      </c>
      <c r="H883" s="2">
        <v>418</v>
      </c>
    </row>
    <row r="884" spans="1:8" x14ac:dyDescent="0.2">
      <c r="A884" s="5" t="s">
        <v>1689</v>
      </c>
      <c r="B884" s="6">
        <v>34818</v>
      </c>
      <c r="C884" s="5">
        <v>879</v>
      </c>
      <c r="F884" s="2" t="s">
        <v>1452</v>
      </c>
      <c r="G884" s="7">
        <v>146733</v>
      </c>
      <c r="H884" s="2">
        <v>158</v>
      </c>
    </row>
    <row r="885" spans="1:8" x14ac:dyDescent="0.2">
      <c r="A885" s="5" t="s">
        <v>1556</v>
      </c>
      <c r="B885" s="6">
        <v>34818</v>
      </c>
      <c r="C885" s="5">
        <v>880</v>
      </c>
      <c r="F885" s="2" t="s">
        <v>245</v>
      </c>
      <c r="G885" s="7">
        <v>37305</v>
      </c>
      <c r="H885" s="2">
        <v>822</v>
      </c>
    </row>
    <row r="886" spans="1:8" x14ac:dyDescent="0.2">
      <c r="A886" s="5" t="s">
        <v>1285</v>
      </c>
      <c r="B886" s="6">
        <v>34818</v>
      </c>
      <c r="C886" s="5">
        <v>881</v>
      </c>
      <c r="F886" s="2" t="s">
        <v>1813</v>
      </c>
      <c r="G886" s="7">
        <v>74610</v>
      </c>
      <c r="H886" s="2">
        <v>374</v>
      </c>
    </row>
    <row r="887" spans="1:8" x14ac:dyDescent="0.2">
      <c r="A887" s="5" t="s">
        <v>1588</v>
      </c>
      <c r="B887" s="6">
        <v>34818</v>
      </c>
      <c r="C887" s="5">
        <v>882</v>
      </c>
      <c r="F887" s="2" t="s">
        <v>165</v>
      </c>
      <c r="G887" s="7">
        <v>44766</v>
      </c>
      <c r="H887" s="2">
        <v>651</v>
      </c>
    </row>
    <row r="888" spans="1:8" x14ac:dyDescent="0.2">
      <c r="A888" s="5" t="s">
        <v>432</v>
      </c>
      <c r="B888" s="6">
        <v>34818</v>
      </c>
      <c r="C888" s="5">
        <v>883</v>
      </c>
      <c r="F888" s="2" t="s">
        <v>258</v>
      </c>
      <c r="G888" s="7">
        <v>32331</v>
      </c>
      <c r="H888" s="2">
        <v>917</v>
      </c>
    </row>
    <row r="889" spans="1:8" x14ac:dyDescent="0.2">
      <c r="A889" s="5" t="s">
        <v>25</v>
      </c>
      <c r="B889" s="6">
        <v>34818</v>
      </c>
      <c r="C889" s="5">
        <v>884</v>
      </c>
      <c r="F889" s="2" t="s">
        <v>243</v>
      </c>
      <c r="G889" s="7">
        <v>37305</v>
      </c>
      <c r="H889" s="2">
        <v>812</v>
      </c>
    </row>
    <row r="890" spans="1:8" x14ac:dyDescent="0.2">
      <c r="A890" s="5" t="s">
        <v>1696</v>
      </c>
      <c r="B890" s="6">
        <v>34818</v>
      </c>
      <c r="C890" s="5">
        <v>885</v>
      </c>
      <c r="F890" s="2" t="s">
        <v>1357</v>
      </c>
      <c r="G890" s="7">
        <v>201447</v>
      </c>
      <c r="H890" s="2">
        <v>105</v>
      </c>
    </row>
    <row r="891" spans="1:8" x14ac:dyDescent="0.2">
      <c r="A891" s="5" t="s">
        <v>223</v>
      </c>
      <c r="B891" s="6">
        <v>34818</v>
      </c>
      <c r="C891" s="5">
        <v>886</v>
      </c>
      <c r="F891" s="2" t="s">
        <v>49</v>
      </c>
      <c r="G891" s="7">
        <v>57201</v>
      </c>
      <c r="H891" s="2">
        <v>499</v>
      </c>
    </row>
    <row r="892" spans="1:8" x14ac:dyDescent="0.2">
      <c r="A892" s="5" t="s">
        <v>1465</v>
      </c>
      <c r="B892" s="6">
        <v>34818</v>
      </c>
      <c r="C892" s="5">
        <v>887</v>
      </c>
      <c r="F892" s="2" t="s">
        <v>1650</v>
      </c>
      <c r="G892" s="7">
        <v>94506</v>
      </c>
      <c r="H892" s="2">
        <v>283</v>
      </c>
    </row>
    <row r="893" spans="1:8" x14ac:dyDescent="0.2">
      <c r="A893" s="5" t="s">
        <v>186</v>
      </c>
      <c r="B893" s="6">
        <v>32331</v>
      </c>
      <c r="C893" s="5">
        <v>888</v>
      </c>
      <c r="F893" s="2" t="s">
        <v>1825</v>
      </c>
      <c r="G893" s="7">
        <v>72123</v>
      </c>
      <c r="H893" s="2">
        <v>383</v>
      </c>
    </row>
    <row r="894" spans="1:8" x14ac:dyDescent="0.2">
      <c r="A894" s="5" t="s">
        <v>1611</v>
      </c>
      <c r="B894" s="6">
        <v>32331</v>
      </c>
      <c r="C894" s="5">
        <v>889</v>
      </c>
      <c r="F894" s="2" t="s">
        <v>164</v>
      </c>
      <c r="G894" s="7">
        <v>44766</v>
      </c>
      <c r="H894" s="2">
        <v>650</v>
      </c>
    </row>
    <row r="895" spans="1:8" x14ac:dyDescent="0.2">
      <c r="A895" s="5" t="s">
        <v>1663</v>
      </c>
      <c r="B895" s="6">
        <v>32331</v>
      </c>
      <c r="C895" s="5">
        <v>890</v>
      </c>
      <c r="F895" s="2" t="s">
        <v>259</v>
      </c>
      <c r="G895" s="7">
        <v>32331</v>
      </c>
      <c r="H895" s="2">
        <v>932</v>
      </c>
    </row>
    <row r="896" spans="1:8" x14ac:dyDescent="0.2">
      <c r="A896" s="5" t="s">
        <v>260</v>
      </c>
      <c r="B896" s="6">
        <v>32331</v>
      </c>
      <c r="C896" s="5">
        <v>891</v>
      </c>
      <c r="F896" s="2" t="s">
        <v>249</v>
      </c>
      <c r="G896" s="7">
        <v>34818</v>
      </c>
      <c r="H896" s="2">
        <v>839</v>
      </c>
    </row>
    <row r="897" spans="1:8" x14ac:dyDescent="0.2">
      <c r="A897" s="5" t="s">
        <v>145</v>
      </c>
      <c r="B897" s="6">
        <v>32331</v>
      </c>
      <c r="C897" s="5">
        <v>892</v>
      </c>
      <c r="F897" s="2" t="s">
        <v>261</v>
      </c>
      <c r="G897" s="7">
        <v>32331</v>
      </c>
      <c r="H897" s="2">
        <v>937</v>
      </c>
    </row>
    <row r="898" spans="1:8" x14ac:dyDescent="0.2">
      <c r="A898" s="5" t="s">
        <v>116</v>
      </c>
      <c r="B898" s="6">
        <v>32331</v>
      </c>
      <c r="C898" s="5">
        <v>893</v>
      </c>
      <c r="F898" s="2" t="s">
        <v>157</v>
      </c>
      <c r="G898" s="7">
        <v>47253</v>
      </c>
      <c r="H898" s="2">
        <v>640</v>
      </c>
    </row>
    <row r="899" spans="1:8" x14ac:dyDescent="0.2">
      <c r="A899" s="5" t="s">
        <v>426</v>
      </c>
      <c r="B899" s="6">
        <v>32331</v>
      </c>
      <c r="C899" s="5">
        <v>894</v>
      </c>
      <c r="F899" s="2" t="s">
        <v>1787</v>
      </c>
      <c r="G899" s="7">
        <v>77097</v>
      </c>
      <c r="H899" s="2">
        <v>348</v>
      </c>
    </row>
    <row r="900" spans="1:8" x14ac:dyDescent="0.2">
      <c r="A900" s="5" t="s">
        <v>359</v>
      </c>
      <c r="B900" s="6">
        <v>32331</v>
      </c>
      <c r="C900" s="5">
        <v>895</v>
      </c>
      <c r="F900" s="2" t="s">
        <v>425</v>
      </c>
      <c r="G900" s="7">
        <v>773457</v>
      </c>
      <c r="H900" s="2">
        <v>10</v>
      </c>
    </row>
    <row r="901" spans="1:8" x14ac:dyDescent="0.2">
      <c r="A901" s="5" t="s">
        <v>410</v>
      </c>
      <c r="B901" s="6">
        <v>32331</v>
      </c>
      <c r="C901" s="5">
        <v>896</v>
      </c>
      <c r="F901" s="2" t="s">
        <v>228</v>
      </c>
      <c r="G901" s="7">
        <v>37305</v>
      </c>
      <c r="H901" s="2">
        <v>788</v>
      </c>
    </row>
    <row r="902" spans="1:8" x14ac:dyDescent="0.2">
      <c r="A902" s="5" t="s">
        <v>1598</v>
      </c>
      <c r="B902" s="6">
        <v>32331</v>
      </c>
      <c r="C902" s="5">
        <v>897</v>
      </c>
      <c r="F902" s="2" t="s">
        <v>1623</v>
      </c>
      <c r="G902" s="7">
        <v>99480</v>
      </c>
      <c r="H902" s="2">
        <v>265</v>
      </c>
    </row>
    <row r="903" spans="1:8" x14ac:dyDescent="0.2">
      <c r="A903" s="5" t="s">
        <v>1237</v>
      </c>
      <c r="B903" s="6">
        <v>32331</v>
      </c>
      <c r="C903" s="5">
        <v>898</v>
      </c>
      <c r="F903" s="2" t="s">
        <v>429</v>
      </c>
      <c r="G903" s="7">
        <v>773457</v>
      </c>
      <c r="H903" s="2">
        <v>12</v>
      </c>
    </row>
    <row r="904" spans="1:8" x14ac:dyDescent="0.2">
      <c r="A904" s="5" t="s">
        <v>422</v>
      </c>
      <c r="B904" s="6">
        <v>32331</v>
      </c>
      <c r="C904" s="5">
        <v>899</v>
      </c>
      <c r="F904" s="2" t="s">
        <v>438</v>
      </c>
      <c r="G904" s="7">
        <v>669003</v>
      </c>
      <c r="H904" s="2">
        <v>17</v>
      </c>
    </row>
    <row r="905" spans="1:8" x14ac:dyDescent="0.2">
      <c r="A905" s="5" t="s">
        <v>1531</v>
      </c>
      <c r="B905" s="6">
        <v>32331</v>
      </c>
      <c r="C905" s="5">
        <v>900</v>
      </c>
      <c r="F905" s="2" t="s">
        <v>1794</v>
      </c>
      <c r="G905" s="7">
        <v>77097</v>
      </c>
      <c r="H905" s="2">
        <v>354</v>
      </c>
    </row>
    <row r="906" spans="1:8" x14ac:dyDescent="0.2">
      <c r="A906" s="5" t="s">
        <v>219</v>
      </c>
      <c r="B906" s="6">
        <v>32331</v>
      </c>
      <c r="C906" s="5">
        <v>901</v>
      </c>
      <c r="F906" s="2" t="s">
        <v>230</v>
      </c>
      <c r="G906" s="7">
        <v>37305</v>
      </c>
      <c r="H906" s="2">
        <v>792</v>
      </c>
    </row>
    <row r="907" spans="1:8" x14ac:dyDescent="0.2">
      <c r="A907" s="5" t="s">
        <v>1512</v>
      </c>
      <c r="B907" s="6">
        <v>32331</v>
      </c>
      <c r="C907" s="5">
        <v>902</v>
      </c>
      <c r="F907" s="2" t="s">
        <v>1805</v>
      </c>
      <c r="G907" s="7">
        <v>74610</v>
      </c>
      <c r="H907" s="2">
        <v>368</v>
      </c>
    </row>
    <row r="908" spans="1:8" x14ac:dyDescent="0.2">
      <c r="A908" s="5" t="s">
        <v>218</v>
      </c>
      <c r="B908" s="6">
        <v>32331</v>
      </c>
      <c r="C908" s="5">
        <v>903</v>
      </c>
      <c r="F908" s="2" t="s">
        <v>1284</v>
      </c>
      <c r="G908" s="7">
        <v>268596</v>
      </c>
      <c r="H908" s="2">
        <v>67</v>
      </c>
    </row>
    <row r="909" spans="1:8" x14ac:dyDescent="0.2">
      <c r="A909" s="5" t="s">
        <v>155</v>
      </c>
      <c r="B909" s="6">
        <v>32331</v>
      </c>
      <c r="C909" s="5">
        <v>904</v>
      </c>
      <c r="F909" s="2" t="s">
        <v>1814</v>
      </c>
      <c r="G909" s="7">
        <v>74610</v>
      </c>
      <c r="H909" s="2">
        <v>375</v>
      </c>
    </row>
    <row r="910" spans="1:8" x14ac:dyDescent="0.2">
      <c r="A910" s="5" t="s">
        <v>360</v>
      </c>
      <c r="B910" s="6">
        <v>32331</v>
      </c>
      <c r="C910" s="5">
        <v>905</v>
      </c>
      <c r="F910" s="2" t="s">
        <v>27</v>
      </c>
      <c r="G910" s="7">
        <v>59688</v>
      </c>
      <c r="H910" s="2">
        <v>476</v>
      </c>
    </row>
    <row r="911" spans="1:8" x14ac:dyDescent="0.2">
      <c r="A911" s="5" t="s">
        <v>1535</v>
      </c>
      <c r="B911" s="6">
        <v>32331</v>
      </c>
      <c r="C911" s="5">
        <v>906</v>
      </c>
      <c r="F911" s="2" t="s">
        <v>250</v>
      </c>
      <c r="G911" s="7">
        <v>34818</v>
      </c>
      <c r="H911" s="2">
        <v>841</v>
      </c>
    </row>
    <row r="912" spans="1:8" x14ac:dyDescent="0.2">
      <c r="A912" s="5" t="s">
        <v>1494</v>
      </c>
      <c r="B912" s="6">
        <v>32331</v>
      </c>
      <c r="C912" s="5">
        <v>907</v>
      </c>
      <c r="F912" s="2" t="s">
        <v>139</v>
      </c>
      <c r="G912" s="7">
        <v>47253</v>
      </c>
      <c r="H912" s="2">
        <v>616</v>
      </c>
    </row>
    <row r="913" spans="1:8" x14ac:dyDescent="0.2">
      <c r="A913" s="5" t="s">
        <v>1493</v>
      </c>
      <c r="B913" s="6">
        <v>32331</v>
      </c>
      <c r="C913" s="5">
        <v>908</v>
      </c>
      <c r="F913" s="2" t="s">
        <v>172</v>
      </c>
      <c r="G913" s="7">
        <v>44766</v>
      </c>
      <c r="H913" s="2">
        <v>663</v>
      </c>
    </row>
    <row r="914" spans="1:8" x14ac:dyDescent="0.2">
      <c r="A914" s="5" t="s">
        <v>262</v>
      </c>
      <c r="B914" s="6">
        <v>32331</v>
      </c>
      <c r="C914" s="5">
        <v>909</v>
      </c>
      <c r="F914" s="2" t="s">
        <v>1397</v>
      </c>
      <c r="G914" s="7">
        <v>174090</v>
      </c>
      <c r="H914" s="2">
        <v>128</v>
      </c>
    </row>
    <row r="915" spans="1:8" x14ac:dyDescent="0.2">
      <c r="A915" s="5" t="s">
        <v>176</v>
      </c>
      <c r="B915" s="6">
        <v>32331</v>
      </c>
      <c r="C915" s="5">
        <v>910</v>
      </c>
      <c r="F915" s="2" t="s">
        <v>1240</v>
      </c>
      <c r="G915" s="7">
        <v>378024</v>
      </c>
      <c r="H915" s="2">
        <v>44</v>
      </c>
    </row>
    <row r="916" spans="1:8" x14ac:dyDescent="0.2">
      <c r="A916" s="5" t="s">
        <v>1215</v>
      </c>
      <c r="B916" s="6">
        <v>32331</v>
      </c>
      <c r="C916" s="5">
        <v>911</v>
      </c>
      <c r="F916" s="2" t="s">
        <v>1861</v>
      </c>
      <c r="G916" s="7">
        <v>67149</v>
      </c>
      <c r="H916" s="2">
        <v>415</v>
      </c>
    </row>
    <row r="917" spans="1:8" x14ac:dyDescent="0.2">
      <c r="A917" s="5" t="s">
        <v>257</v>
      </c>
      <c r="B917" s="6">
        <v>32331</v>
      </c>
      <c r="C917" s="5">
        <v>912</v>
      </c>
      <c r="F917" s="2" t="s">
        <v>263</v>
      </c>
      <c r="G917" s="7">
        <v>32331</v>
      </c>
      <c r="H917" s="2">
        <v>934</v>
      </c>
    </row>
    <row r="918" spans="1:8" x14ac:dyDescent="0.2">
      <c r="A918" s="5" t="s">
        <v>254</v>
      </c>
      <c r="B918" s="6">
        <v>32331</v>
      </c>
      <c r="C918" s="5">
        <v>913</v>
      </c>
      <c r="F918" s="2" t="s">
        <v>37</v>
      </c>
      <c r="G918" s="7">
        <v>59688</v>
      </c>
      <c r="H918" s="2">
        <v>488</v>
      </c>
    </row>
    <row r="919" spans="1:8" x14ac:dyDescent="0.2">
      <c r="A919" s="5" t="s">
        <v>233</v>
      </c>
      <c r="B919" s="6">
        <v>32331</v>
      </c>
      <c r="C919" s="5">
        <v>914</v>
      </c>
      <c r="F919" s="2" t="s">
        <v>1729</v>
      </c>
      <c r="G919" s="7">
        <v>79584</v>
      </c>
      <c r="H919" s="2">
        <v>340</v>
      </c>
    </row>
    <row r="920" spans="1:8" x14ac:dyDescent="0.2">
      <c r="A920" s="5" t="s">
        <v>1354</v>
      </c>
      <c r="B920" s="6">
        <v>32331</v>
      </c>
      <c r="C920" s="5">
        <v>915</v>
      </c>
      <c r="F920" s="2" t="s">
        <v>264</v>
      </c>
      <c r="G920" s="7">
        <v>29844</v>
      </c>
      <c r="H920" s="2">
        <v>977</v>
      </c>
    </row>
    <row r="921" spans="1:8" x14ac:dyDescent="0.2">
      <c r="A921" s="5" t="s">
        <v>265</v>
      </c>
      <c r="B921" s="6">
        <v>32331</v>
      </c>
      <c r="C921" s="5">
        <v>916</v>
      </c>
      <c r="F921" s="2" t="s">
        <v>214</v>
      </c>
      <c r="G921" s="7">
        <v>39792</v>
      </c>
      <c r="H921" s="2">
        <v>751</v>
      </c>
    </row>
    <row r="922" spans="1:8" x14ac:dyDescent="0.2">
      <c r="A922" s="5" t="s">
        <v>258</v>
      </c>
      <c r="B922" s="6">
        <v>32331</v>
      </c>
      <c r="C922" s="5">
        <v>917</v>
      </c>
      <c r="F922" s="2" t="s">
        <v>260</v>
      </c>
      <c r="G922" s="7">
        <v>32331</v>
      </c>
      <c r="H922" s="2">
        <v>891</v>
      </c>
    </row>
    <row r="923" spans="1:8" x14ac:dyDescent="0.2">
      <c r="A923" s="5" t="s">
        <v>1844</v>
      </c>
      <c r="B923" s="6">
        <v>32331</v>
      </c>
      <c r="C923" s="5">
        <v>918</v>
      </c>
      <c r="F923" s="2" t="s">
        <v>133</v>
      </c>
      <c r="G923" s="7">
        <v>47253</v>
      </c>
      <c r="H923" s="2">
        <v>610</v>
      </c>
    </row>
    <row r="924" spans="1:8" x14ac:dyDescent="0.2">
      <c r="A924" s="5" t="s">
        <v>1881</v>
      </c>
      <c r="B924" s="6">
        <v>32331</v>
      </c>
      <c r="C924" s="5">
        <v>919</v>
      </c>
      <c r="F924" s="2" t="s">
        <v>266</v>
      </c>
      <c r="G924" s="7">
        <v>29844</v>
      </c>
      <c r="H924" s="2">
        <v>1000</v>
      </c>
    </row>
    <row r="925" spans="1:8" x14ac:dyDescent="0.2">
      <c r="A925" s="5" t="s">
        <v>238</v>
      </c>
      <c r="B925" s="6">
        <v>32331</v>
      </c>
      <c r="C925" s="5">
        <v>920</v>
      </c>
      <c r="F925" s="2" t="s">
        <v>1617</v>
      </c>
      <c r="G925" s="7">
        <v>101967</v>
      </c>
      <c r="H925" s="2">
        <v>260</v>
      </c>
    </row>
    <row r="926" spans="1:8" x14ac:dyDescent="0.2">
      <c r="A926" s="5" t="s">
        <v>53</v>
      </c>
      <c r="B926" s="6">
        <v>32331</v>
      </c>
      <c r="C926" s="5">
        <v>921</v>
      </c>
      <c r="F926" s="2" t="s">
        <v>1532</v>
      </c>
      <c r="G926" s="7">
        <v>126837</v>
      </c>
      <c r="H926" s="2">
        <v>206</v>
      </c>
    </row>
    <row r="927" spans="1:8" x14ac:dyDescent="0.2">
      <c r="A927" s="5" t="s">
        <v>1491</v>
      </c>
      <c r="B927" s="6">
        <v>32331</v>
      </c>
      <c r="C927" s="5">
        <v>922</v>
      </c>
      <c r="F927" s="2" t="s">
        <v>253</v>
      </c>
      <c r="G927" s="7">
        <v>34818</v>
      </c>
      <c r="H927" s="2">
        <v>854</v>
      </c>
    </row>
    <row r="928" spans="1:8" x14ac:dyDescent="0.2">
      <c r="A928" s="5" t="s">
        <v>1451</v>
      </c>
      <c r="B928" s="6">
        <v>32331</v>
      </c>
      <c r="C928" s="5">
        <v>923</v>
      </c>
      <c r="F928" s="2" t="s">
        <v>1678</v>
      </c>
      <c r="G928" s="7">
        <v>89532</v>
      </c>
      <c r="H928" s="2">
        <v>305</v>
      </c>
    </row>
    <row r="929" spans="1:8" x14ac:dyDescent="0.2">
      <c r="A929" s="5" t="s">
        <v>252</v>
      </c>
      <c r="B929" s="6">
        <v>32331</v>
      </c>
      <c r="C929" s="5">
        <v>924</v>
      </c>
      <c r="F929" s="2" t="s">
        <v>68</v>
      </c>
      <c r="G929" s="7">
        <v>57201</v>
      </c>
      <c r="H929" s="2">
        <v>516</v>
      </c>
    </row>
    <row r="930" spans="1:8" x14ac:dyDescent="0.2">
      <c r="A930" s="5" t="s">
        <v>1815</v>
      </c>
      <c r="B930" s="6">
        <v>32331</v>
      </c>
      <c r="C930" s="5">
        <v>925</v>
      </c>
      <c r="F930" s="2" t="s">
        <v>1797</v>
      </c>
      <c r="G930" s="7">
        <v>74610</v>
      </c>
      <c r="H930" s="2">
        <v>360</v>
      </c>
    </row>
    <row r="931" spans="1:8" x14ac:dyDescent="0.2">
      <c r="A931" s="5" t="s">
        <v>1628</v>
      </c>
      <c r="B931" s="6">
        <v>32331</v>
      </c>
      <c r="C931" s="5">
        <v>926</v>
      </c>
      <c r="F931" s="2" t="s">
        <v>188</v>
      </c>
      <c r="G931" s="7">
        <v>42279</v>
      </c>
      <c r="H931" s="2">
        <v>685</v>
      </c>
    </row>
    <row r="932" spans="1:8" x14ac:dyDescent="0.2">
      <c r="A932" s="5" t="s">
        <v>1516</v>
      </c>
      <c r="B932" s="6">
        <v>32331</v>
      </c>
      <c r="C932" s="5">
        <v>927</v>
      </c>
      <c r="F932" s="2" t="s">
        <v>267</v>
      </c>
      <c r="G932" s="7">
        <v>29844</v>
      </c>
      <c r="H932" s="2">
        <v>997</v>
      </c>
    </row>
    <row r="933" spans="1:8" x14ac:dyDescent="0.2">
      <c r="A933" s="5" t="s">
        <v>1383</v>
      </c>
      <c r="B933" s="6">
        <v>32331</v>
      </c>
      <c r="C933" s="5">
        <v>928</v>
      </c>
      <c r="F933" s="2" t="s">
        <v>196</v>
      </c>
      <c r="G933" s="7">
        <v>42279</v>
      </c>
      <c r="H933" s="2">
        <v>705</v>
      </c>
    </row>
    <row r="934" spans="1:8" x14ac:dyDescent="0.2">
      <c r="A934" s="5" t="s">
        <v>1576</v>
      </c>
      <c r="B934" s="6">
        <v>32331</v>
      </c>
      <c r="C934" s="5">
        <v>929</v>
      </c>
      <c r="F934" s="2" t="s">
        <v>178</v>
      </c>
      <c r="G934" s="7">
        <v>44766</v>
      </c>
      <c r="H934" s="2">
        <v>672</v>
      </c>
    </row>
    <row r="935" spans="1:8" x14ac:dyDescent="0.2">
      <c r="A935" s="5" t="s">
        <v>198</v>
      </c>
      <c r="B935" s="6">
        <v>32331</v>
      </c>
      <c r="C935" s="5">
        <v>930</v>
      </c>
      <c r="F935" s="2" t="s">
        <v>121</v>
      </c>
      <c r="G935" s="7">
        <v>49740</v>
      </c>
      <c r="H935" s="2">
        <v>579</v>
      </c>
    </row>
    <row r="936" spans="1:8" x14ac:dyDescent="0.2">
      <c r="A936" s="5" t="s">
        <v>69</v>
      </c>
      <c r="B936" s="6">
        <v>32331</v>
      </c>
      <c r="C936" s="5">
        <v>931</v>
      </c>
      <c r="F936" s="2" t="s">
        <v>268</v>
      </c>
      <c r="G936" s="7">
        <v>29844</v>
      </c>
      <c r="H936" s="2">
        <v>980</v>
      </c>
    </row>
    <row r="937" spans="1:8" x14ac:dyDescent="0.2">
      <c r="A937" s="5" t="s">
        <v>259</v>
      </c>
      <c r="B937" s="6">
        <v>32331</v>
      </c>
      <c r="C937" s="5">
        <v>932</v>
      </c>
      <c r="F937" s="2" t="s">
        <v>1625</v>
      </c>
      <c r="G937" s="7">
        <v>99480</v>
      </c>
      <c r="H937" s="2">
        <v>267</v>
      </c>
    </row>
    <row r="938" spans="1:8" x14ac:dyDescent="0.2">
      <c r="A938" s="5" t="s">
        <v>36</v>
      </c>
      <c r="B938" s="6">
        <v>32331</v>
      </c>
      <c r="C938" s="5">
        <v>933</v>
      </c>
      <c r="F938" s="2" t="s">
        <v>1476</v>
      </c>
      <c r="G938" s="7">
        <v>136785</v>
      </c>
      <c r="H938" s="2">
        <v>171</v>
      </c>
    </row>
    <row r="939" spans="1:8" x14ac:dyDescent="0.2">
      <c r="A939" s="5" t="s">
        <v>263</v>
      </c>
      <c r="B939" s="6">
        <v>32331</v>
      </c>
      <c r="C939" s="5">
        <v>934</v>
      </c>
      <c r="F939" s="2" t="s">
        <v>454</v>
      </c>
      <c r="G939" s="7">
        <v>544653</v>
      </c>
      <c r="H939" s="2">
        <v>25</v>
      </c>
    </row>
    <row r="940" spans="1:8" x14ac:dyDescent="0.2">
      <c r="A940" s="5" t="s">
        <v>248</v>
      </c>
      <c r="B940" s="6">
        <v>32331</v>
      </c>
      <c r="C940" s="5">
        <v>935</v>
      </c>
      <c r="F940" s="2" t="s">
        <v>104</v>
      </c>
      <c r="G940" s="7">
        <v>52227</v>
      </c>
      <c r="H940" s="2">
        <v>555</v>
      </c>
    </row>
    <row r="941" spans="1:8" x14ac:dyDescent="0.2">
      <c r="A941" s="5" t="s">
        <v>269</v>
      </c>
      <c r="B941" s="6">
        <v>32331</v>
      </c>
      <c r="C941" s="5">
        <v>936</v>
      </c>
      <c r="F941" s="2" t="s">
        <v>1359</v>
      </c>
      <c r="G941" s="7">
        <v>201447</v>
      </c>
      <c r="H941" s="2">
        <v>106</v>
      </c>
    </row>
    <row r="942" spans="1:8" x14ac:dyDescent="0.2">
      <c r="A942" s="5" t="s">
        <v>261</v>
      </c>
      <c r="B942" s="6">
        <v>32331</v>
      </c>
      <c r="C942" s="5">
        <v>937</v>
      </c>
      <c r="F942" s="2" t="s">
        <v>226</v>
      </c>
      <c r="G942" s="7">
        <v>37305</v>
      </c>
      <c r="H942" s="2">
        <v>784</v>
      </c>
    </row>
    <row r="943" spans="1:8" x14ac:dyDescent="0.2">
      <c r="A943" s="5" t="s">
        <v>103</v>
      </c>
      <c r="B943" s="6">
        <v>32331</v>
      </c>
      <c r="C943" s="5">
        <v>938</v>
      </c>
      <c r="F943" s="2" t="s">
        <v>193</v>
      </c>
      <c r="G943" s="7">
        <v>42279</v>
      </c>
      <c r="H943" s="2">
        <v>697</v>
      </c>
    </row>
    <row r="944" spans="1:8" x14ac:dyDescent="0.2">
      <c r="A944" s="5" t="s">
        <v>21</v>
      </c>
      <c r="B944" s="6">
        <v>32331</v>
      </c>
      <c r="C944" s="5">
        <v>939</v>
      </c>
      <c r="F944" s="2" t="s">
        <v>1708</v>
      </c>
      <c r="G944" s="7">
        <v>82071</v>
      </c>
      <c r="H944" s="2">
        <v>325</v>
      </c>
    </row>
    <row r="945" spans="1:8" x14ac:dyDescent="0.2">
      <c r="A945" s="5" t="s">
        <v>1389</v>
      </c>
      <c r="B945" s="6">
        <v>32331</v>
      </c>
      <c r="C945" s="5">
        <v>940</v>
      </c>
      <c r="F945" s="2" t="s">
        <v>168</v>
      </c>
      <c r="G945" s="7">
        <v>44766</v>
      </c>
      <c r="H945" s="2">
        <v>655</v>
      </c>
    </row>
    <row r="946" spans="1:8" x14ac:dyDescent="0.2">
      <c r="A946" s="5" t="s">
        <v>217</v>
      </c>
      <c r="B946" s="6">
        <v>32331</v>
      </c>
      <c r="C946" s="5">
        <v>941</v>
      </c>
      <c r="F946" s="2" t="s">
        <v>1629</v>
      </c>
      <c r="G946" s="7">
        <v>99480</v>
      </c>
      <c r="H946" s="2">
        <v>269</v>
      </c>
    </row>
    <row r="947" spans="1:8" x14ac:dyDescent="0.2">
      <c r="A947" s="5" t="s">
        <v>361</v>
      </c>
      <c r="B947" s="6">
        <v>32331</v>
      </c>
      <c r="C947" s="5">
        <v>942</v>
      </c>
      <c r="F947" s="2" t="s">
        <v>1818</v>
      </c>
      <c r="G947" s="7">
        <v>74610</v>
      </c>
      <c r="H947" s="2">
        <v>378</v>
      </c>
    </row>
    <row r="948" spans="1:8" x14ac:dyDescent="0.2">
      <c r="A948" s="5" t="s">
        <v>106</v>
      </c>
      <c r="B948" s="6">
        <v>32331</v>
      </c>
      <c r="C948" s="5">
        <v>943</v>
      </c>
      <c r="F948" s="2" t="s">
        <v>1282</v>
      </c>
      <c r="G948" s="7">
        <v>268596</v>
      </c>
      <c r="H948" s="2">
        <v>66</v>
      </c>
    </row>
    <row r="949" spans="1:8" x14ac:dyDescent="0.2">
      <c r="A949" s="5" t="s">
        <v>39</v>
      </c>
      <c r="B949" s="6">
        <v>32331</v>
      </c>
      <c r="C949" s="5">
        <v>944</v>
      </c>
      <c r="F949" s="2" t="s">
        <v>87</v>
      </c>
      <c r="G949" s="7">
        <v>54714</v>
      </c>
      <c r="H949" s="2">
        <v>532</v>
      </c>
    </row>
    <row r="950" spans="1:8" x14ac:dyDescent="0.2">
      <c r="A950" s="5" t="s">
        <v>1259</v>
      </c>
      <c r="B950" s="6">
        <v>32331</v>
      </c>
      <c r="C950" s="5">
        <v>945</v>
      </c>
      <c r="F950" s="2" t="s">
        <v>1780</v>
      </c>
      <c r="G950" s="7">
        <v>77097</v>
      </c>
      <c r="H950" s="2">
        <v>344</v>
      </c>
    </row>
    <row r="951" spans="1:8" x14ac:dyDescent="0.2">
      <c r="A951" s="5" t="s">
        <v>1786</v>
      </c>
      <c r="B951" s="6">
        <v>32331</v>
      </c>
      <c r="C951" s="5">
        <v>946</v>
      </c>
      <c r="F951" s="2" t="s">
        <v>1416</v>
      </c>
      <c r="G951" s="7">
        <v>166629</v>
      </c>
      <c r="H951" s="2">
        <v>138</v>
      </c>
    </row>
    <row r="952" spans="1:8" x14ac:dyDescent="0.2">
      <c r="A952" s="5" t="s">
        <v>1449</v>
      </c>
      <c r="B952" s="6">
        <v>32331</v>
      </c>
      <c r="C952" s="5">
        <v>947</v>
      </c>
      <c r="F952" s="2" t="s">
        <v>1328</v>
      </c>
      <c r="G952" s="7">
        <v>228804</v>
      </c>
      <c r="H952" s="2">
        <v>90</v>
      </c>
    </row>
    <row r="953" spans="1:8" x14ac:dyDescent="0.2">
      <c r="A953" s="5" t="s">
        <v>1311</v>
      </c>
      <c r="B953" s="6">
        <v>32331</v>
      </c>
      <c r="C953" s="5">
        <v>948</v>
      </c>
      <c r="F953" s="2" t="s">
        <v>1876</v>
      </c>
      <c r="G953" s="7">
        <v>64662</v>
      </c>
      <c r="H953" s="2">
        <v>429</v>
      </c>
    </row>
    <row r="954" spans="1:8" x14ac:dyDescent="0.2">
      <c r="A954" s="5" t="s">
        <v>362</v>
      </c>
      <c r="B954" s="6">
        <v>32331</v>
      </c>
      <c r="C954" s="5">
        <v>949</v>
      </c>
      <c r="F954" s="2" t="s">
        <v>1482</v>
      </c>
      <c r="G954" s="7">
        <v>136785</v>
      </c>
      <c r="H954" s="2">
        <v>174</v>
      </c>
    </row>
    <row r="955" spans="1:8" x14ac:dyDescent="0.2">
      <c r="A955" s="5" t="s">
        <v>90</v>
      </c>
      <c r="B955" s="6">
        <v>32331</v>
      </c>
      <c r="C955" s="5">
        <v>950</v>
      </c>
      <c r="F955" s="2" t="s">
        <v>1294</v>
      </c>
      <c r="G955" s="7">
        <v>256161</v>
      </c>
      <c r="H955" s="2">
        <v>72</v>
      </c>
    </row>
    <row r="956" spans="1:8" x14ac:dyDescent="0.2">
      <c r="A956" s="5" t="s">
        <v>1791</v>
      </c>
      <c r="B956" s="6">
        <v>32331</v>
      </c>
      <c r="C956" s="5">
        <v>951</v>
      </c>
      <c r="F956" s="2" t="s">
        <v>1665</v>
      </c>
      <c r="G956" s="7">
        <v>92019</v>
      </c>
      <c r="H956" s="2">
        <v>294</v>
      </c>
    </row>
    <row r="957" spans="1:8" x14ac:dyDescent="0.2">
      <c r="A957" s="5" t="s">
        <v>1398</v>
      </c>
      <c r="B957" s="6">
        <v>32331</v>
      </c>
      <c r="C957" s="5">
        <v>952</v>
      </c>
      <c r="F957" s="2" t="s">
        <v>1506</v>
      </c>
      <c r="G957" s="7">
        <v>131811</v>
      </c>
      <c r="H957" s="2">
        <v>190</v>
      </c>
    </row>
    <row r="958" spans="1:8" x14ac:dyDescent="0.2">
      <c r="A958" s="5" t="s">
        <v>58</v>
      </c>
      <c r="B958" s="6">
        <v>32331</v>
      </c>
      <c r="C958" s="5">
        <v>953</v>
      </c>
      <c r="F958" s="2" t="s">
        <v>1392</v>
      </c>
      <c r="G958" s="7">
        <v>179064</v>
      </c>
      <c r="H958" s="2">
        <v>125</v>
      </c>
    </row>
    <row r="959" spans="1:8" x14ac:dyDescent="0.2">
      <c r="A959" s="5" t="s">
        <v>50</v>
      </c>
      <c r="B959" s="6">
        <v>32331</v>
      </c>
      <c r="C959" s="5">
        <v>954</v>
      </c>
      <c r="F959" s="2" t="s">
        <v>1704</v>
      </c>
      <c r="G959" s="7">
        <v>84558</v>
      </c>
      <c r="H959" s="2">
        <v>323</v>
      </c>
    </row>
    <row r="960" spans="1:8" x14ac:dyDescent="0.2">
      <c r="A960" s="5" t="s">
        <v>270</v>
      </c>
      <c r="B960" s="6">
        <v>32331</v>
      </c>
      <c r="C960" s="5">
        <v>955</v>
      </c>
      <c r="F960" s="2" t="s">
        <v>1836</v>
      </c>
      <c r="G960" s="7">
        <v>69636</v>
      </c>
      <c r="H960" s="2">
        <v>395</v>
      </c>
    </row>
    <row r="961" spans="1:8" x14ac:dyDescent="0.2">
      <c r="A961" s="5" t="s">
        <v>1431</v>
      </c>
      <c r="B961" s="6">
        <v>32331</v>
      </c>
      <c r="C961" s="5">
        <v>956</v>
      </c>
      <c r="F961" s="2" t="s">
        <v>200</v>
      </c>
      <c r="G961" s="7">
        <v>42279</v>
      </c>
      <c r="H961" s="2">
        <v>711</v>
      </c>
    </row>
    <row r="962" spans="1:8" x14ac:dyDescent="0.2">
      <c r="A962" s="5" t="s">
        <v>1550</v>
      </c>
      <c r="B962" s="6">
        <v>32331</v>
      </c>
      <c r="C962" s="5">
        <v>957</v>
      </c>
      <c r="F962" s="2" t="s">
        <v>171</v>
      </c>
      <c r="G962" s="7">
        <v>44766</v>
      </c>
      <c r="H962" s="2">
        <v>662</v>
      </c>
    </row>
    <row r="963" spans="1:8" x14ac:dyDescent="0.2">
      <c r="A963" s="5" t="s">
        <v>363</v>
      </c>
      <c r="B963" s="6">
        <v>32331</v>
      </c>
      <c r="C963" s="5">
        <v>958</v>
      </c>
      <c r="F963" s="2" t="s">
        <v>1585</v>
      </c>
      <c r="G963" s="7">
        <v>109428</v>
      </c>
      <c r="H963" s="2">
        <v>240</v>
      </c>
    </row>
    <row r="964" spans="1:8" x14ac:dyDescent="0.2">
      <c r="A964" s="5" t="s">
        <v>1879</v>
      </c>
      <c r="B964" s="6">
        <v>32331</v>
      </c>
      <c r="C964" s="5">
        <v>959</v>
      </c>
      <c r="F964" s="2" t="s">
        <v>1390</v>
      </c>
      <c r="G964" s="7">
        <v>181551</v>
      </c>
      <c r="H964" s="2">
        <v>124</v>
      </c>
    </row>
    <row r="965" spans="1:8" x14ac:dyDescent="0.2">
      <c r="A965" s="5" t="s">
        <v>1630</v>
      </c>
      <c r="B965" s="6">
        <v>32331</v>
      </c>
      <c r="C965" s="5">
        <v>960</v>
      </c>
      <c r="F965" s="2" t="s">
        <v>376</v>
      </c>
      <c r="G965" s="7">
        <v>198960</v>
      </c>
      <c r="H965" s="2">
        <v>109</v>
      </c>
    </row>
    <row r="966" spans="1:8" x14ac:dyDescent="0.2">
      <c r="A966" s="5" t="s">
        <v>1656</v>
      </c>
      <c r="B966" s="6">
        <v>32331</v>
      </c>
      <c r="C966" s="5">
        <v>961</v>
      </c>
      <c r="F966" s="2" t="s">
        <v>1534</v>
      </c>
      <c r="G966" s="7">
        <v>126837</v>
      </c>
      <c r="H966" s="2">
        <v>208</v>
      </c>
    </row>
    <row r="967" spans="1:8" x14ac:dyDescent="0.2">
      <c r="A967" s="5" t="s">
        <v>1846</v>
      </c>
      <c r="B967" s="6">
        <v>29844</v>
      </c>
      <c r="C967" s="5">
        <v>962</v>
      </c>
      <c r="F967" s="2" t="s">
        <v>83</v>
      </c>
      <c r="G967" s="7">
        <v>54714</v>
      </c>
      <c r="H967" s="2">
        <v>529</v>
      </c>
    </row>
    <row r="968" spans="1:8" x14ac:dyDescent="0.2">
      <c r="A968" s="5" t="s">
        <v>1391</v>
      </c>
      <c r="B968" s="6">
        <v>29844</v>
      </c>
      <c r="C968" s="5">
        <v>963</v>
      </c>
      <c r="F968" s="2" t="s">
        <v>433</v>
      </c>
      <c r="G968" s="7">
        <v>693873</v>
      </c>
      <c r="H968" s="2">
        <v>14</v>
      </c>
    </row>
    <row r="969" spans="1:8" x14ac:dyDescent="0.2">
      <c r="A969" s="5" t="s">
        <v>1855</v>
      </c>
      <c r="B969" s="6">
        <v>29844</v>
      </c>
      <c r="C969" s="5">
        <v>964</v>
      </c>
      <c r="F969" s="2" t="s">
        <v>115</v>
      </c>
      <c r="G969" s="7">
        <v>49740</v>
      </c>
      <c r="H969" s="2">
        <v>575</v>
      </c>
    </row>
    <row r="970" spans="1:8" x14ac:dyDescent="0.2">
      <c r="A970" s="5" t="s">
        <v>256</v>
      </c>
      <c r="B970" s="6">
        <v>29844</v>
      </c>
      <c r="C970" s="5">
        <v>965</v>
      </c>
      <c r="F970" s="2" t="s">
        <v>269</v>
      </c>
      <c r="G970" s="7">
        <v>32331</v>
      </c>
      <c r="H970" s="2">
        <v>936</v>
      </c>
    </row>
    <row r="971" spans="1:8" x14ac:dyDescent="0.2">
      <c r="A971" s="5" t="s">
        <v>1826</v>
      </c>
      <c r="B971" s="6">
        <v>29844</v>
      </c>
      <c r="C971" s="5">
        <v>966</v>
      </c>
      <c r="F971" s="2" t="s">
        <v>271</v>
      </c>
      <c r="G971" s="7">
        <v>29844</v>
      </c>
      <c r="H971" s="2">
        <v>998</v>
      </c>
    </row>
    <row r="972" spans="1:8" x14ac:dyDescent="0.2">
      <c r="A972" s="5" t="s">
        <v>1686</v>
      </c>
      <c r="B972" s="6">
        <v>29844</v>
      </c>
      <c r="C972" s="5">
        <v>967</v>
      </c>
      <c r="F972" s="2" t="s">
        <v>225</v>
      </c>
      <c r="G972" s="7">
        <v>37305</v>
      </c>
      <c r="H972" s="2">
        <v>783</v>
      </c>
    </row>
    <row r="973" spans="1:8" x14ac:dyDescent="0.2">
      <c r="A973" s="5" t="s">
        <v>244</v>
      </c>
      <c r="B973" s="6">
        <v>29844</v>
      </c>
      <c r="C973" s="5">
        <v>968</v>
      </c>
      <c r="F973" s="2" t="s">
        <v>99</v>
      </c>
      <c r="G973" s="7">
        <v>52227</v>
      </c>
      <c r="H973" s="2">
        <v>551</v>
      </c>
    </row>
    <row r="974" spans="1:8" x14ac:dyDescent="0.2">
      <c r="A974" s="5" t="s">
        <v>177</v>
      </c>
      <c r="B974" s="6">
        <v>29844</v>
      </c>
      <c r="C974" s="5">
        <v>969</v>
      </c>
      <c r="F974" s="2" t="s">
        <v>51</v>
      </c>
      <c r="G974" s="7">
        <v>57201</v>
      </c>
      <c r="H974" s="2">
        <v>501</v>
      </c>
    </row>
    <row r="975" spans="1:8" x14ac:dyDescent="0.2">
      <c r="A975" s="5" t="s">
        <v>1604</v>
      </c>
      <c r="B975" s="6">
        <v>29844</v>
      </c>
      <c r="C975" s="5">
        <v>970</v>
      </c>
      <c r="F975" s="2" t="s">
        <v>251</v>
      </c>
      <c r="G975" s="7">
        <v>34818</v>
      </c>
      <c r="H975" s="2">
        <v>848</v>
      </c>
    </row>
    <row r="976" spans="1:8" x14ac:dyDescent="0.2">
      <c r="A976" s="5" t="s">
        <v>215</v>
      </c>
      <c r="B976" s="6">
        <v>29844</v>
      </c>
      <c r="C976" s="5">
        <v>971</v>
      </c>
      <c r="F976" s="2" t="s">
        <v>129</v>
      </c>
      <c r="G976" s="7">
        <v>49740</v>
      </c>
      <c r="H976" s="2">
        <v>593</v>
      </c>
    </row>
    <row r="977" spans="1:8" x14ac:dyDescent="0.2">
      <c r="A977" s="5" t="s">
        <v>1293</v>
      </c>
      <c r="B977" s="6">
        <v>29844</v>
      </c>
      <c r="C977" s="5">
        <v>972</v>
      </c>
      <c r="F977" s="2" t="s">
        <v>45</v>
      </c>
      <c r="G977" s="7">
        <v>57201</v>
      </c>
      <c r="H977" s="2">
        <v>497</v>
      </c>
    </row>
    <row r="978" spans="1:8" x14ac:dyDescent="0.2">
      <c r="A978" s="5" t="s">
        <v>1866</v>
      </c>
      <c r="B978" s="6">
        <v>29844</v>
      </c>
      <c r="C978" s="5">
        <v>973</v>
      </c>
      <c r="F978" s="2" t="s">
        <v>33</v>
      </c>
      <c r="G978" s="7">
        <v>59688</v>
      </c>
      <c r="H978" s="2">
        <v>485</v>
      </c>
    </row>
    <row r="979" spans="1:8" x14ac:dyDescent="0.2">
      <c r="A979" s="5" t="s">
        <v>92</v>
      </c>
      <c r="B979" s="6">
        <v>29844</v>
      </c>
      <c r="C979" s="5">
        <v>974</v>
      </c>
      <c r="F979" s="2" t="s">
        <v>152</v>
      </c>
      <c r="G979" s="7">
        <v>47253</v>
      </c>
      <c r="H979" s="2">
        <v>631</v>
      </c>
    </row>
    <row r="980" spans="1:8" x14ac:dyDescent="0.2">
      <c r="A980" s="5" t="s">
        <v>79</v>
      </c>
      <c r="B980" s="6">
        <v>29844</v>
      </c>
      <c r="C980" s="5">
        <v>975</v>
      </c>
      <c r="F980" s="2" t="s">
        <v>207</v>
      </c>
      <c r="G980" s="7">
        <v>39792</v>
      </c>
      <c r="H980" s="2">
        <v>731</v>
      </c>
    </row>
    <row r="981" spans="1:8" x14ac:dyDescent="0.2">
      <c r="A981" s="5" t="s">
        <v>1676</v>
      </c>
      <c r="B981" s="6">
        <v>29844</v>
      </c>
      <c r="C981" s="5">
        <v>976</v>
      </c>
      <c r="F981" s="2" t="s">
        <v>411</v>
      </c>
      <c r="G981" s="7">
        <v>1738413</v>
      </c>
      <c r="H981" s="2">
        <v>3</v>
      </c>
    </row>
    <row r="982" spans="1:8" x14ac:dyDescent="0.2">
      <c r="A982" s="5" t="s">
        <v>264</v>
      </c>
      <c r="B982" s="6">
        <v>29844</v>
      </c>
      <c r="C982" s="5">
        <v>977</v>
      </c>
      <c r="F982" s="2" t="s">
        <v>1542</v>
      </c>
      <c r="G982" s="7">
        <v>121863</v>
      </c>
      <c r="H982" s="2">
        <v>213</v>
      </c>
    </row>
    <row r="983" spans="1:8" x14ac:dyDescent="0.2">
      <c r="A983" s="5" t="s">
        <v>189</v>
      </c>
      <c r="B983" s="6">
        <v>29844</v>
      </c>
      <c r="C983" s="5">
        <v>978</v>
      </c>
      <c r="F983" s="2" t="s">
        <v>1478</v>
      </c>
      <c r="G983" s="7">
        <v>136785</v>
      </c>
      <c r="H983" s="2">
        <v>172</v>
      </c>
    </row>
    <row r="984" spans="1:8" x14ac:dyDescent="0.2">
      <c r="A984" s="5" t="s">
        <v>1574</v>
      </c>
      <c r="B984" s="6">
        <v>29844</v>
      </c>
      <c r="C984" s="5">
        <v>979</v>
      </c>
      <c r="F984" s="2" t="s">
        <v>421</v>
      </c>
      <c r="G984" s="7">
        <v>843093</v>
      </c>
      <c r="H984" s="2">
        <v>8</v>
      </c>
    </row>
    <row r="985" spans="1:8" x14ac:dyDescent="0.2">
      <c r="A985" s="5" t="s">
        <v>268</v>
      </c>
      <c r="B985" s="6">
        <v>29844</v>
      </c>
      <c r="C985" s="5">
        <v>980</v>
      </c>
      <c r="F985" s="2" t="s">
        <v>174</v>
      </c>
      <c r="G985" s="7">
        <v>44766</v>
      </c>
      <c r="H985" s="2">
        <v>667</v>
      </c>
    </row>
    <row r="986" spans="1:8" x14ac:dyDescent="0.2">
      <c r="A986" s="5" t="s">
        <v>1572</v>
      </c>
      <c r="B986" s="6">
        <v>29844</v>
      </c>
      <c r="C986" s="5">
        <v>981</v>
      </c>
      <c r="F986" s="2" t="s">
        <v>1870</v>
      </c>
      <c r="G986" s="7">
        <v>67149</v>
      </c>
      <c r="H986" s="2">
        <v>422</v>
      </c>
    </row>
    <row r="987" spans="1:8" x14ac:dyDescent="0.2">
      <c r="A987" s="5" t="s">
        <v>19</v>
      </c>
      <c r="B987" s="6">
        <v>29844</v>
      </c>
      <c r="C987" s="5">
        <v>982</v>
      </c>
      <c r="F987" s="2" t="s">
        <v>265</v>
      </c>
      <c r="G987" s="7">
        <v>32331</v>
      </c>
      <c r="H987" s="2">
        <v>916</v>
      </c>
    </row>
    <row r="988" spans="1:8" x14ac:dyDescent="0.2">
      <c r="A988" s="5" t="s">
        <v>1674</v>
      </c>
      <c r="B988" s="6">
        <v>29844</v>
      </c>
      <c r="C988" s="5">
        <v>983</v>
      </c>
      <c r="F988" s="2" t="s">
        <v>77</v>
      </c>
      <c r="G988" s="7">
        <v>54714</v>
      </c>
      <c r="H988" s="2">
        <v>524</v>
      </c>
    </row>
    <row r="989" spans="1:8" x14ac:dyDescent="0.2">
      <c r="A989" s="5" t="s">
        <v>1777</v>
      </c>
      <c r="B989" s="6">
        <v>29844</v>
      </c>
      <c r="C989" s="5">
        <v>984</v>
      </c>
      <c r="F989" s="2" t="s">
        <v>1712</v>
      </c>
      <c r="G989" s="7">
        <v>82071</v>
      </c>
      <c r="H989" s="2">
        <v>328</v>
      </c>
    </row>
    <row r="990" spans="1:8" x14ac:dyDescent="0.2">
      <c r="A990" s="5" t="s">
        <v>1810</v>
      </c>
      <c r="B990" s="6">
        <v>29844</v>
      </c>
      <c r="C990" s="5">
        <v>985</v>
      </c>
      <c r="F990" s="2" t="s">
        <v>9</v>
      </c>
      <c r="G990" s="7">
        <v>62175</v>
      </c>
      <c r="H990" s="2">
        <v>459</v>
      </c>
    </row>
    <row r="991" spans="1:8" x14ac:dyDescent="0.2">
      <c r="A991" s="5" t="s">
        <v>272</v>
      </c>
      <c r="B991" s="6">
        <v>29844</v>
      </c>
      <c r="C991" s="5">
        <v>986</v>
      </c>
      <c r="F991" s="2" t="s">
        <v>1305</v>
      </c>
      <c r="G991" s="7">
        <v>243726</v>
      </c>
      <c r="H991" s="2">
        <v>78</v>
      </c>
    </row>
    <row r="992" spans="1:8" x14ac:dyDescent="0.2">
      <c r="A992" s="5" t="s">
        <v>2</v>
      </c>
      <c r="B992" s="6">
        <v>29844</v>
      </c>
      <c r="C992" s="5">
        <v>987</v>
      </c>
      <c r="F992" s="2" t="s">
        <v>126</v>
      </c>
      <c r="G992" s="7">
        <v>49740</v>
      </c>
      <c r="H992" s="2">
        <v>586</v>
      </c>
    </row>
    <row r="993" spans="1:8" x14ac:dyDescent="0.2">
      <c r="A993" s="5" t="s">
        <v>1229</v>
      </c>
      <c r="B993" s="6">
        <v>29844</v>
      </c>
      <c r="C993" s="5">
        <v>988</v>
      </c>
      <c r="F993" s="2" t="s">
        <v>1360</v>
      </c>
      <c r="G993" s="7">
        <v>198960</v>
      </c>
      <c r="H993" s="2">
        <v>107</v>
      </c>
    </row>
    <row r="994" spans="1:8" x14ac:dyDescent="0.2">
      <c r="A994" s="5" t="s">
        <v>1333</v>
      </c>
      <c r="B994" s="6">
        <v>29844</v>
      </c>
      <c r="C994" s="5">
        <v>989</v>
      </c>
      <c r="F994" s="2" t="s">
        <v>209</v>
      </c>
      <c r="G994" s="7">
        <v>39792</v>
      </c>
      <c r="H994" s="2">
        <v>733</v>
      </c>
    </row>
    <row r="995" spans="1:8" x14ac:dyDescent="0.2">
      <c r="A995" s="5" t="s">
        <v>364</v>
      </c>
      <c r="B995" s="6">
        <v>29844</v>
      </c>
      <c r="C995" s="5">
        <v>990</v>
      </c>
      <c r="F995" s="2" t="s">
        <v>272</v>
      </c>
      <c r="G995" s="7">
        <v>29844</v>
      </c>
      <c r="H995" s="2">
        <v>986</v>
      </c>
    </row>
    <row r="996" spans="1:8" x14ac:dyDescent="0.2">
      <c r="A996" s="5" t="s">
        <v>1374</v>
      </c>
      <c r="B996" s="6">
        <v>29844</v>
      </c>
      <c r="C996" s="5">
        <v>991</v>
      </c>
      <c r="F996" s="2" t="s">
        <v>270</v>
      </c>
      <c r="G996" s="7">
        <v>32331</v>
      </c>
      <c r="H996" s="2">
        <v>955</v>
      </c>
    </row>
    <row r="997" spans="1:8" x14ac:dyDescent="0.2">
      <c r="A997" s="5" t="s">
        <v>227</v>
      </c>
      <c r="B997" s="6">
        <v>29844</v>
      </c>
      <c r="C997" s="5">
        <v>992</v>
      </c>
      <c r="F997" s="2" t="s">
        <v>1216</v>
      </c>
      <c r="G997" s="7">
        <v>470043</v>
      </c>
      <c r="H997" s="2">
        <v>31</v>
      </c>
    </row>
    <row r="998" spans="1:8" x14ac:dyDescent="0.2">
      <c r="A998" s="5" t="s">
        <v>213</v>
      </c>
      <c r="B998" s="6">
        <v>29844</v>
      </c>
      <c r="C998" s="5">
        <v>993</v>
      </c>
      <c r="F998" s="2" t="s">
        <v>110</v>
      </c>
      <c r="G998" s="7">
        <v>52227</v>
      </c>
      <c r="H998" s="2">
        <v>565</v>
      </c>
    </row>
    <row r="999" spans="1:8" x14ac:dyDescent="0.2">
      <c r="A999" s="5" t="s">
        <v>72</v>
      </c>
      <c r="B999" s="6">
        <v>29844</v>
      </c>
      <c r="C999" s="5">
        <v>994</v>
      </c>
      <c r="F999" s="2" t="s">
        <v>262</v>
      </c>
      <c r="G999" s="7">
        <v>32331</v>
      </c>
      <c r="H999" s="2">
        <v>909</v>
      </c>
    </row>
    <row r="1000" spans="1:8" x14ac:dyDescent="0.2">
      <c r="A1000" s="5" t="s">
        <v>62</v>
      </c>
      <c r="B1000" s="6">
        <v>29844</v>
      </c>
      <c r="C1000" s="5">
        <v>995</v>
      </c>
      <c r="F1000" s="2" t="s">
        <v>241</v>
      </c>
      <c r="G1000" s="7">
        <v>37305</v>
      </c>
      <c r="H1000" s="2">
        <v>810</v>
      </c>
    </row>
    <row r="1001" spans="1:8" x14ac:dyDescent="0.2">
      <c r="A1001" s="5" t="s">
        <v>1523</v>
      </c>
      <c r="B1001" s="6">
        <v>29844</v>
      </c>
      <c r="C1001" s="5">
        <v>996</v>
      </c>
      <c r="F1001" s="2" t="s">
        <v>1831</v>
      </c>
      <c r="G1001" s="7">
        <v>72123</v>
      </c>
      <c r="H1001" s="2">
        <v>388</v>
      </c>
    </row>
    <row r="1002" spans="1:8" x14ac:dyDescent="0.2">
      <c r="A1002" s="5" t="s">
        <v>267</v>
      </c>
      <c r="B1002" s="6">
        <v>29844</v>
      </c>
      <c r="C1002" s="5">
        <v>997</v>
      </c>
      <c r="F1002" s="2" t="s">
        <v>136</v>
      </c>
      <c r="G1002" s="7">
        <v>47253</v>
      </c>
      <c r="H1002" s="2">
        <v>613</v>
      </c>
    </row>
    <row r="1003" spans="1:8" x14ac:dyDescent="0.2">
      <c r="A1003" s="5" t="s">
        <v>271</v>
      </c>
      <c r="B1003" s="6">
        <v>29844</v>
      </c>
      <c r="C1003" s="5">
        <v>998</v>
      </c>
      <c r="F1003" s="2" t="s">
        <v>459</v>
      </c>
      <c r="G1003" s="7">
        <v>479991</v>
      </c>
      <c r="H1003" s="2">
        <v>28</v>
      </c>
    </row>
    <row r="1004" spans="1:8" x14ac:dyDescent="0.2">
      <c r="A1004" s="5" t="s">
        <v>180</v>
      </c>
      <c r="B1004" s="6">
        <v>29844</v>
      </c>
      <c r="C1004" s="5">
        <v>999</v>
      </c>
      <c r="F1004" s="2" t="s">
        <v>240</v>
      </c>
      <c r="G1004" s="7">
        <v>37305</v>
      </c>
      <c r="H1004" s="2">
        <v>809</v>
      </c>
    </row>
    <row r="1005" spans="1:8" x14ac:dyDescent="0.2">
      <c r="A1005" s="5" t="s">
        <v>266</v>
      </c>
      <c r="B1005" s="6">
        <v>29844</v>
      </c>
      <c r="C1005" s="5">
        <v>1000</v>
      </c>
      <c r="F1005" s="2" t="s">
        <v>1891</v>
      </c>
      <c r="G1005" s="7">
        <v>64662</v>
      </c>
      <c r="H1005" s="2">
        <v>441</v>
      </c>
    </row>
  </sheetData>
  <customSheetViews>
    <customSheetView guid="{32E1B1E0-F29A-4FB3-9E7F-F78F245BC75E}" state="hidden" topLeftCell="A106">
      <selection activeCell="F12" sqref="F12"/>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18"/>
  <sheetViews>
    <sheetView workbookViewId="0">
      <selection activeCell="K7" sqref="K7"/>
    </sheetView>
  </sheetViews>
  <sheetFormatPr defaultColWidth="8.85546875" defaultRowHeight="15" x14ac:dyDescent="0.25"/>
  <cols>
    <col min="1" max="1" width="8.85546875" style="90"/>
    <col min="2" max="16384" width="8.85546875" style="89"/>
  </cols>
  <sheetData>
    <row r="1" spans="1:3" x14ac:dyDescent="0.25">
      <c r="A1" s="92" t="s">
        <v>1944</v>
      </c>
    </row>
    <row r="2" spans="1:3" x14ac:dyDescent="0.25">
      <c r="A2" s="90">
        <v>0.16250000000000001</v>
      </c>
    </row>
    <row r="3" spans="1:3" x14ac:dyDescent="0.25">
      <c r="A3" s="90">
        <v>0.8041666666666667</v>
      </c>
    </row>
    <row r="4" spans="1:3" x14ac:dyDescent="0.25">
      <c r="A4" s="90">
        <v>0.67291666666666672</v>
      </c>
    </row>
    <row r="5" spans="1:3" x14ac:dyDescent="0.25">
      <c r="A5" s="90">
        <v>0.97013888888888888</v>
      </c>
    </row>
    <row r="6" spans="1:3" x14ac:dyDescent="0.25">
      <c r="A6" s="90">
        <v>0.52708333333333335</v>
      </c>
    </row>
    <row r="7" spans="1:3" x14ac:dyDescent="0.25">
      <c r="A7" s="90">
        <v>0.90902777777777777</v>
      </c>
      <c r="C7" s="91"/>
    </row>
    <row r="8" spans="1:3" x14ac:dyDescent="0.25">
      <c r="A8" s="90">
        <v>0.59375</v>
      </c>
    </row>
    <row r="9" spans="1:3" x14ac:dyDescent="0.25">
      <c r="A9" s="90">
        <v>0.29097222222222224</v>
      </c>
    </row>
    <row r="10" spans="1:3" x14ac:dyDescent="0.25">
      <c r="A10" s="90">
        <v>0.77500000000000002</v>
      </c>
    </row>
    <row r="11" spans="1:3" x14ac:dyDescent="0.25">
      <c r="A11" s="90">
        <v>0.19583333333333333</v>
      </c>
    </row>
    <row r="12" spans="1:3" x14ac:dyDescent="0.25">
      <c r="A12" s="90">
        <v>0.74444444444444446</v>
      </c>
    </row>
    <row r="13" spans="1:3" x14ac:dyDescent="0.25">
      <c r="A13" s="90">
        <v>0.72499999999999998</v>
      </c>
    </row>
    <row r="14" spans="1:3" x14ac:dyDescent="0.25">
      <c r="A14" s="90">
        <v>0.34861111111111115</v>
      </c>
    </row>
    <row r="15" spans="1:3" x14ac:dyDescent="0.25">
      <c r="A15" s="90">
        <v>0.96250000000000002</v>
      </c>
    </row>
    <row r="16" spans="1:3" x14ac:dyDescent="0.25">
      <c r="A16" s="90">
        <v>0.28750000000000003</v>
      </c>
    </row>
    <row r="17" spans="1:1" x14ac:dyDescent="0.25">
      <c r="A17" s="90">
        <v>0.99861111111111112</v>
      </c>
    </row>
    <row r="18" spans="1:1" x14ac:dyDescent="0.25">
      <c r="A18" s="90">
        <v>0.94444444444444453</v>
      </c>
    </row>
  </sheetData>
  <customSheetViews>
    <customSheetView guid="{32E1B1E0-F29A-4FB3-9E7F-F78F245BC75E}" state="hidden">
      <selection activeCell="K7" sqref="K7"/>
      <pageMargins left="0.7" right="0.7" top="0.75" bottom="0.75" header="0.3" footer="0.3"/>
      <pageSetup orientation="portrait" r:id="rId1"/>
    </customSheetView>
  </customSheetView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6145" r:id="rId5" name="Option Button 1">
              <controlPr defaultSize="0" autoFill="0" autoLine="0" autoPict="0" macro="[0]!ConvertTo24HourStyle">
                <anchor moveWithCells="1">
                  <from>
                    <xdr:col>2</xdr:col>
                    <xdr:colOff>152400</xdr:colOff>
                    <xdr:row>1</xdr:row>
                    <xdr:rowOff>47625</xdr:rowOff>
                  </from>
                  <to>
                    <xdr:col>7</xdr:col>
                    <xdr:colOff>142875</xdr:colOff>
                    <xdr:row>3</xdr:row>
                    <xdr:rowOff>38100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COUNTIF-SUMIF</vt:lpstr>
      <vt:lpstr>DB Functions</vt:lpstr>
      <vt:lpstr>AGGREGATE</vt:lpstr>
      <vt:lpstr>TableConversion</vt:lpstr>
      <vt:lpstr>Arrays</vt:lpstr>
      <vt:lpstr>Form</vt:lpstr>
      <vt:lpstr>TaxDep</vt:lpstr>
      <vt:lpstr>TwoWayLookup</vt:lpstr>
      <vt:lpstr>IndexMatch</vt:lpstr>
      <vt:lpstr>MasterSSList</vt:lpstr>
      <vt:lpstr>Hyperlinks</vt:lpstr>
      <vt:lpstr>MissingTitles</vt:lpstr>
      <vt:lpstr>Rounding</vt:lpstr>
      <vt:lpstr>MostCommonNamesInUS</vt:lpstr>
      <vt:lpstr>TimeMacro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P. Taylor</dc:creator>
  <cp:lastModifiedBy>Dennis Taylor</cp:lastModifiedBy>
  <cp:lastPrinted>2007-08-21T15:12:26Z</cp:lastPrinted>
  <dcterms:created xsi:type="dcterms:W3CDTF">1996-02-01T22:02:06Z</dcterms:created>
  <dcterms:modified xsi:type="dcterms:W3CDTF">2016-05-27T20:27:55Z</dcterms:modified>
</cp:coreProperties>
</file>