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A20BD6D9-9631-4BDA-89EA-796B81C2C634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3" l="1"/>
  <c r="F12" i="13"/>
  <c r="F10" i="13"/>
  <c r="F9" i="13"/>
  <c r="F5" i="13" a="1"/>
  <c r="F5" i="13" s="1"/>
  <c r="F4" i="13"/>
  <c r="F3" i="13"/>
  <c r="F6" i="13" l="1"/>
  <c r="F7" i="13"/>
</calcChain>
</file>

<file path=xl/sharedStrings.xml><?xml version="1.0" encoding="utf-8"?>
<sst xmlns="http://schemas.openxmlformats.org/spreadsheetml/2006/main" count="9" uniqueCount="9">
  <si>
    <t>Year</t>
  </si>
  <si>
    <t>Mean</t>
  </si>
  <si>
    <t>Median</t>
  </si>
  <si>
    <t>Mode</t>
  </si>
  <si>
    <t>Jan Max</t>
  </si>
  <si>
    <r>
      <t>Standard Deviation (</t>
    </r>
    <r>
      <rPr>
        <sz val="11"/>
        <color theme="1"/>
        <rFont val="Calibri"/>
        <family val="2"/>
      </rPr>
      <t>s)</t>
    </r>
  </si>
  <si>
    <r>
      <t>Variance (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</si>
  <si>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Variance (</t>
    </r>
    <r>
      <rPr>
        <sz val="11"/>
        <color theme="1"/>
        <rFont val="Calibri"/>
        <family val="2"/>
      </rPr>
      <t>s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</si>
  <si>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Standard Deviation (</t>
    </r>
    <r>
      <rPr>
        <sz val="11"/>
        <color theme="1"/>
        <rFont val="Calibri"/>
        <family val="2"/>
      </rPr>
      <t>σ)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</si>
</sst>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" zoomScale="130" zoomScaleNormal="130" workbookViewId="0">
      <selection activeCell="F13" sqref="F13"/>
    </sheetView>
  </sheetViews>
  <sheetFormatPr defaultRowHeight="14.6" x14ac:dyDescent="0.4"/>
  <cols>
    <col min="1" max="1" width="4.84375" customWidth="1"/>
    <col min="2" max="2" width="8.15234375" bestFit="1" customWidth="1"/>
    <col min="3" max="3" width="7.69140625" customWidth="1"/>
    <col min="5" max="5" width="20.69140625" bestFit="1" customWidth="1"/>
  </cols>
  <sheetData>
    <row r="1" spans="1:6" x14ac:dyDescent="0.4">
      <c r="A1" s="1" t="s">
        <v>0</v>
      </c>
      <c r="B1" s="1" t="s">
        <v>4</v>
      </c>
      <c r="C1" s="2"/>
    </row>
    <row r="2" spans="1:6" x14ac:dyDescent="0.4">
      <c r="A2">
        <v>1972</v>
      </c>
      <c r="B2">
        <v>44</v>
      </c>
    </row>
    <row r="3" spans="1:6" x14ac:dyDescent="0.4">
      <c r="A3">
        <v>1973</v>
      </c>
      <c r="B3">
        <v>54</v>
      </c>
      <c r="E3" s="3" t="s">
        <v>1</v>
      </c>
      <c r="F3" s="3">
        <f>AVERAGE(B2:B45)</f>
        <v>45.590909090909093</v>
      </c>
    </row>
    <row r="4" spans="1:6" x14ac:dyDescent="0.4">
      <c r="A4">
        <v>1974</v>
      </c>
      <c r="B4">
        <v>52</v>
      </c>
      <c r="E4" s="3" t="s">
        <v>2</v>
      </c>
      <c r="F4" s="3">
        <f>MEDIAN(B2:B45)</f>
        <v>46.5</v>
      </c>
    </row>
    <row r="5" spans="1:6" x14ac:dyDescent="0.4">
      <c r="A5">
        <v>1975</v>
      </c>
      <c r="B5">
        <v>50</v>
      </c>
      <c r="E5" s="3" t="s">
        <v>3</v>
      </c>
      <c r="F5" s="3">
        <f t="array" ref="F5:F7">_xlfn.MODE.MULT(B2:B45)</f>
        <v>44</v>
      </c>
    </row>
    <row r="6" spans="1:6" x14ac:dyDescent="0.4">
      <c r="A6">
        <v>1976</v>
      </c>
      <c r="B6">
        <v>41</v>
      </c>
      <c r="F6" s="3">
        <v>54</v>
      </c>
    </row>
    <row r="7" spans="1:6" ht="16.5" customHeight="1" x14ac:dyDescent="0.4">
      <c r="A7">
        <v>1977</v>
      </c>
      <c r="B7">
        <v>30</v>
      </c>
      <c r="F7" s="3">
        <v>41</v>
      </c>
    </row>
    <row r="8" spans="1:6" x14ac:dyDescent="0.4">
      <c r="A8">
        <v>1978</v>
      </c>
      <c r="B8">
        <v>34</v>
      </c>
    </row>
    <row r="9" spans="1:6" ht="16.3" x14ac:dyDescent="0.4">
      <c r="A9">
        <v>1979</v>
      </c>
      <c r="B9">
        <v>31</v>
      </c>
      <c r="E9" s="3" t="s">
        <v>6</v>
      </c>
      <c r="F9" s="3">
        <f>_xlfn.VAR.P(B2:B45)</f>
        <v>48.423553719008261</v>
      </c>
    </row>
    <row r="10" spans="1:6" ht="16.3" x14ac:dyDescent="0.4">
      <c r="A10">
        <v>1980</v>
      </c>
      <c r="B10">
        <v>49</v>
      </c>
      <c r="E10" s="3" t="s">
        <v>7</v>
      </c>
      <c r="F10" s="3">
        <f>_xlfn.VAR.S(B2:B45)</f>
        <v>49.549682875264359</v>
      </c>
    </row>
    <row r="11" spans="1:6" x14ac:dyDescent="0.4">
      <c r="A11">
        <v>1981</v>
      </c>
      <c r="B11">
        <v>55</v>
      </c>
    </row>
    <row r="12" spans="1:6" x14ac:dyDescent="0.4">
      <c r="A12">
        <v>1982</v>
      </c>
      <c r="B12">
        <v>36</v>
      </c>
      <c r="E12" s="3" t="s">
        <v>8</v>
      </c>
      <c r="F12" s="3">
        <f>_xlfn.STDEV.P(B2:B45)</f>
        <v>6.9587034510035171</v>
      </c>
    </row>
    <row r="13" spans="1:6" x14ac:dyDescent="0.4">
      <c r="A13">
        <v>1983</v>
      </c>
      <c r="B13">
        <v>41</v>
      </c>
      <c r="E13" s="3" t="s">
        <v>5</v>
      </c>
      <c r="F13" s="3">
        <f>_xlfn.STDEV.S(B2:B45)</f>
        <v>7.0391535624153247</v>
      </c>
    </row>
    <row r="14" spans="1:6" x14ac:dyDescent="0.4">
      <c r="A14">
        <v>1984</v>
      </c>
      <c r="B14">
        <v>41</v>
      </c>
    </row>
    <row r="15" spans="1:6" x14ac:dyDescent="0.4">
      <c r="A15">
        <v>1985</v>
      </c>
      <c r="B15">
        <v>41</v>
      </c>
    </row>
    <row r="16" spans="1:6" x14ac:dyDescent="0.4">
      <c r="A16">
        <v>1986</v>
      </c>
      <c r="B16">
        <v>44</v>
      </c>
    </row>
    <row r="17" spans="1:2" x14ac:dyDescent="0.4">
      <c r="A17">
        <v>1987</v>
      </c>
      <c r="B17">
        <v>51</v>
      </c>
    </row>
    <row r="18" spans="1:2" x14ac:dyDescent="0.4">
      <c r="A18">
        <v>1988</v>
      </c>
      <c r="B18">
        <v>48</v>
      </c>
    </row>
    <row r="19" spans="1:2" x14ac:dyDescent="0.4">
      <c r="A19">
        <v>1989</v>
      </c>
      <c r="B19">
        <v>50</v>
      </c>
    </row>
    <row r="20" spans="1:2" x14ac:dyDescent="0.4">
      <c r="A20">
        <v>1990</v>
      </c>
      <c r="B20">
        <v>50</v>
      </c>
    </row>
    <row r="21" spans="1:2" x14ac:dyDescent="0.4">
      <c r="A21">
        <v>1991</v>
      </c>
      <c r="B21">
        <v>44</v>
      </c>
    </row>
    <row r="22" spans="1:2" x14ac:dyDescent="0.4">
      <c r="A22">
        <v>1992</v>
      </c>
      <c r="B22">
        <v>47</v>
      </c>
    </row>
    <row r="23" spans="1:2" x14ac:dyDescent="0.4">
      <c r="A23">
        <v>1993</v>
      </c>
      <c r="B23">
        <v>44</v>
      </c>
    </row>
    <row r="24" spans="1:2" x14ac:dyDescent="0.4">
      <c r="A24">
        <v>1994</v>
      </c>
      <c r="B24">
        <v>38</v>
      </c>
    </row>
    <row r="25" spans="1:2" x14ac:dyDescent="0.4">
      <c r="A25">
        <v>1995</v>
      </c>
      <c r="B25">
        <v>40</v>
      </c>
    </row>
    <row r="26" spans="1:2" x14ac:dyDescent="0.4">
      <c r="A26">
        <v>1996</v>
      </c>
      <c r="B26">
        <v>54</v>
      </c>
    </row>
    <row r="27" spans="1:2" x14ac:dyDescent="0.4">
      <c r="A27">
        <v>1997</v>
      </c>
      <c r="B27">
        <v>45</v>
      </c>
    </row>
    <row r="28" spans="1:2" x14ac:dyDescent="0.4">
      <c r="A28">
        <v>1998</v>
      </c>
      <c r="B28">
        <v>53</v>
      </c>
    </row>
    <row r="29" spans="1:2" x14ac:dyDescent="0.4">
      <c r="A29">
        <v>1999</v>
      </c>
      <c r="B29">
        <v>46</v>
      </c>
    </row>
    <row r="30" spans="1:2" x14ac:dyDescent="0.4">
      <c r="A30">
        <v>2000</v>
      </c>
      <c r="B30">
        <v>53</v>
      </c>
    </row>
    <row r="31" spans="1:2" x14ac:dyDescent="0.4">
      <c r="A31">
        <v>2001</v>
      </c>
      <c r="B31">
        <v>40</v>
      </c>
    </row>
    <row r="32" spans="1:2" x14ac:dyDescent="0.4">
      <c r="A32">
        <v>2002</v>
      </c>
      <c r="B32">
        <v>56</v>
      </c>
    </row>
    <row r="33" spans="1:2" x14ac:dyDescent="0.4">
      <c r="A33">
        <v>2003</v>
      </c>
      <c r="B33">
        <v>55</v>
      </c>
    </row>
    <row r="34" spans="1:2" x14ac:dyDescent="0.4">
      <c r="A34">
        <v>2004</v>
      </c>
      <c r="B34">
        <v>49</v>
      </c>
    </row>
    <row r="35" spans="1:2" x14ac:dyDescent="0.4">
      <c r="A35">
        <v>2005</v>
      </c>
      <c r="B35">
        <v>39</v>
      </c>
    </row>
    <row r="36" spans="1:2" x14ac:dyDescent="0.4">
      <c r="A36">
        <v>2006</v>
      </c>
      <c r="B36">
        <v>52</v>
      </c>
    </row>
    <row r="37" spans="1:2" x14ac:dyDescent="0.4">
      <c r="A37">
        <v>2007</v>
      </c>
      <c r="B37">
        <v>49</v>
      </c>
    </row>
    <row r="38" spans="1:2" x14ac:dyDescent="0.4">
      <c r="A38">
        <v>2008</v>
      </c>
      <c r="B38">
        <v>51</v>
      </c>
    </row>
    <row r="39" spans="1:2" x14ac:dyDescent="0.4">
      <c r="A39">
        <v>2009</v>
      </c>
      <c r="B39">
        <v>32</v>
      </c>
    </row>
    <row r="40" spans="1:2" x14ac:dyDescent="0.4">
      <c r="A40">
        <v>2010</v>
      </c>
      <c r="B40">
        <v>38</v>
      </c>
    </row>
    <row r="41" spans="1:2" x14ac:dyDescent="0.4">
      <c r="A41">
        <v>2011</v>
      </c>
      <c r="B41">
        <v>47</v>
      </c>
    </row>
    <row r="42" spans="1:2" x14ac:dyDescent="0.4">
      <c r="A42">
        <v>2012</v>
      </c>
      <c r="B42">
        <v>54</v>
      </c>
    </row>
    <row r="43" spans="1:2" x14ac:dyDescent="0.4">
      <c r="A43">
        <v>2013</v>
      </c>
      <c r="B43">
        <v>54</v>
      </c>
    </row>
    <row r="44" spans="1:2" x14ac:dyDescent="0.4">
      <c r="A44">
        <v>2014</v>
      </c>
      <c r="B44">
        <v>42</v>
      </c>
    </row>
    <row r="45" spans="1:2" x14ac:dyDescent="0.4">
      <c r="A45">
        <v>2015</v>
      </c>
      <c r="B45">
        <v>42</v>
      </c>
    </row>
  </sheetData>
  <sortState xmlns:xlrd2="http://schemas.microsoft.com/office/spreadsheetml/2017/richdata2" ref="A2:C46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2015-08-24T23:41:54Z</dcterms:created>
  <dcterms:modified xsi:type="dcterms:W3CDTF">2019-04-16T17:37:29Z</dcterms:modified>
</cp:coreProperties>
</file>