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F.reanalysis\Prior building data\Variables\"/>
    </mc:Choice>
  </mc:AlternateContent>
  <xr:revisionPtr revIDLastSave="0" documentId="13_ncr:1_{FF8AC52F-7483-4960-8C87-925A0A302670}" xr6:coauthVersionLast="45" xr6:coauthVersionMax="45" xr10:uidLastSave="{00000000-0000-0000-0000-000000000000}"/>
  <bookViews>
    <workbookView xWindow="-120" yWindow="-120" windowWidth="20730" windowHeight="11040" activeTab="2" xr2:uid="{C54F46B3-0A51-4406-82F1-DD83C6239FDA}"/>
  </bookViews>
  <sheets>
    <sheet name="Sheet1" sheetId="1" r:id="rId1"/>
    <sheet name="Sheet2" sheetId="2" r:id="rId2"/>
    <sheet name="Final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K2" i="2"/>
  <c r="J4" i="2"/>
  <c r="J2" i="2"/>
  <c r="K4" i="3"/>
  <c r="J4" i="3"/>
  <c r="F4" i="3"/>
  <c r="F2" i="2"/>
  <c r="F4" i="2"/>
</calcChain>
</file>

<file path=xl/sharedStrings.xml><?xml version="1.0" encoding="utf-8"?>
<sst xmlns="http://schemas.openxmlformats.org/spreadsheetml/2006/main" count="75" uniqueCount="31">
  <si>
    <t>Article No</t>
  </si>
  <si>
    <t>Categories</t>
  </si>
  <si>
    <t>Hazard ratio</t>
  </si>
  <si>
    <t>CI</t>
  </si>
  <si>
    <t>ref</t>
  </si>
  <si>
    <t>GS 1</t>
  </si>
  <si>
    <t>&lt;2500</t>
  </si>
  <si>
    <t>2500–4000</t>
  </si>
  <si>
    <t>&gt;4000</t>
  </si>
  <si>
    <t>GS 3</t>
  </si>
  <si>
    <t>Small</t>
  </si>
  <si>
    <t>Average</t>
  </si>
  <si>
    <t>0.84, 0.99</t>
  </si>
  <si>
    <t>Large</t>
  </si>
  <si>
    <t>0.73, 0.88</t>
  </si>
  <si>
    <t>GS 6</t>
  </si>
  <si>
    <t>Low birthweight - No</t>
  </si>
  <si>
    <t>0.87,1.26</t>
  </si>
  <si>
    <t>Low birthweight - Yes</t>
  </si>
  <si>
    <t>CI Lower</t>
  </si>
  <si>
    <t>CI Upper</t>
  </si>
  <si>
    <t>(0.31,3.48)</t>
  </si>
  <si>
    <t>(0.58,2.85)</t>
  </si>
  <si>
    <t>n</t>
  </si>
  <si>
    <t>Category</t>
  </si>
  <si>
    <t>Normal</t>
  </si>
  <si>
    <t>AdjustedHR</t>
  </si>
  <si>
    <t>CI L</t>
  </si>
  <si>
    <t>CI H</t>
  </si>
  <si>
    <t>AdjustedCI L</t>
  </si>
  <si>
    <t>AdjustedCI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</si>
</sst>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AA2A-AFA3-49DD-8B49-1B453CE59375}">
  <dimension ref="A1:G9"/>
  <sheetViews>
    <sheetView workbookViewId="0">
      <selection sqref="A1:G9"/>
    </sheetView>
  </sheetViews>
  <sheetFormatPr defaultRowHeight="15" x14ac:dyDescent="0.25"/>
  <cols>
    <col min="1" max="1" width="9.85546875" bestFit="1" customWidth="1"/>
    <col min="2" max="2" width="29.7109375" bestFit="1" customWidth="1"/>
    <col min="3" max="3" width="29.7109375" customWidth="1"/>
    <col min="4" max="4" width="11.5703125" bestFit="1" customWidth="1"/>
    <col min="5" max="5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23</v>
      </c>
      <c r="D1" s="2" t="s">
        <v>2</v>
      </c>
      <c r="E1" s="2" t="s">
        <v>3</v>
      </c>
      <c r="F1" s="1" t="s">
        <v>19</v>
      </c>
      <c r="G1" s="1" t="s">
        <v>20</v>
      </c>
    </row>
    <row r="2" spans="1:7" x14ac:dyDescent="0.25">
      <c r="A2" t="s">
        <v>5</v>
      </c>
      <c r="B2" t="s">
        <v>6</v>
      </c>
      <c r="C2">
        <v>22</v>
      </c>
      <c r="D2">
        <v>1</v>
      </c>
    </row>
    <row r="3" spans="1:7" x14ac:dyDescent="0.25">
      <c r="B3" t="s">
        <v>7</v>
      </c>
      <c r="C3">
        <v>364</v>
      </c>
      <c r="D3">
        <v>1.29</v>
      </c>
      <c r="E3" t="s">
        <v>22</v>
      </c>
      <c r="F3">
        <v>0.57999999999999996</v>
      </c>
      <c r="G3">
        <v>2.85</v>
      </c>
    </row>
    <row r="4" spans="1:7" x14ac:dyDescent="0.25">
      <c r="B4" t="s">
        <v>8</v>
      </c>
      <c r="C4">
        <v>12</v>
      </c>
      <c r="D4">
        <v>0.69</v>
      </c>
      <c r="E4" t="s">
        <v>21</v>
      </c>
      <c r="F4">
        <v>0.31</v>
      </c>
      <c r="G4">
        <v>3.48</v>
      </c>
    </row>
    <row r="5" spans="1:7" x14ac:dyDescent="0.25">
      <c r="A5" t="s">
        <v>9</v>
      </c>
      <c r="B5" t="s">
        <v>10</v>
      </c>
      <c r="C5">
        <v>1376</v>
      </c>
      <c r="D5" t="s">
        <v>4</v>
      </c>
    </row>
    <row r="6" spans="1:7" x14ac:dyDescent="0.25">
      <c r="B6" t="s">
        <v>11</v>
      </c>
      <c r="C6">
        <v>2186</v>
      </c>
      <c r="D6">
        <v>0.92</v>
      </c>
      <c r="E6" t="s">
        <v>12</v>
      </c>
      <c r="F6">
        <v>0.84</v>
      </c>
      <c r="G6">
        <v>0.99</v>
      </c>
    </row>
    <row r="7" spans="1:7" x14ac:dyDescent="0.25">
      <c r="B7" t="s">
        <v>13</v>
      </c>
      <c r="C7">
        <v>1560</v>
      </c>
      <c r="D7">
        <v>0.8</v>
      </c>
      <c r="E7" t="s">
        <v>14</v>
      </c>
      <c r="F7">
        <v>0.73</v>
      </c>
      <c r="G7">
        <v>0.88</v>
      </c>
    </row>
    <row r="8" spans="1:7" x14ac:dyDescent="0.25">
      <c r="A8" t="s">
        <v>15</v>
      </c>
      <c r="B8" t="s">
        <v>16</v>
      </c>
      <c r="D8">
        <v>1.05</v>
      </c>
      <c r="E8" t="s">
        <v>17</v>
      </c>
      <c r="F8">
        <v>0.87</v>
      </c>
      <c r="G8">
        <v>1.26</v>
      </c>
    </row>
    <row r="9" spans="1:7" x14ac:dyDescent="0.25">
      <c r="B9" t="s">
        <v>18</v>
      </c>
      <c r="D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8FEA-2C90-428E-AF3D-B2E60151D148}">
  <dimension ref="A1:K6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20.28515625" bestFit="1" customWidth="1"/>
    <col min="3" max="3" width="20.28515625" customWidth="1"/>
    <col min="4" max="4" width="5" bestFit="1" customWidth="1"/>
    <col min="5" max="5" width="11.5703125" bestFit="1" customWidth="1"/>
    <col min="6" max="6" width="11.5703125" customWidth="1"/>
    <col min="7" max="7" width="10.140625" bestFit="1" customWidth="1"/>
    <col min="8" max="8" width="8.5703125" bestFit="1" customWidth="1"/>
    <col min="9" max="9" width="8.7109375" bestFit="1" customWidth="1"/>
  </cols>
  <sheetData>
    <row r="1" spans="1:11" x14ac:dyDescent="0.25">
      <c r="A1" s="1" t="s">
        <v>0</v>
      </c>
      <c r="B1" s="1" t="s">
        <v>1</v>
      </c>
      <c r="C1" s="1" t="s">
        <v>24</v>
      </c>
      <c r="D1" s="1" t="s">
        <v>23</v>
      </c>
      <c r="E1" s="2" t="s">
        <v>2</v>
      </c>
      <c r="F1" s="2" t="s">
        <v>26</v>
      </c>
      <c r="G1" s="2" t="s">
        <v>3</v>
      </c>
      <c r="H1" s="1" t="s">
        <v>19</v>
      </c>
      <c r="I1" s="1" t="s">
        <v>20</v>
      </c>
      <c r="J1" s="2" t="s">
        <v>27</v>
      </c>
      <c r="K1" s="2" t="s">
        <v>28</v>
      </c>
    </row>
    <row r="2" spans="1:11" x14ac:dyDescent="0.25">
      <c r="A2" t="s">
        <v>5</v>
      </c>
      <c r="B2" t="s">
        <v>7</v>
      </c>
      <c r="C2" t="s">
        <v>25</v>
      </c>
      <c r="D2">
        <v>364</v>
      </c>
      <c r="E2">
        <v>1.29</v>
      </c>
      <c r="F2" s="3">
        <f>((E2*D2)+(E3*D3))/(D2+D3)</f>
        <v>1.2708510638297872</v>
      </c>
      <c r="G2" t="s">
        <v>22</v>
      </c>
      <c r="H2">
        <v>0.57999999999999996</v>
      </c>
      <c r="I2">
        <v>2.85</v>
      </c>
      <c r="J2" s="3">
        <f>((H2*D2)+(H3*D3))/(D2+D3)</f>
        <v>0.57138297872340416</v>
      </c>
      <c r="K2" s="3">
        <f>((I2*D2)+(I3*D3))/(D2+D3)</f>
        <v>2.8701063829787237</v>
      </c>
    </row>
    <row r="3" spans="1:11" x14ac:dyDescent="0.25">
      <c r="B3" t="s">
        <v>8</v>
      </c>
      <c r="D3">
        <v>12</v>
      </c>
      <c r="E3">
        <v>0.69</v>
      </c>
      <c r="G3" t="s">
        <v>21</v>
      </c>
      <c r="H3">
        <v>0.31</v>
      </c>
      <c r="I3">
        <v>3.48</v>
      </c>
      <c r="J3" s="3"/>
      <c r="K3" s="3"/>
    </row>
    <row r="4" spans="1:11" x14ac:dyDescent="0.25">
      <c r="A4" t="s">
        <v>9</v>
      </c>
      <c r="B4" t="s">
        <v>11</v>
      </c>
      <c r="C4" t="s">
        <v>25</v>
      </c>
      <c r="D4">
        <v>2186</v>
      </c>
      <c r="E4">
        <v>0.92</v>
      </c>
      <c r="F4" s="3">
        <f>((E4*D4)+(E5*D5))/(D4+D5)</f>
        <v>0.87002669514148423</v>
      </c>
      <c r="G4" t="s">
        <v>12</v>
      </c>
      <c r="H4">
        <v>0.84</v>
      </c>
      <c r="I4">
        <v>0.99</v>
      </c>
      <c r="J4" s="3">
        <f>((H4*D4)+(H5*D5))/(D4+D5)</f>
        <v>0.79419113721302725</v>
      </c>
      <c r="K4" s="3">
        <f>((I4*D4)+(I5*D5))/(D4+D5)</f>
        <v>0.94419113721302717</v>
      </c>
    </row>
    <row r="5" spans="1:11" x14ac:dyDescent="0.25">
      <c r="B5" t="s">
        <v>13</v>
      </c>
      <c r="D5">
        <v>1560</v>
      </c>
      <c r="E5">
        <v>0.8</v>
      </c>
      <c r="G5" t="s">
        <v>14</v>
      </c>
      <c r="H5">
        <v>0.73</v>
      </c>
      <c r="I5">
        <v>0.88</v>
      </c>
    </row>
    <row r="6" spans="1:11" x14ac:dyDescent="0.25">
      <c r="A6" t="s">
        <v>15</v>
      </c>
      <c r="B6" t="s">
        <v>16</v>
      </c>
      <c r="C6" t="s">
        <v>25</v>
      </c>
      <c r="E6">
        <v>1.05</v>
      </c>
      <c r="G6" t="s">
        <v>17</v>
      </c>
      <c r="H6">
        <v>0.87</v>
      </c>
      <c r="I6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9788-DAB2-4443-A6B1-B036A69CB85C}">
  <dimension ref="A1:K4"/>
  <sheetViews>
    <sheetView tabSelected="1" workbookViewId="0">
      <selection activeCell="J4" sqref="J4"/>
    </sheetView>
  </sheetViews>
  <sheetFormatPr defaultRowHeight="15" x14ac:dyDescent="0.25"/>
  <cols>
    <col min="1" max="1" width="9.85546875" bestFit="1" customWidth="1"/>
    <col min="2" max="2" width="19.85546875" bestFit="1" customWidth="1"/>
    <col min="3" max="3" width="8.85546875" bestFit="1" customWidth="1"/>
    <col min="4" max="4" width="5" bestFit="1" customWidth="1"/>
    <col min="5" max="5" width="11.5703125" bestFit="1" customWidth="1"/>
    <col min="6" max="6" width="11.42578125" bestFit="1" customWidth="1"/>
    <col min="7" max="7" width="10.140625" bestFit="1" customWidth="1"/>
    <col min="8" max="8" width="8.5703125" bestFit="1" customWidth="1"/>
    <col min="9" max="9" width="8.7109375" bestFit="1" customWidth="1"/>
    <col min="10" max="10" width="12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24</v>
      </c>
      <c r="D1" s="1" t="s">
        <v>23</v>
      </c>
      <c r="E1" s="2" t="s">
        <v>2</v>
      </c>
      <c r="F1" s="2" t="s">
        <v>26</v>
      </c>
      <c r="G1" s="2" t="s">
        <v>3</v>
      </c>
      <c r="H1" s="1" t="s">
        <v>19</v>
      </c>
      <c r="I1" s="1" t="s">
        <v>20</v>
      </c>
      <c r="J1" s="2" t="s">
        <v>29</v>
      </c>
      <c r="K1" s="2" t="s">
        <v>30</v>
      </c>
    </row>
    <row r="2" spans="1:11" x14ac:dyDescent="0.25">
      <c r="A2" t="s">
        <v>5</v>
      </c>
      <c r="B2" t="s">
        <v>7</v>
      </c>
      <c r="C2" t="s">
        <v>25</v>
      </c>
      <c r="D2">
        <v>364</v>
      </c>
      <c r="E2">
        <v>1.29</v>
      </c>
      <c r="F2" s="3">
        <v>1.2708510638297872</v>
      </c>
      <c r="G2" t="s">
        <v>22</v>
      </c>
      <c r="H2">
        <v>0.57999999999999996</v>
      </c>
      <c r="I2">
        <v>2.85</v>
      </c>
      <c r="J2" s="3">
        <v>0.57138297872340416</v>
      </c>
      <c r="K2" s="3">
        <v>2.8701063829787237</v>
      </c>
    </row>
    <row r="3" spans="1:11" x14ac:dyDescent="0.25">
      <c r="A3" t="s">
        <v>9</v>
      </c>
      <c r="B3" t="s">
        <v>11</v>
      </c>
      <c r="C3" t="s">
        <v>25</v>
      </c>
      <c r="D3">
        <v>2186</v>
      </c>
      <c r="E3">
        <v>0.92</v>
      </c>
      <c r="F3" s="3">
        <v>0.87002669514148423</v>
      </c>
      <c r="G3" t="s">
        <v>12</v>
      </c>
      <c r="H3">
        <v>0.84</v>
      </c>
      <c r="I3">
        <v>0.99</v>
      </c>
      <c r="J3" s="3">
        <v>0.79419113721302725</v>
      </c>
      <c r="K3" s="3">
        <v>0.94419113721302717</v>
      </c>
    </row>
    <row r="4" spans="1:11" x14ac:dyDescent="0.25">
      <c r="A4" t="s">
        <v>15</v>
      </c>
      <c r="B4" t="s">
        <v>16</v>
      </c>
      <c r="C4" t="s">
        <v>25</v>
      </c>
      <c r="E4">
        <v>1.05</v>
      </c>
      <c r="F4">
        <f>E4</f>
        <v>1.05</v>
      </c>
      <c r="G4" t="s">
        <v>17</v>
      </c>
      <c r="H4">
        <v>0.87</v>
      </c>
      <c r="I4">
        <v>1.26</v>
      </c>
      <c r="J4">
        <f>H4</f>
        <v>0.87</v>
      </c>
      <c r="K4">
        <f>I4</f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2024-11-08T10:15:18Z</dcterms:created>
  <dcterms:modified xsi:type="dcterms:W3CDTF">2024-11-08T18:21:57Z</dcterms:modified>
</cp:coreProperties>
</file>