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F.reanalysis\Prior building data\Variables\"/>
    </mc:Choice>
  </mc:AlternateContent>
  <xr:revisionPtr revIDLastSave="0" documentId="13_ncr:1_{9965183C-137E-4BEB-977C-FD06C8E6FE57}" xr6:coauthVersionLast="45" xr6:coauthVersionMax="45" xr10:uidLastSave="{00000000-0000-0000-0000-000000000000}"/>
  <bookViews>
    <workbookView xWindow="-120" yWindow="-120" windowWidth="20730" windowHeight="11040" activeTab="3" xr2:uid="{270FA3E4-7840-4A8F-883F-515C7F191645}"/>
  </bookViews>
  <sheets>
    <sheet name="Sheet1" sheetId="1" r:id="rId1"/>
    <sheet name="Sheet2" sheetId="2" r:id="rId2"/>
    <sheet name="Final data - primary" sheetId="3" r:id="rId3"/>
    <sheet name="Final data - secondary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1" l="1"/>
  <c r="J40" i="1"/>
  <c r="J39" i="1"/>
  <c r="J38" i="1"/>
</calcChain>
</file>

<file path=xl/sharedStrings.xml><?xml version="1.0" encoding="utf-8"?>
<sst xmlns="http://schemas.openxmlformats.org/spreadsheetml/2006/main" count="272" uniqueCount="85">
  <si>
    <t>Article No</t>
  </si>
  <si>
    <t>Categories</t>
  </si>
  <si>
    <t>Hazard ratio</t>
  </si>
  <si>
    <t>CI</t>
  </si>
  <si>
    <t>CI Lower</t>
  </si>
  <si>
    <t>CI Higher</t>
  </si>
  <si>
    <t>Standard Error</t>
  </si>
  <si>
    <t>PubMed 2</t>
  </si>
  <si>
    <t>Primary(Grade5)</t>
  </si>
  <si>
    <t>(0.972–4.212)</t>
  </si>
  <si>
    <t>Secondary(Grade10)</t>
  </si>
  <si>
    <t>(0.869–2.781)</t>
  </si>
  <si>
    <t>Highersecondary  (Grade11ormore)</t>
  </si>
  <si>
    <t>No education</t>
  </si>
  <si>
    <t>Primary</t>
  </si>
  <si>
    <t>Secondary</t>
  </si>
  <si>
    <t>Higher</t>
  </si>
  <si>
    <t>ref</t>
  </si>
  <si>
    <t>PubMed 4</t>
  </si>
  <si>
    <t>No-education</t>
  </si>
  <si>
    <t>0.680-0.917</t>
  </si>
  <si>
    <t>0.712-0.943</t>
  </si>
  <si>
    <t>0.782-1.015</t>
  </si>
  <si>
    <t>PubMed 5</t>
  </si>
  <si>
    <t>Illiterate</t>
  </si>
  <si>
    <t>0.67-0.87</t>
  </si>
  <si>
    <t>0.72-0.94</t>
  </si>
  <si>
    <t>0.77-0.98</t>
  </si>
  <si>
    <t>GS 1</t>
  </si>
  <si>
    <t>Academic</t>
  </si>
  <si>
    <t>Nonacademic literate</t>
  </si>
  <si>
    <t>(0.96–2.21)</t>
  </si>
  <si>
    <t>(0.31–2.01)</t>
  </si>
  <si>
    <t>GS 2</t>
  </si>
  <si>
    <t>Secondary &amp; higher</t>
  </si>
  <si>
    <t>GS 3</t>
  </si>
  <si>
    <t>0.87, 1.26</t>
  </si>
  <si>
    <t>0.96, 1.39</t>
  </si>
  <si>
    <t>0.80, 1.17</t>
  </si>
  <si>
    <t>GS 6</t>
  </si>
  <si>
    <t>Education</t>
  </si>
  <si>
    <t>1.05,1.38</t>
  </si>
  <si>
    <t>Noformaleducation</t>
  </si>
  <si>
    <t>GS 7</t>
  </si>
  <si>
    <t>0.627-1.686</t>
  </si>
  <si>
    <t>0.513-1.967</t>
  </si>
  <si>
    <t>College and above</t>
  </si>
  <si>
    <t>0.920-6.739</t>
  </si>
  <si>
    <t>GS 8</t>
  </si>
  <si>
    <t>GS 11</t>
  </si>
  <si>
    <t>illiterateornoformaleducation</t>
  </si>
  <si>
    <t>Primaryeducation</t>
  </si>
  <si>
    <t>0·96</t>
  </si>
  <si>
    <t>0·44,2·11</t>
  </si>
  <si>
    <t>Secondaryeducation</t>
  </si>
  <si>
    <t>0·98</t>
  </si>
  <si>
    <t>0·45,2·13</t>
  </si>
  <si>
    <t>Universityeducation</t>
  </si>
  <si>
    <t>0·42</t>
  </si>
  <si>
    <t>0·08,2·14</t>
  </si>
  <si>
    <t>GS 12</t>
  </si>
  <si>
    <t>Readandwriteonly</t>
  </si>
  <si>
    <t>B = - 0.76</t>
  </si>
  <si>
    <t>0.19,1.13</t>
  </si>
  <si>
    <t>RR= 0.47</t>
  </si>
  <si>
    <t>Primaryschool</t>
  </si>
  <si>
    <t>B= - 0.24</t>
  </si>
  <si>
    <t>0.41,1.47</t>
  </si>
  <si>
    <t>RR=0.78</t>
  </si>
  <si>
    <t>Elementaryschool</t>
  </si>
  <si>
    <t>B =  -0.46</t>
  </si>
  <si>
    <t>(0.32,1.23</t>
  </si>
  <si>
    <t>RR=0.63</t>
  </si>
  <si>
    <t>Highschoolorhigher</t>
  </si>
  <si>
    <t>B = -0.26</t>
  </si>
  <si>
    <t>0.37,1.57)</t>
  </si>
  <si>
    <t>RR=0.77</t>
  </si>
  <si>
    <t>GS 13</t>
  </si>
  <si>
    <t>Tertiary</t>
  </si>
  <si>
    <t>1.057 – 1.729</t>
  </si>
  <si>
    <t>1.059 – 1.570</t>
  </si>
  <si>
    <t>Category</t>
  </si>
  <si>
    <t>Hazardratio</t>
  </si>
  <si>
    <t>CILower</t>
  </si>
  <si>
    <t>CIHigher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</si>
</sst>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1EDDD-46D5-4B15-A5DC-7FD4632D424E}">
  <dimension ref="A1:J44"/>
  <sheetViews>
    <sheetView topLeftCell="A10" workbookViewId="0">
      <selection activeCell="A42" sqref="A42"/>
    </sheetView>
  </sheetViews>
  <sheetFormatPr defaultRowHeight="15" x14ac:dyDescent="0.25"/>
  <cols>
    <col min="1" max="1" width="9.85546875" bestFit="1" customWidth="1"/>
    <col min="2" max="2" width="32.7109375" bestFit="1" customWidth="1"/>
    <col min="3" max="3" width="11.5703125" bestFit="1" customWidth="1"/>
    <col min="4" max="4" width="12.5703125" bestFit="1" customWidth="1"/>
    <col min="5" max="5" width="8.5703125" bestFit="1" customWidth="1"/>
    <col min="6" max="6" width="9" bestFit="1" customWidth="1"/>
    <col min="7" max="7" width="13.7109375" bestFit="1" customWidth="1"/>
    <col min="8" max="8" width="10.28515625" bestFit="1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10" x14ac:dyDescent="0.25">
      <c r="A2" t="s">
        <v>7</v>
      </c>
      <c r="B2" t="s">
        <v>8</v>
      </c>
      <c r="C2">
        <v>2.024</v>
      </c>
      <c r="D2" t="s">
        <v>9</v>
      </c>
      <c r="E2">
        <v>0.97199999999999998</v>
      </c>
      <c r="F2">
        <v>4.2119999999999997</v>
      </c>
    </row>
    <row r="3" spans="1:10" x14ac:dyDescent="0.25">
      <c r="B3" t="s">
        <v>10</v>
      </c>
      <c r="C3">
        <v>1.5549999999999999</v>
      </c>
      <c r="D3" t="s">
        <v>11</v>
      </c>
      <c r="E3">
        <v>0.86899999999999999</v>
      </c>
      <c r="F3">
        <v>2.7810000000000001</v>
      </c>
    </row>
    <row r="4" spans="1:10" x14ac:dyDescent="0.25">
      <c r="B4" t="s">
        <v>12</v>
      </c>
      <c r="C4">
        <v>1</v>
      </c>
    </row>
    <row r="5" spans="1:10" x14ac:dyDescent="0.25">
      <c r="A5" s="4" t="s">
        <v>18</v>
      </c>
      <c r="B5" t="s">
        <v>19</v>
      </c>
      <c r="C5">
        <v>0.79</v>
      </c>
      <c r="D5" t="s">
        <v>20</v>
      </c>
      <c r="E5">
        <v>0.68</v>
      </c>
      <c r="F5">
        <v>0.91700000000000004</v>
      </c>
    </row>
    <row r="6" spans="1:10" x14ac:dyDescent="0.25">
      <c r="B6" t="s">
        <v>14</v>
      </c>
      <c r="C6">
        <v>0.82</v>
      </c>
      <c r="D6" t="s">
        <v>21</v>
      </c>
      <c r="E6">
        <v>0.71199999999999997</v>
      </c>
      <c r="F6">
        <v>0.94299999999999995</v>
      </c>
    </row>
    <row r="7" spans="1:10" x14ac:dyDescent="0.25">
      <c r="B7" t="s">
        <v>15</v>
      </c>
      <c r="C7">
        <v>0.89100000000000001</v>
      </c>
      <c r="D7" t="s">
        <v>22</v>
      </c>
      <c r="E7">
        <v>0.78200000000000003</v>
      </c>
      <c r="F7">
        <v>1.0149999999999999</v>
      </c>
    </row>
    <row r="8" spans="1:10" x14ac:dyDescent="0.25">
      <c r="B8" t="s">
        <v>16</v>
      </c>
      <c r="C8">
        <v>1</v>
      </c>
    </row>
    <row r="9" spans="1:10" x14ac:dyDescent="0.25">
      <c r="A9" s="4" t="s">
        <v>23</v>
      </c>
      <c r="B9" t="s">
        <v>24</v>
      </c>
      <c r="C9">
        <v>0.76</v>
      </c>
      <c r="D9" t="s">
        <v>25</v>
      </c>
      <c r="E9">
        <v>0.67</v>
      </c>
      <c r="F9">
        <v>0.87</v>
      </c>
    </row>
    <row r="10" spans="1:10" x14ac:dyDescent="0.25">
      <c r="B10" t="s">
        <v>14</v>
      </c>
      <c r="C10">
        <v>0.82</v>
      </c>
      <c r="D10" t="s">
        <v>26</v>
      </c>
      <c r="E10">
        <v>0.72</v>
      </c>
      <c r="F10">
        <v>0.94</v>
      </c>
    </row>
    <row r="11" spans="1:10" x14ac:dyDescent="0.25">
      <c r="B11" t="s">
        <v>15</v>
      </c>
      <c r="C11">
        <v>0.87</v>
      </c>
      <c r="D11" t="s">
        <v>27</v>
      </c>
      <c r="E11">
        <v>0.77</v>
      </c>
      <c r="F11">
        <v>0.98</v>
      </c>
    </row>
    <row r="12" spans="1:10" x14ac:dyDescent="0.25">
      <c r="B12" t="s">
        <v>16</v>
      </c>
      <c r="C12">
        <v>1</v>
      </c>
      <c r="D12" t="s">
        <v>17</v>
      </c>
      <c r="J12" t="s">
        <v>17</v>
      </c>
    </row>
    <row r="13" spans="1:10" x14ac:dyDescent="0.25">
      <c r="A13" t="s">
        <v>28</v>
      </c>
      <c r="B13" t="s">
        <v>29</v>
      </c>
      <c r="C13">
        <v>1</v>
      </c>
    </row>
    <row r="14" spans="1:10" x14ac:dyDescent="0.25">
      <c r="B14" t="s">
        <v>30</v>
      </c>
      <c r="C14">
        <v>1.45</v>
      </c>
      <c r="D14" t="s">
        <v>31</v>
      </c>
      <c r="E14">
        <v>0.96</v>
      </c>
      <c r="F14">
        <v>2.21</v>
      </c>
    </row>
    <row r="15" spans="1:10" x14ac:dyDescent="0.25">
      <c r="B15" t="s">
        <v>24</v>
      </c>
      <c r="C15">
        <v>0.79</v>
      </c>
      <c r="D15" t="s">
        <v>32</v>
      </c>
      <c r="E15">
        <v>0.31</v>
      </c>
      <c r="F15">
        <v>2.0099999999999998</v>
      </c>
    </row>
    <row r="16" spans="1:10" x14ac:dyDescent="0.25">
      <c r="A16" s="4" t="s">
        <v>33</v>
      </c>
      <c r="B16" t="s">
        <v>13</v>
      </c>
      <c r="C16">
        <v>1</v>
      </c>
    </row>
    <row r="17" spans="1:6" x14ac:dyDescent="0.25">
      <c r="B17" t="s">
        <v>14</v>
      </c>
      <c r="C17">
        <v>1.0609999999999999</v>
      </c>
      <c r="E17">
        <v>0.97599999999999998</v>
      </c>
      <c r="F17">
        <v>1.1539999999999999</v>
      </c>
    </row>
    <row r="18" spans="1:6" x14ac:dyDescent="0.25">
      <c r="B18" t="s">
        <v>34</v>
      </c>
      <c r="C18">
        <v>1.252</v>
      </c>
      <c r="E18">
        <v>1.0920000000000001</v>
      </c>
      <c r="F18">
        <v>1.4359999999999999</v>
      </c>
    </row>
    <row r="19" spans="1:6" x14ac:dyDescent="0.25">
      <c r="A19" s="4" t="s">
        <v>35</v>
      </c>
      <c r="B19" t="s">
        <v>13</v>
      </c>
      <c r="C19">
        <v>1.05</v>
      </c>
      <c r="D19" t="s">
        <v>36</v>
      </c>
      <c r="E19">
        <v>0.87</v>
      </c>
      <c r="F19">
        <v>1.26</v>
      </c>
    </row>
    <row r="20" spans="1:6" x14ac:dyDescent="0.25">
      <c r="B20" t="s">
        <v>14</v>
      </c>
      <c r="C20">
        <v>1.1499999999999999</v>
      </c>
      <c r="D20" t="s">
        <v>37</v>
      </c>
      <c r="E20">
        <v>0.96</v>
      </c>
      <c r="F20">
        <v>1.39</v>
      </c>
    </row>
    <row r="21" spans="1:6" x14ac:dyDescent="0.25">
      <c r="B21" t="s">
        <v>15</v>
      </c>
      <c r="C21">
        <v>0.97</v>
      </c>
      <c r="D21" t="s">
        <v>38</v>
      </c>
      <c r="E21">
        <v>0.8</v>
      </c>
      <c r="F21">
        <v>1.17</v>
      </c>
    </row>
    <row r="22" spans="1:6" x14ac:dyDescent="0.25">
      <c r="B22" t="s">
        <v>16</v>
      </c>
      <c r="C22">
        <v>1</v>
      </c>
    </row>
    <row r="23" spans="1:6" x14ac:dyDescent="0.25">
      <c r="A23" t="s">
        <v>39</v>
      </c>
      <c r="B23" t="s">
        <v>40</v>
      </c>
      <c r="C23">
        <v>1.2</v>
      </c>
      <c r="D23" t="s">
        <v>41</v>
      </c>
      <c r="E23">
        <v>1.05</v>
      </c>
      <c r="F23">
        <v>1.38</v>
      </c>
    </row>
    <row r="24" spans="1:6" x14ac:dyDescent="0.25">
      <c r="B24" t="s">
        <v>42</v>
      </c>
      <c r="C24" s="3">
        <v>1</v>
      </c>
    </row>
    <row r="25" spans="1:6" x14ac:dyDescent="0.25">
      <c r="A25" s="4" t="s">
        <v>43</v>
      </c>
      <c r="B25" t="s">
        <v>13</v>
      </c>
      <c r="C25">
        <v>1</v>
      </c>
    </row>
    <row r="26" spans="1:6" x14ac:dyDescent="0.25">
      <c r="B26" t="s">
        <v>14</v>
      </c>
      <c r="C26">
        <v>1.028</v>
      </c>
      <c r="D26" t="s">
        <v>44</v>
      </c>
      <c r="E26">
        <v>0.627</v>
      </c>
      <c r="F26">
        <v>1.6859999999999999</v>
      </c>
    </row>
    <row r="27" spans="1:6" x14ac:dyDescent="0.25">
      <c r="B27" t="s">
        <v>15</v>
      </c>
      <c r="C27">
        <v>1.004</v>
      </c>
      <c r="D27" t="s">
        <v>45</v>
      </c>
      <c r="E27">
        <v>0.51300000000000001</v>
      </c>
      <c r="F27">
        <v>1.9670000000000001</v>
      </c>
    </row>
    <row r="28" spans="1:6" x14ac:dyDescent="0.25">
      <c r="B28" t="s">
        <v>46</v>
      </c>
      <c r="C28">
        <v>2.4900000000000002</v>
      </c>
      <c r="D28" t="s">
        <v>47</v>
      </c>
      <c r="E28">
        <v>0.92</v>
      </c>
      <c r="F28">
        <v>6.7389999999999999</v>
      </c>
    </row>
    <row r="29" spans="1:6" x14ac:dyDescent="0.25">
      <c r="A29" s="4" t="s">
        <v>48</v>
      </c>
      <c r="B29" t="s">
        <v>13</v>
      </c>
      <c r="C29">
        <v>0.81799999999999995</v>
      </c>
      <c r="E29">
        <v>0.504</v>
      </c>
      <c r="F29">
        <v>1.3280000000000001</v>
      </c>
    </row>
    <row r="30" spans="1:6" x14ac:dyDescent="0.25">
      <c r="B30" t="s">
        <v>14</v>
      </c>
      <c r="C30">
        <v>0.628</v>
      </c>
      <c r="E30">
        <v>0.39400000000000002</v>
      </c>
      <c r="F30">
        <v>0.999</v>
      </c>
    </row>
    <row r="31" spans="1:6" x14ac:dyDescent="0.25">
      <c r="B31" t="s">
        <v>15</v>
      </c>
      <c r="C31">
        <v>0.80600000000000005</v>
      </c>
      <c r="E31">
        <v>0.53800000000000003</v>
      </c>
      <c r="F31">
        <v>1.2070000000000001</v>
      </c>
    </row>
    <row r="32" spans="1:6" x14ac:dyDescent="0.25">
      <c r="B32" t="s">
        <v>16</v>
      </c>
      <c r="C32">
        <v>1</v>
      </c>
    </row>
    <row r="33" spans="1:10" x14ac:dyDescent="0.25">
      <c r="A33" s="4" t="s">
        <v>49</v>
      </c>
      <c r="B33" t="s">
        <v>50</v>
      </c>
      <c r="C33">
        <v>1</v>
      </c>
    </row>
    <row r="34" spans="1:10" x14ac:dyDescent="0.25">
      <c r="B34" t="s">
        <v>51</v>
      </c>
      <c r="C34" t="s">
        <v>52</v>
      </c>
      <c r="D34" t="s">
        <v>53</v>
      </c>
      <c r="E34">
        <v>0.44</v>
      </c>
      <c r="F34">
        <v>2.11</v>
      </c>
    </row>
    <row r="35" spans="1:10" x14ac:dyDescent="0.25">
      <c r="B35" t="s">
        <v>54</v>
      </c>
      <c r="C35" t="s">
        <v>55</v>
      </c>
      <c r="D35" t="s">
        <v>56</v>
      </c>
      <c r="E35">
        <v>0.45</v>
      </c>
      <c r="F35">
        <v>2.13</v>
      </c>
    </row>
    <row r="36" spans="1:10" x14ac:dyDescent="0.25">
      <c r="B36" t="s">
        <v>57</v>
      </c>
      <c r="C36" t="s">
        <v>58</v>
      </c>
      <c r="D36" t="s">
        <v>59</v>
      </c>
      <c r="E36">
        <v>0.08</v>
      </c>
      <c r="F36">
        <v>2.14</v>
      </c>
    </row>
    <row r="37" spans="1:10" x14ac:dyDescent="0.25">
      <c r="A37" s="4" t="s">
        <v>60</v>
      </c>
      <c r="B37" t="s">
        <v>24</v>
      </c>
      <c r="C37">
        <v>1</v>
      </c>
    </row>
    <row r="38" spans="1:10" x14ac:dyDescent="0.25">
      <c r="B38" t="s">
        <v>61</v>
      </c>
      <c r="C38" s="3">
        <v>0.47</v>
      </c>
      <c r="D38" t="s">
        <v>63</v>
      </c>
      <c r="E38">
        <v>0.19</v>
      </c>
      <c r="F38">
        <v>1.1299999999999999</v>
      </c>
      <c r="G38">
        <v>0.45</v>
      </c>
      <c r="H38" t="s">
        <v>64</v>
      </c>
      <c r="I38" t="s">
        <v>62</v>
      </c>
      <c r="J38" s="3">
        <f>EXP(-0.76)</f>
        <v>0.46766642700990924</v>
      </c>
    </row>
    <row r="39" spans="1:10" x14ac:dyDescent="0.25">
      <c r="B39" t="s">
        <v>65</v>
      </c>
      <c r="C39" s="3">
        <v>0.78</v>
      </c>
      <c r="D39" t="s">
        <v>67</v>
      </c>
      <c r="E39">
        <v>0.41</v>
      </c>
      <c r="F39">
        <v>1.47</v>
      </c>
      <c r="G39">
        <v>0.32</v>
      </c>
      <c r="H39" t="s">
        <v>68</v>
      </c>
      <c r="I39" t="s">
        <v>66</v>
      </c>
      <c r="J39" s="3">
        <f>EXP(-0.24)</f>
        <v>0.78662786106655347</v>
      </c>
    </row>
    <row r="40" spans="1:10" x14ac:dyDescent="0.25">
      <c r="B40" t="s">
        <v>69</v>
      </c>
      <c r="C40" s="3">
        <v>0.63</v>
      </c>
      <c r="D40" t="s">
        <v>71</v>
      </c>
      <c r="E40">
        <v>0.32</v>
      </c>
      <c r="F40">
        <v>1.23</v>
      </c>
      <c r="G40">
        <v>0.34</v>
      </c>
      <c r="H40" t="s">
        <v>72</v>
      </c>
      <c r="I40" t="s">
        <v>70</v>
      </c>
      <c r="J40" s="3">
        <f>EXP(-0.46)</f>
        <v>0.63128364550692595</v>
      </c>
    </row>
    <row r="41" spans="1:10" x14ac:dyDescent="0.25">
      <c r="B41" t="s">
        <v>73</v>
      </c>
      <c r="C41" s="3">
        <v>0.77</v>
      </c>
      <c r="D41" t="s">
        <v>75</v>
      </c>
      <c r="E41">
        <v>0.37</v>
      </c>
      <c r="F41">
        <v>1.57</v>
      </c>
      <c r="G41">
        <v>0.36</v>
      </c>
      <c r="H41" t="s">
        <v>76</v>
      </c>
      <c r="I41" t="s">
        <v>74</v>
      </c>
      <c r="J41" s="3">
        <f>EXP(-0.26)</f>
        <v>0.77105158580356625</v>
      </c>
    </row>
    <row r="42" spans="1:10" x14ac:dyDescent="0.25">
      <c r="A42" s="4" t="s">
        <v>77</v>
      </c>
      <c r="B42" t="s">
        <v>78</v>
      </c>
      <c r="C42">
        <v>1</v>
      </c>
    </row>
    <row r="43" spans="1:10" x14ac:dyDescent="0.25">
      <c r="B43" t="s">
        <v>15</v>
      </c>
      <c r="C43">
        <v>1.3520000000000001</v>
      </c>
      <c r="D43" t="s">
        <v>79</v>
      </c>
      <c r="E43">
        <v>1.0569999999999999</v>
      </c>
      <c r="F43">
        <v>1.7290000000000001</v>
      </c>
    </row>
    <row r="44" spans="1:10" x14ac:dyDescent="0.25">
      <c r="B44" t="s">
        <v>14</v>
      </c>
      <c r="C44">
        <v>1.2889999999999999</v>
      </c>
      <c r="D44" t="s">
        <v>80</v>
      </c>
      <c r="E44">
        <v>1.0589999999999999</v>
      </c>
      <c r="F44">
        <v>1.57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69CF-64D5-4F10-B511-D5FB8442B72B}">
  <dimension ref="A1:G27"/>
  <sheetViews>
    <sheetView topLeftCell="A10" workbookViewId="0">
      <selection sqref="A1:G27"/>
    </sheetView>
  </sheetViews>
  <sheetFormatPr defaultRowHeight="15" x14ac:dyDescent="0.25"/>
  <cols>
    <col min="1" max="1" width="9.85546875" style="8" bestFit="1" customWidth="1"/>
    <col min="2" max="2" width="32.7109375" style="7" bestFit="1" customWidth="1"/>
    <col min="3" max="3" width="32.7109375" style="7" customWidth="1"/>
    <col min="4" max="4" width="11.5703125" style="7" bestFit="1" customWidth="1"/>
    <col min="5" max="5" width="12.5703125" style="7" bestFit="1" customWidth="1"/>
    <col min="6" max="6" width="8.5703125" style="7" bestFit="1" customWidth="1"/>
    <col min="7" max="7" width="9" style="7" bestFit="1" customWidth="1"/>
    <col min="8" max="16384" width="9.140625" style="7"/>
  </cols>
  <sheetData>
    <row r="1" spans="1:7" x14ac:dyDescent="0.25">
      <c r="A1" s="5" t="s">
        <v>0</v>
      </c>
      <c r="B1" s="6" t="s">
        <v>1</v>
      </c>
      <c r="C1" s="6" t="s">
        <v>81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25">
      <c r="A2" s="8" t="s">
        <v>18</v>
      </c>
      <c r="B2" s="7" t="s">
        <v>14</v>
      </c>
      <c r="C2" s="7" t="s">
        <v>14</v>
      </c>
      <c r="D2" s="7">
        <v>0.82</v>
      </c>
      <c r="E2" s="7" t="s">
        <v>21</v>
      </c>
      <c r="F2" s="7">
        <v>0.71199999999999997</v>
      </c>
      <c r="G2" s="7">
        <v>0.94299999999999995</v>
      </c>
    </row>
    <row r="3" spans="1:7" x14ac:dyDescent="0.25">
      <c r="B3" s="7" t="s">
        <v>15</v>
      </c>
      <c r="C3" s="7" t="s">
        <v>15</v>
      </c>
      <c r="D3" s="7">
        <v>0.89100000000000001</v>
      </c>
      <c r="E3" s="7" t="s">
        <v>22</v>
      </c>
      <c r="F3" s="7">
        <v>0.78200000000000003</v>
      </c>
      <c r="G3" s="7">
        <v>1.0149999999999999</v>
      </c>
    </row>
    <row r="4" spans="1:7" x14ac:dyDescent="0.25">
      <c r="B4" s="7" t="s">
        <v>16</v>
      </c>
      <c r="C4" s="7" t="s">
        <v>16</v>
      </c>
      <c r="D4" s="7">
        <v>1</v>
      </c>
    </row>
    <row r="5" spans="1:7" x14ac:dyDescent="0.25">
      <c r="A5" s="8" t="s">
        <v>23</v>
      </c>
      <c r="B5" s="7" t="s">
        <v>14</v>
      </c>
      <c r="C5" s="7" t="s">
        <v>14</v>
      </c>
      <c r="D5" s="7">
        <v>0.82</v>
      </c>
      <c r="E5" s="7" t="s">
        <v>26</v>
      </c>
      <c r="F5" s="7">
        <v>0.72</v>
      </c>
      <c r="G5" s="7">
        <v>0.94</v>
      </c>
    </row>
    <row r="6" spans="1:7" x14ac:dyDescent="0.25">
      <c r="B6" s="7" t="s">
        <v>15</v>
      </c>
      <c r="C6" s="7" t="s">
        <v>15</v>
      </c>
      <c r="D6" s="7">
        <v>0.87</v>
      </c>
      <c r="E6" s="7" t="s">
        <v>27</v>
      </c>
      <c r="F6" s="7">
        <v>0.77</v>
      </c>
      <c r="G6" s="7">
        <v>0.98</v>
      </c>
    </row>
    <row r="7" spans="1:7" x14ac:dyDescent="0.25">
      <c r="B7" s="7" t="s">
        <v>16</v>
      </c>
      <c r="C7" s="7" t="s">
        <v>16</v>
      </c>
      <c r="D7" s="7">
        <v>1</v>
      </c>
      <c r="E7" s="7" t="s">
        <v>17</v>
      </c>
    </row>
    <row r="8" spans="1:7" x14ac:dyDescent="0.25">
      <c r="A8" s="8" t="s">
        <v>33</v>
      </c>
      <c r="B8" s="7" t="s">
        <v>14</v>
      </c>
      <c r="C8" s="7" t="s">
        <v>14</v>
      </c>
      <c r="D8" s="7">
        <v>1.0609999999999999</v>
      </c>
      <c r="F8" s="7">
        <v>0.97599999999999998</v>
      </c>
      <c r="G8" s="7">
        <v>1.1539999999999999</v>
      </c>
    </row>
    <row r="9" spans="1:7" x14ac:dyDescent="0.25">
      <c r="B9" s="7" t="s">
        <v>34</v>
      </c>
      <c r="C9" s="7" t="s">
        <v>15</v>
      </c>
      <c r="D9" s="7">
        <v>1.252</v>
      </c>
      <c r="F9" s="7">
        <v>1.0920000000000001</v>
      </c>
      <c r="G9" s="7">
        <v>1.4359999999999999</v>
      </c>
    </row>
    <row r="10" spans="1:7" x14ac:dyDescent="0.25">
      <c r="A10" s="8" t="s">
        <v>35</v>
      </c>
      <c r="B10" s="7" t="s">
        <v>14</v>
      </c>
      <c r="C10" s="7" t="s">
        <v>14</v>
      </c>
      <c r="D10" s="7">
        <v>1.1499999999999999</v>
      </c>
      <c r="E10" s="7" t="s">
        <v>37</v>
      </c>
      <c r="F10" s="7">
        <v>0.96</v>
      </c>
      <c r="G10" s="7">
        <v>1.39</v>
      </c>
    </row>
    <row r="11" spans="1:7" x14ac:dyDescent="0.25">
      <c r="B11" s="7" t="s">
        <v>15</v>
      </c>
      <c r="C11" s="7" t="s">
        <v>15</v>
      </c>
      <c r="D11" s="7">
        <v>0.97</v>
      </c>
      <c r="E11" s="7" t="s">
        <v>38</v>
      </c>
      <c r="F11" s="7">
        <v>0.8</v>
      </c>
      <c r="G11" s="7">
        <v>1.17</v>
      </c>
    </row>
    <row r="12" spans="1:7" x14ac:dyDescent="0.25">
      <c r="B12" s="7" t="s">
        <v>16</v>
      </c>
      <c r="C12" s="7" t="s">
        <v>16</v>
      </c>
      <c r="D12" s="7">
        <v>1</v>
      </c>
    </row>
    <row r="13" spans="1:7" x14ac:dyDescent="0.25">
      <c r="A13" s="8" t="s">
        <v>43</v>
      </c>
      <c r="B13" s="7" t="s">
        <v>14</v>
      </c>
      <c r="C13" s="7" t="s">
        <v>14</v>
      </c>
      <c r="D13" s="7">
        <v>1.028</v>
      </c>
      <c r="E13" s="7" t="s">
        <v>44</v>
      </c>
      <c r="F13" s="7">
        <v>0.627</v>
      </c>
      <c r="G13" s="7">
        <v>1.6859999999999999</v>
      </c>
    </row>
    <row r="14" spans="1:7" x14ac:dyDescent="0.25">
      <c r="B14" s="7" t="s">
        <v>15</v>
      </c>
      <c r="C14" s="7" t="s">
        <v>15</v>
      </c>
      <c r="D14" s="7">
        <v>1.004</v>
      </c>
      <c r="E14" s="7" t="s">
        <v>45</v>
      </c>
      <c r="F14" s="7">
        <v>0.51300000000000001</v>
      </c>
      <c r="G14" s="7">
        <v>1.9670000000000001</v>
      </c>
    </row>
    <row r="15" spans="1:7" x14ac:dyDescent="0.25">
      <c r="B15" s="7" t="s">
        <v>46</v>
      </c>
      <c r="C15" s="7" t="s">
        <v>16</v>
      </c>
      <c r="D15" s="7">
        <v>2.4900000000000002</v>
      </c>
      <c r="E15" s="7" t="s">
        <v>47</v>
      </c>
      <c r="F15" s="7">
        <v>0.92</v>
      </c>
      <c r="G15" s="7">
        <v>6.7389999999999999</v>
      </c>
    </row>
    <row r="16" spans="1:7" x14ac:dyDescent="0.25">
      <c r="A16" s="8" t="s">
        <v>48</v>
      </c>
      <c r="B16" s="7" t="s">
        <v>14</v>
      </c>
      <c r="C16" s="7" t="s">
        <v>14</v>
      </c>
      <c r="D16" s="7">
        <v>0.628</v>
      </c>
      <c r="F16" s="7">
        <v>0.39400000000000002</v>
      </c>
      <c r="G16" s="7">
        <v>0.999</v>
      </c>
    </row>
    <row r="17" spans="1:7" x14ac:dyDescent="0.25">
      <c r="B17" s="7" t="s">
        <v>15</v>
      </c>
      <c r="C17" s="7" t="s">
        <v>15</v>
      </c>
      <c r="D17" s="7">
        <v>0.80600000000000005</v>
      </c>
      <c r="F17" s="7">
        <v>0.53800000000000003</v>
      </c>
      <c r="G17" s="7">
        <v>1.2070000000000001</v>
      </c>
    </row>
    <row r="18" spans="1:7" x14ac:dyDescent="0.25">
      <c r="B18" s="7" t="s">
        <v>16</v>
      </c>
      <c r="C18" s="7" t="s">
        <v>16</v>
      </c>
      <c r="D18" s="7">
        <v>1</v>
      </c>
    </row>
    <row r="19" spans="1:7" x14ac:dyDescent="0.25">
      <c r="A19" s="8" t="s">
        <v>49</v>
      </c>
      <c r="B19" s="7" t="s">
        <v>51</v>
      </c>
      <c r="C19" s="7" t="s">
        <v>14</v>
      </c>
      <c r="D19" s="7" t="s">
        <v>52</v>
      </c>
      <c r="E19" s="7" t="s">
        <v>53</v>
      </c>
      <c r="F19" s="7">
        <v>0.44</v>
      </c>
      <c r="G19" s="7">
        <v>2.11</v>
      </c>
    </row>
    <row r="20" spans="1:7" x14ac:dyDescent="0.25">
      <c r="B20" s="7" t="s">
        <v>54</v>
      </c>
      <c r="C20" s="7" t="s">
        <v>15</v>
      </c>
      <c r="D20" s="7" t="s">
        <v>55</v>
      </c>
      <c r="E20" s="7" t="s">
        <v>56</v>
      </c>
      <c r="F20" s="7">
        <v>0.45</v>
      </c>
      <c r="G20" s="7">
        <v>2.13</v>
      </c>
    </row>
    <row r="21" spans="1:7" x14ac:dyDescent="0.25">
      <c r="B21" s="7" t="s">
        <v>57</v>
      </c>
      <c r="C21" s="7" t="s">
        <v>16</v>
      </c>
      <c r="D21" s="7" t="s">
        <v>58</v>
      </c>
      <c r="E21" s="7" t="s">
        <v>59</v>
      </c>
      <c r="F21" s="7">
        <v>0.08</v>
      </c>
      <c r="G21" s="7">
        <v>2.14</v>
      </c>
    </row>
    <row r="22" spans="1:7" x14ac:dyDescent="0.25">
      <c r="A22" s="8" t="s">
        <v>60</v>
      </c>
      <c r="B22" s="7" t="s">
        <v>65</v>
      </c>
      <c r="C22" s="7" t="s">
        <v>14</v>
      </c>
      <c r="D22" s="9">
        <v>0.78</v>
      </c>
      <c r="E22" s="7" t="s">
        <v>67</v>
      </c>
      <c r="F22" s="7">
        <v>0.41</v>
      </c>
      <c r="G22" s="7">
        <v>1.47</v>
      </c>
    </row>
    <row r="23" spans="1:7" x14ac:dyDescent="0.25">
      <c r="B23" s="7" t="s">
        <v>69</v>
      </c>
      <c r="C23" s="7" t="s">
        <v>15</v>
      </c>
      <c r="D23" s="9">
        <v>0.63</v>
      </c>
      <c r="E23" s="7" t="s">
        <v>71</v>
      </c>
      <c r="F23" s="7">
        <v>0.32</v>
      </c>
      <c r="G23" s="7">
        <v>1.23</v>
      </c>
    </row>
    <row r="24" spans="1:7" x14ac:dyDescent="0.25">
      <c r="B24" s="7" t="s">
        <v>73</v>
      </c>
      <c r="C24" s="7" t="s">
        <v>16</v>
      </c>
      <c r="D24" s="9">
        <v>0.77</v>
      </c>
      <c r="E24" s="7" t="s">
        <v>75</v>
      </c>
      <c r="F24" s="7">
        <v>0.37</v>
      </c>
      <c r="G24" s="7">
        <v>1.57</v>
      </c>
    </row>
    <row r="25" spans="1:7" x14ac:dyDescent="0.25">
      <c r="A25" s="8" t="s">
        <v>77</v>
      </c>
      <c r="B25" s="7" t="s">
        <v>14</v>
      </c>
      <c r="C25" s="7" t="s">
        <v>14</v>
      </c>
      <c r="D25" s="7">
        <v>1.2889999999999999</v>
      </c>
      <c r="E25" s="7" t="s">
        <v>80</v>
      </c>
      <c r="F25" s="7">
        <v>1.0589999999999999</v>
      </c>
      <c r="G25" s="7">
        <v>1.57</v>
      </c>
    </row>
    <row r="26" spans="1:7" x14ac:dyDescent="0.25">
      <c r="B26" s="7" t="s">
        <v>15</v>
      </c>
      <c r="C26" s="7" t="s">
        <v>15</v>
      </c>
      <c r="D26" s="7">
        <v>1.3520000000000001</v>
      </c>
      <c r="E26" s="7" t="s">
        <v>79</v>
      </c>
      <c r="F26" s="7">
        <v>1.0569999999999999</v>
      </c>
      <c r="G26" s="7">
        <v>1.7290000000000001</v>
      </c>
    </row>
    <row r="27" spans="1:7" x14ac:dyDescent="0.25">
      <c r="B27" s="7" t="s">
        <v>78</v>
      </c>
      <c r="C27" s="7" t="s">
        <v>16</v>
      </c>
      <c r="D27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A360-7FE7-4CED-A71A-A4CCAFD0656C}">
  <dimension ref="A1:G12"/>
  <sheetViews>
    <sheetView workbookViewId="0">
      <selection activeCell="D8" sqref="D8"/>
    </sheetView>
  </sheetViews>
  <sheetFormatPr defaultRowHeight="15" x14ac:dyDescent="0.25"/>
  <cols>
    <col min="1" max="1" width="9.85546875" bestFit="1" customWidth="1"/>
    <col min="2" max="2" width="16.85546875" bestFit="1" customWidth="1"/>
    <col min="3" max="3" width="8.85546875" bestFit="1" customWidth="1"/>
    <col min="4" max="4" width="11.5703125" bestFit="1" customWidth="1"/>
    <col min="5" max="5" width="12" bestFit="1" customWidth="1"/>
    <col min="6" max="6" width="8.5703125" bestFit="1" customWidth="1"/>
    <col min="7" max="7" width="9" bestFit="1" customWidth="1"/>
  </cols>
  <sheetData>
    <row r="1" spans="1:7" x14ac:dyDescent="0.25">
      <c r="A1" s="5" t="s">
        <v>0</v>
      </c>
      <c r="B1" s="6" t="s">
        <v>1</v>
      </c>
      <c r="C1" s="6" t="s">
        <v>81</v>
      </c>
      <c r="D1" s="6" t="s">
        <v>82</v>
      </c>
      <c r="E1" s="6" t="s">
        <v>3</v>
      </c>
      <c r="F1" s="6" t="s">
        <v>83</v>
      </c>
      <c r="G1" s="6" t="s">
        <v>84</v>
      </c>
    </row>
    <row r="2" spans="1:7" x14ac:dyDescent="0.25">
      <c r="A2" s="8" t="s">
        <v>18</v>
      </c>
      <c r="B2" s="7" t="s">
        <v>14</v>
      </c>
      <c r="C2" s="7" t="s">
        <v>14</v>
      </c>
      <c r="D2" s="10">
        <v>0.82</v>
      </c>
      <c r="E2" s="7" t="s">
        <v>21</v>
      </c>
      <c r="F2" s="10">
        <v>0.71199999999999997</v>
      </c>
      <c r="G2" s="10">
        <v>0.94299999999999995</v>
      </c>
    </row>
    <row r="3" spans="1:7" x14ac:dyDescent="0.25">
      <c r="A3" s="8" t="s">
        <v>23</v>
      </c>
      <c r="B3" s="7" t="s">
        <v>14</v>
      </c>
      <c r="C3" s="7" t="s">
        <v>14</v>
      </c>
      <c r="D3" s="10">
        <v>0.82</v>
      </c>
      <c r="E3" s="7" t="s">
        <v>26</v>
      </c>
      <c r="F3" s="10">
        <v>0.72</v>
      </c>
      <c r="G3" s="10">
        <v>0.94</v>
      </c>
    </row>
    <row r="4" spans="1:7" x14ac:dyDescent="0.25">
      <c r="A4" s="8" t="s">
        <v>33</v>
      </c>
      <c r="B4" s="7" t="s">
        <v>14</v>
      </c>
      <c r="C4" s="7" t="s">
        <v>14</v>
      </c>
      <c r="D4" s="10">
        <v>1.0609999999999999</v>
      </c>
      <c r="E4" s="7"/>
      <c r="F4" s="10">
        <v>0.97599999999999998</v>
      </c>
      <c r="G4" s="10">
        <v>1.1539999999999999</v>
      </c>
    </row>
    <row r="5" spans="1:7" x14ac:dyDescent="0.25">
      <c r="A5" s="8" t="s">
        <v>35</v>
      </c>
      <c r="B5" s="7" t="s">
        <v>14</v>
      </c>
      <c r="C5" s="7" t="s">
        <v>14</v>
      </c>
      <c r="D5" s="10">
        <v>1.1499999999999999</v>
      </c>
      <c r="E5" s="7" t="s">
        <v>37</v>
      </c>
      <c r="F5" s="10">
        <v>0.96</v>
      </c>
      <c r="G5" s="10">
        <v>1.39</v>
      </c>
    </row>
    <row r="6" spans="1:7" x14ac:dyDescent="0.25">
      <c r="A6" s="8" t="s">
        <v>43</v>
      </c>
      <c r="B6" s="7" t="s">
        <v>14</v>
      </c>
      <c r="C6" s="7" t="s">
        <v>14</v>
      </c>
      <c r="D6" s="10">
        <v>1.028</v>
      </c>
      <c r="E6" s="7" t="s">
        <v>44</v>
      </c>
      <c r="F6" s="10">
        <v>0.627</v>
      </c>
      <c r="G6" s="10">
        <v>1.6859999999999999</v>
      </c>
    </row>
    <row r="7" spans="1:7" x14ac:dyDescent="0.25">
      <c r="A7" s="8" t="s">
        <v>48</v>
      </c>
      <c r="B7" s="7" t="s">
        <v>14</v>
      </c>
      <c r="C7" s="7" t="s">
        <v>14</v>
      </c>
      <c r="D7" s="10">
        <v>0.628</v>
      </c>
      <c r="E7" s="7"/>
      <c r="F7" s="10">
        <v>0.39400000000000002</v>
      </c>
      <c r="G7" s="10">
        <v>0.999</v>
      </c>
    </row>
    <row r="8" spans="1:7" x14ac:dyDescent="0.25">
      <c r="A8" s="8" t="s">
        <v>49</v>
      </c>
      <c r="B8" s="7" t="s">
        <v>51</v>
      </c>
      <c r="C8" s="7" t="s">
        <v>14</v>
      </c>
      <c r="D8" s="10">
        <v>0.96</v>
      </c>
      <c r="E8" s="7" t="s">
        <v>53</v>
      </c>
      <c r="F8" s="10">
        <v>0.44</v>
      </c>
      <c r="G8" s="10">
        <v>2.11</v>
      </c>
    </row>
    <row r="9" spans="1:7" x14ac:dyDescent="0.25">
      <c r="A9" s="8" t="s">
        <v>60</v>
      </c>
      <c r="B9" s="7" t="s">
        <v>65</v>
      </c>
      <c r="C9" s="7" t="s">
        <v>14</v>
      </c>
      <c r="D9" s="10">
        <v>0.78</v>
      </c>
      <c r="E9" s="7" t="s">
        <v>67</v>
      </c>
      <c r="F9" s="10">
        <v>0.41</v>
      </c>
      <c r="G9" s="10">
        <v>1.47</v>
      </c>
    </row>
    <row r="10" spans="1:7" x14ac:dyDescent="0.25">
      <c r="A10" s="8" t="s">
        <v>77</v>
      </c>
      <c r="B10" s="7" t="s">
        <v>14</v>
      </c>
      <c r="C10" s="7" t="s">
        <v>14</v>
      </c>
      <c r="D10" s="10">
        <v>1.2889999999999999</v>
      </c>
      <c r="E10" s="7" t="s">
        <v>80</v>
      </c>
      <c r="F10" s="10">
        <v>1.0589999999999999</v>
      </c>
      <c r="G10" s="10">
        <v>1.57</v>
      </c>
    </row>
    <row r="11" spans="1:7" x14ac:dyDescent="0.25">
      <c r="A11" s="8"/>
      <c r="B11" s="7"/>
      <c r="C11" s="7"/>
      <c r="D11" s="7"/>
      <c r="E11" s="7"/>
      <c r="F11" s="7"/>
      <c r="G11" s="7"/>
    </row>
    <row r="12" spans="1:7" x14ac:dyDescent="0.25">
      <c r="A12" s="8"/>
      <c r="B12" s="7"/>
      <c r="C12" s="7"/>
      <c r="D12" s="7"/>
      <c r="E12" s="7"/>
      <c r="F12" s="7"/>
      <c r="G1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F57AB-82CF-4675-B474-4A507EF9FE04}">
  <dimension ref="A1:G11"/>
  <sheetViews>
    <sheetView tabSelected="1" workbookViewId="0">
      <selection activeCell="D13" sqref="D13"/>
    </sheetView>
  </sheetViews>
  <sheetFormatPr defaultRowHeight="15" x14ac:dyDescent="0.25"/>
  <cols>
    <col min="1" max="1" width="9.85546875" bestFit="1" customWidth="1"/>
    <col min="2" max="2" width="19.28515625" bestFit="1" customWidth="1"/>
    <col min="3" max="3" width="10.140625" bestFit="1" customWidth="1"/>
    <col min="4" max="4" width="11.5703125" bestFit="1" customWidth="1"/>
    <col min="5" max="5" width="12" bestFit="1" customWidth="1"/>
    <col min="6" max="6" width="8.5703125" bestFit="1" customWidth="1"/>
    <col min="7" max="7" width="9" bestFit="1" customWidth="1"/>
  </cols>
  <sheetData>
    <row r="1" spans="1:7" x14ac:dyDescent="0.25">
      <c r="A1" s="5" t="s">
        <v>0</v>
      </c>
      <c r="B1" s="6" t="s">
        <v>1</v>
      </c>
      <c r="C1" s="6" t="s">
        <v>81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25">
      <c r="A2" s="8" t="s">
        <v>18</v>
      </c>
      <c r="B2" s="7" t="s">
        <v>15</v>
      </c>
      <c r="C2" s="7" t="s">
        <v>15</v>
      </c>
      <c r="D2" s="10">
        <v>0.89100000000000001</v>
      </c>
      <c r="E2" s="7" t="s">
        <v>22</v>
      </c>
      <c r="F2" s="10">
        <v>0.78200000000000003</v>
      </c>
      <c r="G2" s="10">
        <v>1.0149999999999999</v>
      </c>
    </row>
    <row r="3" spans="1:7" x14ac:dyDescent="0.25">
      <c r="A3" s="8" t="s">
        <v>23</v>
      </c>
      <c r="B3" s="7" t="s">
        <v>15</v>
      </c>
      <c r="C3" s="7" t="s">
        <v>15</v>
      </c>
      <c r="D3" s="10">
        <v>0.87</v>
      </c>
      <c r="E3" s="7" t="s">
        <v>27</v>
      </c>
      <c r="F3" s="10">
        <v>0.77</v>
      </c>
      <c r="G3" s="10">
        <v>0.98</v>
      </c>
    </row>
    <row r="4" spans="1:7" x14ac:dyDescent="0.25">
      <c r="A4" s="8" t="s">
        <v>33</v>
      </c>
      <c r="B4" s="7" t="s">
        <v>34</v>
      </c>
      <c r="C4" s="7" t="s">
        <v>15</v>
      </c>
      <c r="D4" s="10">
        <v>1.252</v>
      </c>
      <c r="E4" s="7"/>
      <c r="F4" s="10">
        <v>1.0920000000000001</v>
      </c>
      <c r="G4" s="10">
        <v>1.4359999999999999</v>
      </c>
    </row>
    <row r="5" spans="1:7" ht="14.25" customHeight="1" x14ac:dyDescent="0.25">
      <c r="A5" s="8" t="s">
        <v>35</v>
      </c>
      <c r="B5" s="7" t="s">
        <v>15</v>
      </c>
      <c r="C5" s="7" t="s">
        <v>15</v>
      </c>
      <c r="D5" s="10">
        <v>0.97</v>
      </c>
      <c r="E5" s="7" t="s">
        <v>38</v>
      </c>
      <c r="F5" s="10">
        <v>0.8</v>
      </c>
      <c r="G5" s="10">
        <v>1.17</v>
      </c>
    </row>
    <row r="6" spans="1:7" x14ac:dyDescent="0.25">
      <c r="A6" s="8" t="s">
        <v>43</v>
      </c>
      <c r="B6" s="7" t="s">
        <v>15</v>
      </c>
      <c r="C6" s="7" t="s">
        <v>15</v>
      </c>
      <c r="D6" s="10">
        <v>1.004</v>
      </c>
      <c r="E6" s="7" t="s">
        <v>45</v>
      </c>
      <c r="F6" s="10">
        <v>0.51300000000000001</v>
      </c>
      <c r="G6" s="10">
        <v>1.9670000000000001</v>
      </c>
    </row>
    <row r="7" spans="1:7" x14ac:dyDescent="0.25">
      <c r="A7" s="8" t="s">
        <v>48</v>
      </c>
      <c r="B7" s="7" t="s">
        <v>15</v>
      </c>
      <c r="C7" s="7" t="s">
        <v>15</v>
      </c>
      <c r="D7" s="10">
        <v>0.80600000000000005</v>
      </c>
      <c r="E7" s="7"/>
      <c r="F7" s="10">
        <v>0.53800000000000003</v>
      </c>
      <c r="G7" s="10">
        <v>1.2070000000000001</v>
      </c>
    </row>
    <row r="8" spans="1:7" x14ac:dyDescent="0.25">
      <c r="A8" s="8" t="s">
        <v>49</v>
      </c>
      <c r="B8" s="7" t="s">
        <v>54</v>
      </c>
      <c r="C8" s="7" t="s">
        <v>15</v>
      </c>
      <c r="D8" s="10">
        <v>0.98</v>
      </c>
      <c r="E8" s="7" t="s">
        <v>56</v>
      </c>
      <c r="F8" s="10">
        <v>0.45</v>
      </c>
      <c r="G8" s="10">
        <v>2.13</v>
      </c>
    </row>
    <row r="9" spans="1:7" x14ac:dyDescent="0.25">
      <c r="A9" s="8" t="s">
        <v>60</v>
      </c>
      <c r="B9" s="7" t="s">
        <v>69</v>
      </c>
      <c r="C9" s="7" t="s">
        <v>15</v>
      </c>
      <c r="D9" s="10">
        <v>0.63</v>
      </c>
      <c r="E9" s="7" t="s">
        <v>71</v>
      </c>
      <c r="F9" s="10">
        <v>0.32</v>
      </c>
      <c r="G9" s="10">
        <v>1.23</v>
      </c>
    </row>
    <row r="10" spans="1:7" x14ac:dyDescent="0.25">
      <c r="A10" s="8" t="s">
        <v>77</v>
      </c>
      <c r="B10" s="7" t="s">
        <v>15</v>
      </c>
      <c r="C10" s="7" t="s">
        <v>15</v>
      </c>
      <c r="D10" s="10">
        <v>1.3520000000000001</v>
      </c>
      <c r="E10" s="7" t="s">
        <v>79</v>
      </c>
      <c r="F10" s="10">
        <v>1.0569999999999999</v>
      </c>
      <c r="G10" s="10">
        <v>1.7290000000000001</v>
      </c>
    </row>
    <row r="11" spans="1:7" x14ac:dyDescent="0.25">
      <c r="A11" s="8"/>
      <c r="B11" s="7"/>
      <c r="C11" s="7"/>
      <c r="D11" s="7"/>
      <c r="E11" s="7"/>
      <c r="F11" s="7"/>
      <c r="G1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Final data - primary</vt:lpstr>
      <vt:lpstr>Final data - secondary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2024-11-08T10:12:05Z</dcterms:created>
  <dcterms:modified xsi:type="dcterms:W3CDTF">2024-11-09T04:33:36Z</dcterms:modified>
</cp:coreProperties>
</file>