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F.reanalysis\Prior building data\Variables\"/>
    </mc:Choice>
  </mc:AlternateContent>
  <xr:revisionPtr revIDLastSave="0" documentId="13_ncr:1_{402C907C-2CB2-4338-8475-A1A68F5CEDE3}" xr6:coauthVersionLast="45" xr6:coauthVersionMax="45" xr10:uidLastSave="{00000000-0000-0000-0000-000000000000}"/>
  <bookViews>
    <workbookView xWindow="-120" yWindow="-120" windowWidth="20730" windowHeight="11040" activeTab="2" xr2:uid="{9BB1C965-E08E-4E1E-AD4F-70C5C4D96EF2}"/>
  </bookViews>
  <sheets>
    <sheet name="Sheet1" sheetId="1" r:id="rId1"/>
    <sheet name="Sheet2" sheetId="2" r:id="rId2"/>
    <sheet name="Final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5" i="2"/>
  <c r="E10" i="2" l="1"/>
  <c r="E9" i="2"/>
  <c r="E6" i="2"/>
  <c r="E4" i="2"/>
  <c r="E2" i="2"/>
  <c r="J25" i="1"/>
  <c r="J24" i="1"/>
</calcChain>
</file>

<file path=xl/sharedStrings.xml><?xml version="1.0" encoding="utf-8"?>
<sst xmlns="http://schemas.openxmlformats.org/spreadsheetml/2006/main" count="159" uniqueCount="61">
  <si>
    <t>Article No</t>
  </si>
  <si>
    <t>Categories</t>
  </si>
  <si>
    <t>Hazard ratio</t>
  </si>
  <si>
    <t>CI</t>
  </si>
  <si>
    <t>Standard Error</t>
  </si>
  <si>
    <t>PubMed 2</t>
  </si>
  <si>
    <t>Housewife</t>
  </si>
  <si>
    <t>(0.304–1.442)</t>
  </si>
  <si>
    <t>Working</t>
  </si>
  <si>
    <t>PubMed 4</t>
  </si>
  <si>
    <t>Do not work</t>
  </si>
  <si>
    <t>1.079-1.249</t>
  </si>
  <si>
    <t>Work</t>
  </si>
  <si>
    <t>ref</t>
  </si>
  <si>
    <t>PubMed 5</t>
  </si>
  <si>
    <t>1.06-1.23</t>
  </si>
  <si>
    <t>GS 1</t>
  </si>
  <si>
    <t>Employed</t>
  </si>
  <si>
    <t>Housekeeper</t>
  </si>
  <si>
    <t>(0.79–14.83)</t>
  </si>
  <si>
    <t>GS 3</t>
  </si>
  <si>
    <t>Not working</t>
  </si>
  <si>
    <t>1.16, 1.37</t>
  </si>
  <si>
    <t>GS 7</t>
  </si>
  <si>
    <t>Farmer</t>
  </si>
  <si>
    <t>0.138-1.679</t>
  </si>
  <si>
    <t>Merchant</t>
  </si>
  <si>
    <t>0.471-1.774</t>
  </si>
  <si>
    <t>Civil servant</t>
  </si>
  <si>
    <t>0.345-1.917</t>
  </si>
  <si>
    <t>Student</t>
  </si>
  <si>
    <t>0.592-3.944</t>
  </si>
  <si>
    <t>Others</t>
  </si>
  <si>
    <t>1.018-26.117</t>
  </si>
  <si>
    <t>GS 11</t>
  </si>
  <si>
    <t>managementandsupervisorystaff,self-employed,businesswoman</t>
  </si>
  <si>
    <t>Shopowner, familybusiness</t>
  </si>
  <si>
    <t>0·13*</t>
  </si>
  <si>
    <t>0·02,0·89</t>
  </si>
  <si>
    <t>Unskilledworker</t>
  </si>
  <si>
    <t>0·40</t>
  </si>
  <si>
    <t>0·09,1·73</t>
  </si>
  <si>
    <t>Unemployed/housewife</t>
  </si>
  <si>
    <t>0·34</t>
  </si>
  <si>
    <t>0·08,1·37</t>
  </si>
  <si>
    <t>GS 12</t>
  </si>
  <si>
    <t>Worker</t>
  </si>
  <si>
    <t>B= - 0.50</t>
  </si>
  <si>
    <t>0.26,1.37</t>
  </si>
  <si>
    <t>RR=  0.60</t>
  </si>
  <si>
    <t>Housewifeonly</t>
  </si>
  <si>
    <t>B= - 0.52</t>
  </si>
  <si>
    <t>0.33,1.06</t>
  </si>
  <si>
    <t>RR=  0.59</t>
  </si>
  <si>
    <t>CI Lower</t>
  </si>
  <si>
    <t>CI Higher</t>
  </si>
  <si>
    <t>0·13</t>
  </si>
  <si>
    <t>n</t>
  </si>
  <si>
    <t>AdjustedHR</t>
  </si>
  <si>
    <t>Category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</si>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</sst>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167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23FF-0E32-4F74-BD0C-EE63A461B77A}">
  <dimension ref="A1:J25"/>
  <sheetViews>
    <sheetView topLeftCell="A9" workbookViewId="0">
      <selection sqref="A1:F25"/>
    </sheetView>
  </sheetViews>
  <sheetFormatPr defaultRowHeight="15" x14ac:dyDescent="0.25"/>
  <cols>
    <col min="1" max="1" width="9.85546875" style="5" bestFit="1" customWidth="1"/>
    <col min="2" max="2" width="26.28515625" style="5" bestFit="1" customWidth="1"/>
    <col min="3" max="3" width="11.5703125" style="5" bestFit="1" customWidth="1"/>
    <col min="4" max="4" width="12.5703125" style="5" bestFit="1" customWidth="1"/>
    <col min="5" max="6" width="9.140625" style="5"/>
    <col min="7" max="7" width="13.7109375" style="5" bestFit="1" customWidth="1"/>
    <col min="8" max="8" width="10.28515625" style="5" bestFit="1" customWidth="1"/>
    <col min="9" max="16384" width="9.140625" style="5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54</v>
      </c>
      <c r="F1" s="4" t="s">
        <v>55</v>
      </c>
      <c r="G1" s="4" t="s">
        <v>4</v>
      </c>
      <c r="H1" s="4"/>
    </row>
    <row r="2" spans="1:8" x14ac:dyDescent="0.25">
      <c r="A2" s="5" t="s">
        <v>5</v>
      </c>
      <c r="B2" s="5" t="s">
        <v>6</v>
      </c>
      <c r="C2" s="5">
        <v>0.66200000000000003</v>
      </c>
      <c r="D2" s="5" t="s">
        <v>7</v>
      </c>
      <c r="E2" s="5">
        <v>0.30399999999999999</v>
      </c>
      <c r="F2" s="5">
        <v>1.4419999999999999</v>
      </c>
    </row>
    <row r="3" spans="1:8" x14ac:dyDescent="0.25">
      <c r="B3" s="5" t="s">
        <v>8</v>
      </c>
      <c r="C3" s="5">
        <v>1</v>
      </c>
    </row>
    <row r="4" spans="1:8" x14ac:dyDescent="0.25">
      <c r="A4" s="5" t="s">
        <v>9</v>
      </c>
      <c r="B4" s="5" t="s">
        <v>10</v>
      </c>
      <c r="C4" s="5">
        <v>1.161</v>
      </c>
      <c r="D4" s="5" t="s">
        <v>11</v>
      </c>
      <c r="E4" s="5">
        <v>1.079</v>
      </c>
      <c r="F4" s="5">
        <v>1.2490000000000001</v>
      </c>
    </row>
    <row r="5" spans="1:8" x14ac:dyDescent="0.25">
      <c r="B5" s="5" t="s">
        <v>12</v>
      </c>
      <c r="C5" s="6">
        <v>1</v>
      </c>
    </row>
    <row r="6" spans="1:8" x14ac:dyDescent="0.25">
      <c r="A6" s="5" t="s">
        <v>14</v>
      </c>
      <c r="B6" s="5" t="s">
        <v>10</v>
      </c>
      <c r="C6" s="5">
        <v>1.1399999999999999</v>
      </c>
      <c r="D6" s="5" t="s">
        <v>15</v>
      </c>
      <c r="E6" s="5">
        <v>1.06</v>
      </c>
      <c r="F6" s="5">
        <v>1.23</v>
      </c>
    </row>
    <row r="7" spans="1:8" x14ac:dyDescent="0.25">
      <c r="B7" s="5" t="s">
        <v>12</v>
      </c>
      <c r="C7" s="5">
        <v>1</v>
      </c>
      <c r="D7" s="5" t="s">
        <v>13</v>
      </c>
      <c r="E7" s="5" t="s">
        <v>13</v>
      </c>
    </row>
    <row r="8" spans="1:8" x14ac:dyDescent="0.25">
      <c r="A8" s="5" t="s">
        <v>16</v>
      </c>
      <c r="B8" s="5" t="s">
        <v>17</v>
      </c>
      <c r="C8" s="5">
        <v>1</v>
      </c>
    </row>
    <row r="9" spans="1:8" x14ac:dyDescent="0.25">
      <c r="B9" s="5" t="s">
        <v>18</v>
      </c>
      <c r="C9" s="5">
        <v>3.42</v>
      </c>
      <c r="D9" s="5" t="s">
        <v>19</v>
      </c>
      <c r="E9" s="5">
        <v>0.79</v>
      </c>
      <c r="F9" s="5">
        <v>14.83</v>
      </c>
    </row>
    <row r="10" spans="1:8" x14ac:dyDescent="0.25">
      <c r="A10" s="5" t="s">
        <v>20</v>
      </c>
      <c r="B10" s="5" t="s">
        <v>21</v>
      </c>
      <c r="C10" s="5">
        <v>1.26</v>
      </c>
      <c r="D10" s="5" t="s">
        <v>22</v>
      </c>
      <c r="E10" s="5">
        <v>1.1599999999999999</v>
      </c>
      <c r="F10" s="5">
        <v>1.37</v>
      </c>
    </row>
    <row r="11" spans="1:8" x14ac:dyDescent="0.25">
      <c r="B11" s="5" t="s">
        <v>17</v>
      </c>
      <c r="C11" s="5">
        <v>1</v>
      </c>
    </row>
    <row r="12" spans="1:8" x14ac:dyDescent="0.25">
      <c r="A12" s="5" t="s">
        <v>23</v>
      </c>
      <c r="B12" s="5" t="s">
        <v>6</v>
      </c>
      <c r="C12" s="5">
        <v>1</v>
      </c>
    </row>
    <row r="13" spans="1:8" x14ac:dyDescent="0.25">
      <c r="B13" s="5" t="s">
        <v>24</v>
      </c>
      <c r="C13" s="5">
        <v>0.48099999999999998</v>
      </c>
      <c r="D13" s="5" t="s">
        <v>25</v>
      </c>
      <c r="E13" s="5">
        <v>0.13800000000000001</v>
      </c>
      <c r="F13" s="5">
        <v>1.679</v>
      </c>
    </row>
    <row r="14" spans="1:8" x14ac:dyDescent="0.25">
      <c r="B14" s="5" t="s">
        <v>26</v>
      </c>
      <c r="C14" s="5">
        <v>0.91400000000000003</v>
      </c>
      <c r="D14" s="5" t="s">
        <v>27</v>
      </c>
      <c r="E14" s="5">
        <v>0.47099999999999997</v>
      </c>
      <c r="F14" s="5">
        <v>1.774</v>
      </c>
    </row>
    <row r="15" spans="1:8" x14ac:dyDescent="0.25">
      <c r="B15" s="5" t="s">
        <v>28</v>
      </c>
      <c r="C15" s="5">
        <v>0.81299999999999994</v>
      </c>
      <c r="D15" s="5" t="s">
        <v>29</v>
      </c>
      <c r="E15" s="5">
        <v>0.34499999999999997</v>
      </c>
      <c r="F15" s="5">
        <v>1.917</v>
      </c>
    </row>
    <row r="16" spans="1:8" x14ac:dyDescent="0.25">
      <c r="B16" s="5" t="s">
        <v>30</v>
      </c>
      <c r="C16" s="5">
        <v>1.5289999999999999</v>
      </c>
      <c r="D16" s="5" t="s">
        <v>31</v>
      </c>
      <c r="E16" s="5">
        <v>0.59199999999999997</v>
      </c>
      <c r="F16" s="5">
        <v>3.944</v>
      </c>
    </row>
    <row r="17" spans="1:10" x14ac:dyDescent="0.25">
      <c r="B17" s="5" t="s">
        <v>32</v>
      </c>
      <c r="C17" s="5">
        <v>5.1559999999999997</v>
      </c>
      <c r="D17" s="5" t="s">
        <v>33</v>
      </c>
      <c r="E17" s="5">
        <v>1.018</v>
      </c>
      <c r="F17" s="5">
        <v>26.117000000000001</v>
      </c>
    </row>
    <row r="18" spans="1:10" ht="45" x14ac:dyDescent="0.25">
      <c r="A18" s="5" t="s">
        <v>34</v>
      </c>
      <c r="B18" s="7" t="s">
        <v>35</v>
      </c>
      <c r="C18" s="5">
        <v>1</v>
      </c>
    </row>
    <row r="19" spans="1:10" x14ac:dyDescent="0.25">
      <c r="B19" s="5" t="s">
        <v>36</v>
      </c>
      <c r="C19" s="5" t="s">
        <v>37</v>
      </c>
      <c r="D19" s="5" t="s">
        <v>38</v>
      </c>
      <c r="E19" s="5">
        <v>0.02</v>
      </c>
      <c r="F19" s="5">
        <v>0.89</v>
      </c>
    </row>
    <row r="20" spans="1:10" x14ac:dyDescent="0.25">
      <c r="B20" s="5" t="s">
        <v>39</v>
      </c>
      <c r="C20" s="5" t="s">
        <v>40</v>
      </c>
      <c r="D20" s="5" t="s">
        <v>41</v>
      </c>
      <c r="E20" s="5">
        <v>0.09</v>
      </c>
      <c r="F20" s="5">
        <v>1.73</v>
      </c>
    </row>
    <row r="21" spans="1:10" x14ac:dyDescent="0.25">
      <c r="B21" s="5" t="s">
        <v>42</v>
      </c>
      <c r="C21" s="5" t="s">
        <v>43</v>
      </c>
      <c r="D21" s="5" t="s">
        <v>44</v>
      </c>
      <c r="E21" s="5">
        <v>0.08</v>
      </c>
      <c r="F21" s="5">
        <v>1.37</v>
      </c>
    </row>
    <row r="23" spans="1:10" x14ac:dyDescent="0.25">
      <c r="A23" s="5" t="s">
        <v>45</v>
      </c>
      <c r="B23" s="5" t="s">
        <v>46</v>
      </c>
      <c r="C23" s="5">
        <v>1</v>
      </c>
    </row>
    <row r="24" spans="1:10" x14ac:dyDescent="0.25">
      <c r="B24" s="5" t="s">
        <v>24</v>
      </c>
      <c r="C24" s="8">
        <v>0.6</v>
      </c>
      <c r="D24" s="5" t="s">
        <v>48</v>
      </c>
      <c r="E24" s="5">
        <v>0.26</v>
      </c>
      <c r="F24" s="5">
        <v>1.37</v>
      </c>
      <c r="G24" s="5">
        <v>0.42</v>
      </c>
      <c r="H24" s="5" t="s">
        <v>49</v>
      </c>
      <c r="I24" s="5" t="s">
        <v>47</v>
      </c>
      <c r="J24" s="8">
        <f>EXP(-0.5)</f>
        <v>0.60653065971263342</v>
      </c>
    </row>
    <row r="25" spans="1:10" x14ac:dyDescent="0.25">
      <c r="B25" s="5" t="s">
        <v>50</v>
      </c>
      <c r="C25" s="8">
        <v>0.59</v>
      </c>
      <c r="D25" s="5" t="s">
        <v>52</v>
      </c>
      <c r="E25" s="5">
        <v>0.33</v>
      </c>
      <c r="F25" s="5">
        <v>1.06</v>
      </c>
      <c r="G25" s="5">
        <v>0.28999999999999998</v>
      </c>
      <c r="H25" s="5" t="s">
        <v>53</v>
      </c>
      <c r="I25" s="5" t="s">
        <v>51</v>
      </c>
      <c r="J25" s="8">
        <f>EXP(-0.52)</f>
        <v>0.59452054797019438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CC72-F2AA-494C-A940-8B6B41E9E811}">
  <dimension ref="A1:I19"/>
  <sheetViews>
    <sheetView workbookViewId="0">
      <pane ySplit="1" topLeftCell="A8" activePane="bottomLeft" state="frozen"/>
      <selection pane="bottomLeft" sqref="A1:I19"/>
    </sheetView>
  </sheetViews>
  <sheetFormatPr defaultRowHeight="15" x14ac:dyDescent="0.25"/>
  <cols>
    <col min="1" max="1" width="9.85546875" style="1" bestFit="1" customWidth="1"/>
    <col min="2" max="2" width="26" style="1" bestFit="1" customWidth="1"/>
    <col min="3" max="3" width="15.7109375" style="1" customWidth="1"/>
    <col min="4" max="4" width="11.5703125" style="1" bestFit="1" customWidth="1"/>
    <col min="5" max="5" width="11.42578125" style="1" bestFit="1" customWidth="1"/>
    <col min="6" max="6" width="12.85546875" style="1" customWidth="1"/>
    <col min="7" max="7" width="12.5703125" style="1" bestFit="1" customWidth="1"/>
    <col min="8" max="8" width="8.5703125" style="1" bestFit="1" customWidth="1"/>
    <col min="9" max="9" width="9" style="1" bestFit="1" customWidth="1"/>
    <col min="10" max="16384" width="9.140625" style="1"/>
  </cols>
  <sheetData>
    <row r="1" spans="1:9" x14ac:dyDescent="0.25">
      <c r="A1" s="9" t="s">
        <v>0</v>
      </c>
      <c r="B1" s="9" t="s">
        <v>1</v>
      </c>
      <c r="C1" s="9" t="s">
        <v>57</v>
      </c>
      <c r="D1" s="9" t="s">
        <v>2</v>
      </c>
      <c r="E1" s="9" t="s">
        <v>58</v>
      </c>
      <c r="F1" s="9" t="s">
        <v>59</v>
      </c>
      <c r="G1" s="9" t="s">
        <v>3</v>
      </c>
      <c r="H1" s="9" t="s">
        <v>54</v>
      </c>
      <c r="I1" s="9" t="s">
        <v>55</v>
      </c>
    </row>
    <row r="2" spans="1:9" x14ac:dyDescent="0.25">
      <c r="A2" s="3" t="s">
        <v>5</v>
      </c>
      <c r="B2" s="3" t="s">
        <v>6</v>
      </c>
      <c r="C2" s="3"/>
      <c r="D2" s="3">
        <v>0.66200000000000003</v>
      </c>
      <c r="E2" s="3">
        <f>D2</f>
        <v>0.66200000000000003</v>
      </c>
      <c r="F2" s="3" t="s">
        <v>60</v>
      </c>
      <c r="G2" s="3" t="s">
        <v>7</v>
      </c>
      <c r="H2" s="3">
        <v>0.30399999999999999</v>
      </c>
      <c r="I2" s="3">
        <v>1.4419999999999999</v>
      </c>
    </row>
    <row r="3" spans="1:9" x14ac:dyDescent="0.25">
      <c r="A3" s="3"/>
      <c r="B3" s="3" t="s">
        <v>8</v>
      </c>
      <c r="C3" s="3"/>
      <c r="D3" s="3">
        <v>1</v>
      </c>
      <c r="E3" s="3">
        <v>1</v>
      </c>
      <c r="F3" s="2" t="s">
        <v>17</v>
      </c>
      <c r="G3" s="3"/>
      <c r="H3" s="3"/>
      <c r="I3" s="3"/>
    </row>
    <row r="4" spans="1:9" x14ac:dyDescent="0.25">
      <c r="A4" s="3" t="s">
        <v>9</v>
      </c>
      <c r="B4" s="3" t="s">
        <v>10</v>
      </c>
      <c r="C4" s="3"/>
      <c r="D4" s="3">
        <v>1.161</v>
      </c>
      <c r="E4" s="3">
        <f>D4</f>
        <v>1.161</v>
      </c>
      <c r="F4" s="3" t="s">
        <v>60</v>
      </c>
      <c r="G4" s="3" t="s">
        <v>11</v>
      </c>
      <c r="H4" s="3">
        <v>1.079</v>
      </c>
      <c r="I4" s="3">
        <v>1.2490000000000001</v>
      </c>
    </row>
    <row r="5" spans="1:9" x14ac:dyDescent="0.25">
      <c r="A5" s="3"/>
      <c r="B5" s="3" t="s">
        <v>12</v>
      </c>
      <c r="C5" s="3"/>
      <c r="D5" s="10">
        <v>1</v>
      </c>
      <c r="E5" s="12">
        <v>1</v>
      </c>
      <c r="F5" s="2" t="s">
        <v>17</v>
      </c>
      <c r="G5" s="3"/>
      <c r="H5" s="3"/>
      <c r="I5" s="3"/>
    </row>
    <row r="6" spans="1:9" x14ac:dyDescent="0.25">
      <c r="A6" s="3" t="s">
        <v>14</v>
      </c>
      <c r="B6" s="3" t="s">
        <v>10</v>
      </c>
      <c r="C6" s="3"/>
      <c r="D6" s="3">
        <v>1.1399999999999999</v>
      </c>
      <c r="E6" s="3">
        <f>D6</f>
        <v>1.1399999999999999</v>
      </c>
      <c r="F6" s="3" t="s">
        <v>60</v>
      </c>
      <c r="G6" s="3" t="s">
        <v>15</v>
      </c>
      <c r="H6" s="3">
        <v>1.06</v>
      </c>
      <c r="I6" s="3">
        <v>1.23</v>
      </c>
    </row>
    <row r="7" spans="1:9" x14ac:dyDescent="0.25">
      <c r="A7" s="3"/>
      <c r="B7" s="3" t="s">
        <v>12</v>
      </c>
      <c r="C7" s="3"/>
      <c r="D7" s="3">
        <v>1</v>
      </c>
      <c r="E7" s="3">
        <v>1</v>
      </c>
      <c r="F7" s="2" t="s">
        <v>17</v>
      </c>
      <c r="G7" s="3" t="s">
        <v>13</v>
      </c>
      <c r="H7" s="3" t="s">
        <v>13</v>
      </c>
      <c r="I7" s="3"/>
    </row>
    <row r="8" spans="1:9" x14ac:dyDescent="0.25">
      <c r="A8" s="3" t="s">
        <v>16</v>
      </c>
      <c r="B8" s="3" t="s">
        <v>17</v>
      </c>
      <c r="C8" s="3"/>
      <c r="D8" s="3">
        <v>1</v>
      </c>
      <c r="E8" s="3">
        <v>1</v>
      </c>
      <c r="F8" s="3" t="s">
        <v>17</v>
      </c>
      <c r="G8" s="3"/>
      <c r="H8" s="3"/>
      <c r="I8" s="3"/>
    </row>
    <row r="9" spans="1:9" x14ac:dyDescent="0.25">
      <c r="A9" s="3"/>
      <c r="B9" s="3" t="s">
        <v>18</v>
      </c>
      <c r="C9" s="3"/>
      <c r="D9" s="3">
        <v>3.42</v>
      </c>
      <c r="E9" s="3">
        <f>D9</f>
        <v>3.42</v>
      </c>
      <c r="F9" s="2" t="s">
        <v>60</v>
      </c>
      <c r="G9" s="3" t="s">
        <v>19</v>
      </c>
      <c r="H9" s="3">
        <v>0.79</v>
      </c>
      <c r="I9" s="3">
        <v>14.83</v>
      </c>
    </row>
    <row r="10" spans="1:9" x14ac:dyDescent="0.25">
      <c r="A10" s="3" t="s">
        <v>20</v>
      </c>
      <c r="B10" s="3" t="s">
        <v>21</v>
      </c>
      <c r="C10" s="3"/>
      <c r="D10" s="3">
        <v>1.26</v>
      </c>
      <c r="E10" s="3">
        <f>D10</f>
        <v>1.26</v>
      </c>
      <c r="F10" s="3" t="s">
        <v>60</v>
      </c>
      <c r="G10" s="3" t="s">
        <v>22</v>
      </c>
      <c r="H10" s="3">
        <v>1.1599999999999999</v>
      </c>
      <c r="I10" s="3">
        <v>1.37</v>
      </c>
    </row>
    <row r="11" spans="1:9" x14ac:dyDescent="0.25">
      <c r="A11" s="3"/>
      <c r="B11" s="3" t="s">
        <v>17</v>
      </c>
      <c r="C11" s="3"/>
      <c r="D11" s="3">
        <v>1</v>
      </c>
      <c r="E11" s="3">
        <v>1</v>
      </c>
      <c r="F11" s="3" t="s">
        <v>17</v>
      </c>
      <c r="G11" s="3"/>
      <c r="H11" s="3"/>
      <c r="I11" s="3"/>
    </row>
    <row r="12" spans="1:9" ht="45" x14ac:dyDescent="0.25">
      <c r="A12" s="3" t="s">
        <v>34</v>
      </c>
      <c r="B12" s="3" t="s">
        <v>35</v>
      </c>
      <c r="C12" s="3"/>
      <c r="D12" s="3">
        <v>1</v>
      </c>
      <c r="E12" s="3">
        <v>1</v>
      </c>
      <c r="F12" s="3" t="s">
        <v>17</v>
      </c>
      <c r="G12" s="3"/>
      <c r="H12" s="3"/>
      <c r="I12" s="3"/>
    </row>
    <row r="13" spans="1:9" x14ac:dyDescent="0.25">
      <c r="A13" s="3"/>
      <c r="B13" s="3" t="s">
        <v>36</v>
      </c>
      <c r="C13" s="3"/>
      <c r="D13" s="3" t="s">
        <v>56</v>
      </c>
      <c r="E13" s="3"/>
      <c r="F13" s="3"/>
      <c r="G13" s="3" t="s">
        <v>38</v>
      </c>
      <c r="H13" s="3">
        <v>0.02</v>
      </c>
      <c r="I13" s="3">
        <v>0.89</v>
      </c>
    </row>
    <row r="14" spans="1:9" x14ac:dyDescent="0.25">
      <c r="A14" s="3"/>
      <c r="B14" s="3" t="s">
        <v>39</v>
      </c>
      <c r="C14" s="3"/>
      <c r="D14" s="3" t="s">
        <v>40</v>
      </c>
      <c r="E14" s="3"/>
      <c r="F14" s="3"/>
      <c r="G14" s="3" t="s">
        <v>41</v>
      </c>
      <c r="H14" s="3">
        <v>0.09</v>
      </c>
      <c r="I14" s="3">
        <v>1.73</v>
      </c>
    </row>
    <row r="15" spans="1:9" x14ac:dyDescent="0.25">
      <c r="A15" s="3"/>
      <c r="B15" s="3" t="s">
        <v>42</v>
      </c>
      <c r="C15" s="3"/>
      <c r="D15" s="3" t="s">
        <v>43</v>
      </c>
      <c r="E15" s="3" t="str">
        <f>D15</f>
        <v>0·34</v>
      </c>
      <c r="F15" s="3" t="s">
        <v>60</v>
      </c>
      <c r="G15" s="3" t="s">
        <v>44</v>
      </c>
      <c r="H15" s="3">
        <v>0.08</v>
      </c>
      <c r="I15" s="3">
        <v>1.37</v>
      </c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45</v>
      </c>
      <c r="B17" s="3" t="s">
        <v>46</v>
      </c>
      <c r="C17" s="3"/>
      <c r="D17" s="3">
        <v>1</v>
      </c>
      <c r="E17" s="3">
        <v>1</v>
      </c>
      <c r="F17" s="3" t="s">
        <v>17</v>
      </c>
      <c r="G17" s="3"/>
      <c r="H17" s="3"/>
      <c r="I17" s="3"/>
    </row>
    <row r="18" spans="1:9" x14ac:dyDescent="0.25">
      <c r="A18" s="3"/>
      <c r="B18" s="3" t="s">
        <v>24</v>
      </c>
      <c r="C18" s="3"/>
      <c r="D18" s="11">
        <v>0.6</v>
      </c>
      <c r="E18" s="11"/>
      <c r="F18" s="11"/>
      <c r="G18" s="3" t="s">
        <v>48</v>
      </c>
      <c r="H18" s="3">
        <v>0.26</v>
      </c>
      <c r="I18" s="3">
        <v>1.37</v>
      </c>
    </row>
    <row r="19" spans="1:9" x14ac:dyDescent="0.25">
      <c r="A19" s="3"/>
      <c r="B19" s="3" t="s">
        <v>50</v>
      </c>
      <c r="C19" s="3"/>
      <c r="D19" s="11">
        <v>0.59</v>
      </c>
      <c r="E19" s="11">
        <f>D19</f>
        <v>0.59</v>
      </c>
      <c r="F19" s="11" t="s">
        <v>60</v>
      </c>
      <c r="G19" s="3" t="s">
        <v>52</v>
      </c>
      <c r="H19" s="3">
        <v>0.33</v>
      </c>
      <c r="I19" s="3">
        <v>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C925-C37E-4153-88B7-D05B0D4FCADD}">
  <dimension ref="A1:G8"/>
  <sheetViews>
    <sheetView tabSelected="1" workbookViewId="0">
      <selection activeCell="D14" sqref="D14"/>
    </sheetView>
  </sheetViews>
  <sheetFormatPr defaultColWidth="13.7109375" defaultRowHeight="15" x14ac:dyDescent="0.25"/>
  <cols>
    <col min="2" max="2" width="23.140625" bestFit="1" customWidth="1"/>
  </cols>
  <sheetData>
    <row r="1" spans="1:7" x14ac:dyDescent="0.25">
      <c r="A1" s="9" t="s">
        <v>0</v>
      </c>
      <c r="B1" s="9" t="s">
        <v>1</v>
      </c>
      <c r="C1" s="9" t="s">
        <v>59</v>
      </c>
      <c r="D1" s="9" t="s">
        <v>2</v>
      </c>
      <c r="E1" s="9" t="s">
        <v>3</v>
      </c>
      <c r="F1" s="9" t="s">
        <v>54</v>
      </c>
      <c r="G1" s="9" t="s">
        <v>55</v>
      </c>
    </row>
    <row r="2" spans="1:7" x14ac:dyDescent="0.25">
      <c r="A2" s="3" t="s">
        <v>5</v>
      </c>
      <c r="B2" s="3" t="s">
        <v>6</v>
      </c>
      <c r="C2" s="3" t="s">
        <v>60</v>
      </c>
      <c r="D2" s="13">
        <v>0.66200000000000003</v>
      </c>
      <c r="E2" s="3" t="s">
        <v>7</v>
      </c>
      <c r="F2" s="3">
        <v>0.30399999999999999</v>
      </c>
      <c r="G2" s="3">
        <v>1.4419999999999999</v>
      </c>
    </row>
    <row r="3" spans="1:7" x14ac:dyDescent="0.25">
      <c r="A3" s="3" t="s">
        <v>9</v>
      </c>
      <c r="B3" s="3" t="s">
        <v>10</v>
      </c>
      <c r="C3" s="3" t="s">
        <v>60</v>
      </c>
      <c r="D3" s="13">
        <v>1.161</v>
      </c>
      <c r="E3" s="3" t="s">
        <v>11</v>
      </c>
      <c r="F3" s="3">
        <v>1.079</v>
      </c>
      <c r="G3" s="3">
        <v>1.2490000000000001</v>
      </c>
    </row>
    <row r="4" spans="1:7" x14ac:dyDescent="0.25">
      <c r="A4" s="3" t="s">
        <v>14</v>
      </c>
      <c r="B4" s="3" t="s">
        <v>10</v>
      </c>
      <c r="C4" s="3" t="s">
        <v>60</v>
      </c>
      <c r="D4" s="13">
        <v>1.1399999999999999</v>
      </c>
      <c r="E4" s="3" t="s">
        <v>15</v>
      </c>
      <c r="F4" s="3">
        <v>1.06</v>
      </c>
      <c r="G4" s="3">
        <v>1.23</v>
      </c>
    </row>
    <row r="5" spans="1:7" x14ac:dyDescent="0.25">
      <c r="A5" s="3" t="s">
        <v>16</v>
      </c>
      <c r="B5" s="3" t="s">
        <v>18</v>
      </c>
      <c r="C5" s="2" t="s">
        <v>60</v>
      </c>
      <c r="D5" s="13">
        <v>3.42</v>
      </c>
      <c r="E5" s="3" t="s">
        <v>19</v>
      </c>
      <c r="F5" s="3">
        <v>0.79</v>
      </c>
      <c r="G5" s="3">
        <v>14.83</v>
      </c>
    </row>
    <row r="6" spans="1:7" x14ac:dyDescent="0.25">
      <c r="A6" s="3" t="s">
        <v>20</v>
      </c>
      <c r="B6" s="3" t="s">
        <v>21</v>
      </c>
      <c r="C6" s="3" t="s">
        <v>60</v>
      </c>
      <c r="D6" s="13">
        <v>1.26</v>
      </c>
      <c r="E6" s="3" t="s">
        <v>22</v>
      </c>
      <c r="F6" s="3">
        <v>1.1599999999999999</v>
      </c>
      <c r="G6" s="3">
        <v>1.37</v>
      </c>
    </row>
    <row r="7" spans="1:7" x14ac:dyDescent="0.25">
      <c r="A7" s="3" t="s">
        <v>34</v>
      </c>
      <c r="B7" s="3" t="s">
        <v>42</v>
      </c>
      <c r="C7" s="3" t="s">
        <v>60</v>
      </c>
      <c r="D7" s="13">
        <v>0.34</v>
      </c>
      <c r="E7" s="3" t="s">
        <v>44</v>
      </c>
      <c r="F7" s="3">
        <v>0.08</v>
      </c>
      <c r="G7" s="3">
        <v>1.37</v>
      </c>
    </row>
    <row r="8" spans="1:7" x14ac:dyDescent="0.25">
      <c r="A8" s="3" t="s">
        <v>45</v>
      </c>
      <c r="B8" s="3" t="s">
        <v>50</v>
      </c>
      <c r="C8" s="11" t="s">
        <v>60</v>
      </c>
      <c r="D8" s="13">
        <v>0.59</v>
      </c>
      <c r="E8" s="3" t="s">
        <v>52</v>
      </c>
      <c r="F8" s="3">
        <v>0.33</v>
      </c>
      <c r="G8" s="3">
        <v>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2024-11-08T10:12:51Z</dcterms:created>
  <dcterms:modified xsi:type="dcterms:W3CDTF">2024-11-09T04:36:57Z</dcterms:modified>
</cp:coreProperties>
</file>