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F.reanalysis\Prior building data\Variables\"/>
    </mc:Choice>
  </mc:AlternateContent>
  <xr:revisionPtr revIDLastSave="0" documentId="13_ncr:1_{B6552C98-41CC-4E79-879F-077FD6B98BCA}" xr6:coauthVersionLast="45" xr6:coauthVersionMax="45" xr10:uidLastSave="{00000000-0000-0000-0000-000000000000}"/>
  <bookViews>
    <workbookView xWindow="-120" yWindow="-120" windowWidth="20730" windowHeight="11040" activeTab="2" xr2:uid="{AE367D72-931A-4B17-8E3D-608CAD5E635F}"/>
  </bookViews>
  <sheets>
    <sheet name="Sheet1" sheetId="1" r:id="rId1"/>
    <sheet name="Sheet2" sheetId="2" r:id="rId2"/>
    <sheet name="Final data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H6" i="2"/>
  <c r="I3" i="2"/>
  <c r="I4" i="2"/>
  <c r="I5" i="2"/>
  <c r="I2" i="2"/>
  <c r="H3" i="2"/>
  <c r="H4" i="2"/>
  <c r="H5" i="2"/>
  <c r="H2" i="2"/>
  <c r="D6" i="2"/>
  <c r="D3" i="2"/>
  <c r="D4" i="2"/>
  <c r="D5" i="2"/>
  <c r="D2" i="2"/>
</calcChain>
</file>

<file path=xl/sharedStrings.xml><?xml version="1.0" encoding="utf-8"?>
<sst xmlns="http://schemas.openxmlformats.org/spreadsheetml/2006/main" count="113" uniqueCount="55">
  <si>
    <t>Article No</t>
  </si>
  <si>
    <t>Categories</t>
  </si>
  <si>
    <t>Hazard ratio</t>
  </si>
  <si>
    <t>CI</t>
  </si>
  <si>
    <t>CI Lower</t>
  </si>
  <si>
    <t>CI Higher</t>
  </si>
  <si>
    <t>Standard Error</t>
  </si>
  <si>
    <t>PubMed 4</t>
  </si>
  <si>
    <t>0.545-0.733</t>
  </si>
  <si>
    <t>0.603-0.790</t>
  </si>
  <si>
    <t>3-5</t>
  </si>
  <si>
    <t>0.813-1.022</t>
  </si>
  <si>
    <t>6+</t>
  </si>
  <si>
    <t>PubMed 5</t>
  </si>
  <si>
    <t>&lt;= 2</t>
  </si>
  <si>
    <t>0.61-0.79</t>
  </si>
  <si>
    <t>0.82-1.03</t>
  </si>
  <si>
    <t>&gt;= 6</t>
  </si>
  <si>
    <t>ref</t>
  </si>
  <si>
    <t>PubMed 6</t>
  </si>
  <si>
    <t>&gt;2</t>
  </si>
  <si>
    <t>(0.73,1.32)</t>
  </si>
  <si>
    <t>≤2</t>
  </si>
  <si>
    <t>GS 2</t>
  </si>
  <si>
    <t>GS 3</t>
  </si>
  <si>
    <t>1-2</t>
  </si>
  <si>
    <t>0.48, 0.66</t>
  </si>
  <si>
    <t>3-4</t>
  </si>
  <si>
    <t>0.61, 0.78</t>
  </si>
  <si>
    <t>5-6</t>
  </si>
  <si>
    <t>0.73, 0.92</t>
  </si>
  <si>
    <t>7+</t>
  </si>
  <si>
    <t>GS 4</t>
  </si>
  <si>
    <t>&lt;= 4</t>
  </si>
  <si>
    <t>&gt; 4</t>
  </si>
  <si>
    <t>1.10, 2.80</t>
  </si>
  <si>
    <t>GS 6</t>
  </si>
  <si>
    <t>&gt;=2children</t>
  </si>
  <si>
    <t>1.06,1.37</t>
  </si>
  <si>
    <t>&lt;2children</t>
  </si>
  <si>
    <t>GS 11</t>
  </si>
  <si>
    <t>0–1</t>
  </si>
  <si>
    <t>2–3</t>
  </si>
  <si>
    <t>0·99</t>
  </si>
  <si>
    <t>0·48,2·06</t>
  </si>
  <si>
    <t>4–5</t>
  </si>
  <si>
    <t>0·91</t>
  </si>
  <si>
    <t>0·33,2·50</t>
  </si>
  <si>
    <t>≥6</t>
  </si>
  <si>
    <t>0·37</t>
  </si>
  <si>
    <t>0·07,2·16</t>
  </si>
  <si>
    <t>Adjusted HR</t>
  </si>
  <si>
    <t>AdjustedCI L</t>
  </si>
  <si>
    <t>AdjustedCI H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</si>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</sst>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/>
    <xf numFmtId="0" fontId="1" fillId="0" borderId="0" xfId="0" applyFont="1" applyFill="1"/>
    <xf numFmtId="0" fontId="0" fillId="0" borderId="0" xfId="0" applyFill="1"/>
    <xf numFmtId="49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35295-24B5-477A-9F68-0AB97EF58DDA}">
  <dimension ref="A1:G26"/>
  <sheetViews>
    <sheetView workbookViewId="0">
      <selection sqref="A1:F26"/>
    </sheetView>
  </sheetViews>
  <sheetFormatPr defaultRowHeight="15" x14ac:dyDescent="0.25"/>
  <cols>
    <col min="1" max="1" width="9.85546875" bestFit="1" customWidth="1"/>
    <col min="2" max="2" width="11.28515625" style="4" bestFit="1" customWidth="1"/>
    <col min="3" max="3" width="11.5703125" bestFit="1" customWidth="1"/>
    <col min="4" max="4" width="10.85546875" bestFit="1" customWidth="1"/>
    <col min="5" max="5" width="8.5703125" bestFit="1" customWidth="1"/>
    <col min="6" max="6" width="9" bestFit="1" customWidth="1"/>
    <col min="7" max="7" width="13.7109375" bestFit="1" customWidth="1"/>
    <col min="8" max="8" width="10.28515625" bestFit="1" customWidth="1"/>
  </cols>
  <sheetData>
    <row r="1" spans="1:7" x14ac:dyDescent="0.25">
      <c r="A1" s="1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6" t="s">
        <v>7</v>
      </c>
      <c r="B2" s="4">
        <v>1</v>
      </c>
      <c r="C2">
        <v>0.63200000000000001</v>
      </c>
      <c r="D2" t="s">
        <v>8</v>
      </c>
    </row>
    <row r="3" spans="1:7" x14ac:dyDescent="0.25">
      <c r="B3" s="4">
        <v>2</v>
      </c>
      <c r="C3">
        <v>0.69099999999999995</v>
      </c>
      <c r="D3" t="s">
        <v>9</v>
      </c>
    </row>
    <row r="4" spans="1:7" x14ac:dyDescent="0.25">
      <c r="B4" s="5" t="s">
        <v>10</v>
      </c>
      <c r="C4">
        <v>0.99099999999999999</v>
      </c>
      <c r="D4" t="s">
        <v>11</v>
      </c>
    </row>
    <row r="5" spans="1:7" x14ac:dyDescent="0.25">
      <c r="B5" s="4" t="s">
        <v>12</v>
      </c>
      <c r="C5">
        <v>1</v>
      </c>
    </row>
    <row r="6" spans="1:7" x14ac:dyDescent="0.25">
      <c r="A6" s="6" t="s">
        <v>13</v>
      </c>
      <c r="B6" s="4" t="s">
        <v>14</v>
      </c>
      <c r="C6">
        <v>0.7</v>
      </c>
      <c r="D6" t="s">
        <v>15</v>
      </c>
    </row>
    <row r="7" spans="1:7" x14ac:dyDescent="0.25">
      <c r="B7" s="5" t="s">
        <v>10</v>
      </c>
      <c r="C7">
        <v>0.92</v>
      </c>
      <c r="D7" t="s">
        <v>16</v>
      </c>
    </row>
    <row r="8" spans="1:7" x14ac:dyDescent="0.25">
      <c r="B8" s="4" t="s">
        <v>17</v>
      </c>
      <c r="C8">
        <v>1</v>
      </c>
      <c r="D8" t="s">
        <v>18</v>
      </c>
    </row>
    <row r="9" spans="1:7" x14ac:dyDescent="0.25">
      <c r="A9" t="s">
        <v>19</v>
      </c>
      <c r="B9" s="4" t="s">
        <v>20</v>
      </c>
      <c r="C9">
        <v>0.98</v>
      </c>
      <c r="D9" t="s">
        <v>21</v>
      </c>
    </row>
    <row r="10" spans="1:7" x14ac:dyDescent="0.25">
      <c r="B10" s="4" t="s">
        <v>22</v>
      </c>
      <c r="C10" t="s">
        <v>18</v>
      </c>
    </row>
    <row r="11" spans="1:7" x14ac:dyDescent="0.25">
      <c r="A11" s="6" t="s">
        <v>23</v>
      </c>
      <c r="B11" s="4">
        <v>1</v>
      </c>
      <c r="C11" t="s">
        <v>18</v>
      </c>
    </row>
    <row r="12" spans="1:7" x14ac:dyDescent="0.25">
      <c r="B12" s="4">
        <v>2</v>
      </c>
      <c r="C12">
        <v>1.6120000000000001</v>
      </c>
      <c r="E12">
        <v>1.4239999999999999</v>
      </c>
      <c r="F12">
        <v>1.8240000000000001</v>
      </c>
    </row>
    <row r="13" spans="1:7" x14ac:dyDescent="0.25">
      <c r="B13" s="5" t="s">
        <v>10</v>
      </c>
      <c r="C13">
        <v>1.752</v>
      </c>
      <c r="E13">
        <v>1.5469999999999999</v>
      </c>
      <c r="F13">
        <v>1.9850000000000001</v>
      </c>
    </row>
    <row r="14" spans="1:7" x14ac:dyDescent="0.25">
      <c r="B14" s="4" t="s">
        <v>17</v>
      </c>
      <c r="C14">
        <v>2.226</v>
      </c>
      <c r="E14">
        <v>1.9239999999999999</v>
      </c>
      <c r="F14">
        <v>2.5750000000000002</v>
      </c>
    </row>
    <row r="15" spans="1:7" x14ac:dyDescent="0.25">
      <c r="A15" s="6" t="s">
        <v>24</v>
      </c>
      <c r="B15" s="5" t="s">
        <v>25</v>
      </c>
      <c r="C15">
        <v>0.56000000000000005</v>
      </c>
      <c r="D15" t="s">
        <v>26</v>
      </c>
    </row>
    <row r="16" spans="1:7" x14ac:dyDescent="0.25">
      <c r="B16" s="5" t="s">
        <v>27</v>
      </c>
      <c r="C16">
        <v>0.69</v>
      </c>
      <c r="D16" t="s">
        <v>28</v>
      </c>
    </row>
    <row r="17" spans="1:4" x14ac:dyDescent="0.25">
      <c r="B17" s="5" t="s">
        <v>29</v>
      </c>
      <c r="C17">
        <v>0.82</v>
      </c>
      <c r="D17" t="s">
        <v>30</v>
      </c>
    </row>
    <row r="18" spans="1:4" x14ac:dyDescent="0.25">
      <c r="B18" s="5" t="s">
        <v>31</v>
      </c>
      <c r="C18" t="s">
        <v>18</v>
      </c>
    </row>
    <row r="19" spans="1:4" x14ac:dyDescent="0.25">
      <c r="A19" t="s">
        <v>32</v>
      </c>
      <c r="B19" s="5" t="s">
        <v>33</v>
      </c>
      <c r="C19">
        <v>1</v>
      </c>
    </row>
    <row r="20" spans="1:4" x14ac:dyDescent="0.25">
      <c r="B20" s="5" t="s">
        <v>34</v>
      </c>
      <c r="C20">
        <v>1.76</v>
      </c>
      <c r="D20" t="s">
        <v>35</v>
      </c>
    </row>
    <row r="21" spans="1:4" x14ac:dyDescent="0.25">
      <c r="A21" t="s">
        <v>36</v>
      </c>
      <c r="B21" s="4" t="s">
        <v>37</v>
      </c>
      <c r="C21">
        <v>1.2</v>
      </c>
      <c r="D21" t="s">
        <v>38</v>
      </c>
    </row>
    <row r="22" spans="1:4" x14ac:dyDescent="0.25">
      <c r="B22" s="4" t="s">
        <v>39</v>
      </c>
      <c r="C22" t="s">
        <v>18</v>
      </c>
    </row>
    <row r="23" spans="1:4" x14ac:dyDescent="0.25">
      <c r="A23" s="6" t="s">
        <v>40</v>
      </c>
      <c r="B23" s="4" t="s">
        <v>41</v>
      </c>
      <c r="C23" t="s">
        <v>18</v>
      </c>
    </row>
    <row r="24" spans="1:4" x14ac:dyDescent="0.25">
      <c r="B24" s="4" t="s">
        <v>42</v>
      </c>
      <c r="C24" t="s">
        <v>43</v>
      </c>
      <c r="D24" t="s">
        <v>44</v>
      </c>
    </row>
    <row r="25" spans="1:4" x14ac:dyDescent="0.25">
      <c r="B25" s="4" t="s">
        <v>45</v>
      </c>
      <c r="C25" t="s">
        <v>46</v>
      </c>
      <c r="D25" t="s">
        <v>47</v>
      </c>
    </row>
    <row r="26" spans="1:4" x14ac:dyDescent="0.25">
      <c r="B26" s="4" t="s">
        <v>48</v>
      </c>
      <c r="C26" t="s">
        <v>49</v>
      </c>
      <c r="D26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DE8E3-9784-41A5-AA30-7F56E8A08B33}">
  <dimension ref="A1:I7"/>
  <sheetViews>
    <sheetView workbookViewId="0">
      <selection sqref="A1:I7"/>
    </sheetView>
  </sheetViews>
  <sheetFormatPr defaultRowHeight="15" x14ac:dyDescent="0.25"/>
  <cols>
    <col min="1" max="1" width="9.85546875" style="8" bestFit="1" customWidth="1"/>
    <col min="2" max="2" width="10.42578125" bestFit="1" customWidth="1"/>
    <col min="3" max="3" width="11.5703125" style="4" bestFit="1" customWidth="1"/>
    <col min="4" max="4" width="11.85546875" style="4" bestFit="1" customWidth="1"/>
    <col min="5" max="5" width="10.85546875" style="4" bestFit="1" customWidth="1"/>
    <col min="6" max="6" width="8.5703125" style="4" bestFit="1" customWidth="1"/>
    <col min="7" max="7" width="9" style="4" bestFit="1" customWidth="1"/>
    <col min="8" max="8" width="12" bestFit="1" customWidth="1"/>
    <col min="9" max="9" width="12.42578125" bestFit="1" customWidth="1"/>
  </cols>
  <sheetData>
    <row r="1" spans="1:9" x14ac:dyDescent="0.25">
      <c r="A1" s="7" t="s">
        <v>0</v>
      </c>
      <c r="B1" s="3" t="s">
        <v>1</v>
      </c>
      <c r="C1" s="3" t="s">
        <v>2</v>
      </c>
      <c r="D1" s="3" t="s">
        <v>51</v>
      </c>
      <c r="E1" s="3" t="s">
        <v>3</v>
      </c>
      <c r="F1" s="3" t="s">
        <v>4</v>
      </c>
      <c r="G1" s="3" t="s">
        <v>5</v>
      </c>
      <c r="H1" s="3" t="s">
        <v>52</v>
      </c>
      <c r="I1" s="3" t="s">
        <v>53</v>
      </c>
    </row>
    <row r="2" spans="1:9" x14ac:dyDescent="0.25">
      <c r="A2" s="8" t="s">
        <v>7</v>
      </c>
      <c r="B2" s="9" t="s">
        <v>10</v>
      </c>
      <c r="C2" s="4">
        <v>0.99099999999999999</v>
      </c>
      <c r="D2" s="4">
        <f>C2</f>
        <v>0.99099999999999999</v>
      </c>
      <c r="E2" s="4" t="s">
        <v>11</v>
      </c>
      <c r="F2" s="4">
        <v>0.81299999999999994</v>
      </c>
      <c r="G2" s="4">
        <v>1.022</v>
      </c>
      <c r="H2">
        <f>F2</f>
        <v>0.81299999999999994</v>
      </c>
      <c r="I2">
        <f>G2</f>
        <v>1.022</v>
      </c>
    </row>
    <row r="3" spans="1:9" x14ac:dyDescent="0.25">
      <c r="A3" s="8" t="s">
        <v>13</v>
      </c>
      <c r="B3" s="9" t="s">
        <v>10</v>
      </c>
      <c r="C3" s="4">
        <v>0.92</v>
      </c>
      <c r="D3" s="4">
        <f t="shared" ref="D3:D7" si="0">C3</f>
        <v>0.92</v>
      </c>
      <c r="E3" s="4" t="s">
        <v>16</v>
      </c>
      <c r="F3" s="4">
        <v>0.82</v>
      </c>
      <c r="G3" s="4">
        <v>1.03</v>
      </c>
      <c r="H3">
        <f t="shared" ref="H3:H7" si="1">F3</f>
        <v>0.82</v>
      </c>
      <c r="I3">
        <f t="shared" ref="I3:I7" si="2">G3</f>
        <v>1.03</v>
      </c>
    </row>
    <row r="4" spans="1:9" x14ac:dyDescent="0.25">
      <c r="A4" s="8" t="s">
        <v>23</v>
      </c>
      <c r="B4" s="9" t="s">
        <v>10</v>
      </c>
      <c r="C4" s="4">
        <v>1.752</v>
      </c>
      <c r="D4" s="4">
        <f t="shared" si="0"/>
        <v>1.752</v>
      </c>
      <c r="F4" s="4">
        <v>1.5469999999999999</v>
      </c>
      <c r="G4" s="4">
        <v>1.9850000000000001</v>
      </c>
      <c r="H4">
        <f t="shared" si="1"/>
        <v>1.5469999999999999</v>
      </c>
      <c r="I4">
        <f t="shared" si="2"/>
        <v>1.9850000000000001</v>
      </c>
    </row>
    <row r="5" spans="1:9" x14ac:dyDescent="0.25">
      <c r="A5" s="8" t="s">
        <v>24</v>
      </c>
      <c r="B5" s="9" t="s">
        <v>27</v>
      </c>
      <c r="C5" s="4">
        <v>0.69</v>
      </c>
      <c r="D5" s="4">
        <f t="shared" si="0"/>
        <v>0.69</v>
      </c>
      <c r="E5" s="4" t="s">
        <v>28</v>
      </c>
      <c r="F5" s="4">
        <v>0.61</v>
      </c>
      <c r="G5" s="4">
        <v>0.78</v>
      </c>
      <c r="H5">
        <f t="shared" si="1"/>
        <v>0.61</v>
      </c>
      <c r="I5">
        <f t="shared" si="2"/>
        <v>0.78</v>
      </c>
    </row>
    <row r="6" spans="1:9" x14ac:dyDescent="0.25">
      <c r="A6" s="8" t="s">
        <v>40</v>
      </c>
      <c r="B6" s="10" t="s">
        <v>42</v>
      </c>
      <c r="C6" s="4">
        <v>0.99</v>
      </c>
      <c r="D6" s="4">
        <f>(C6+C7)/2</f>
        <v>0.95</v>
      </c>
      <c r="E6" s="4" t="s">
        <v>44</v>
      </c>
      <c r="F6" s="4">
        <v>0.48</v>
      </c>
      <c r="G6" s="4">
        <v>2.06</v>
      </c>
      <c r="H6">
        <f>(F6+F7)/2</f>
        <v>0.40500000000000003</v>
      </c>
      <c r="I6">
        <f>(G6+G7)/2</f>
        <v>2.2800000000000002</v>
      </c>
    </row>
    <row r="7" spans="1:9" x14ac:dyDescent="0.25">
      <c r="B7" s="10" t="s">
        <v>45</v>
      </c>
      <c r="C7" s="4">
        <v>0.91</v>
      </c>
      <c r="E7" s="4" t="s">
        <v>47</v>
      </c>
      <c r="F7" s="4">
        <v>0.33</v>
      </c>
      <c r="G7" s="4">
        <v>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F5029-7AA9-4922-AB12-AB04A8793B49}">
  <dimension ref="A1:K8"/>
  <sheetViews>
    <sheetView tabSelected="1" workbookViewId="0">
      <selection activeCell="H11" sqref="H11"/>
    </sheetView>
  </sheetViews>
  <sheetFormatPr defaultColWidth="9" defaultRowHeight="15" x14ac:dyDescent="0.25"/>
  <cols>
    <col min="1" max="1" width="9.85546875" bestFit="1" customWidth="1"/>
    <col min="2" max="2" width="10.42578125" bestFit="1" customWidth="1"/>
    <col min="3" max="3" width="8.85546875" bestFit="1" customWidth="1"/>
    <col min="4" max="4" width="11.5703125" bestFit="1" customWidth="1"/>
    <col min="5" max="5" width="11.85546875" bestFit="1" customWidth="1"/>
    <col min="6" max="6" width="10.85546875" bestFit="1" customWidth="1"/>
    <col min="7" max="7" width="8.5703125" bestFit="1" customWidth="1"/>
    <col min="8" max="8" width="9" bestFit="1" customWidth="1"/>
    <col min="9" max="9" width="12" bestFit="1" customWidth="1"/>
    <col min="10" max="11" width="12.42578125" bestFit="1" customWidth="1"/>
  </cols>
  <sheetData>
    <row r="1" spans="1:11" x14ac:dyDescent="0.25">
      <c r="A1" s="7" t="s">
        <v>0</v>
      </c>
      <c r="B1" s="11" t="s">
        <v>1</v>
      </c>
      <c r="C1" s="11" t="s">
        <v>54</v>
      </c>
      <c r="D1" s="11" t="s">
        <v>2</v>
      </c>
      <c r="E1" s="3" t="s">
        <v>51</v>
      </c>
      <c r="F1" s="3" t="s">
        <v>3</v>
      </c>
      <c r="G1" s="3" t="s">
        <v>4</v>
      </c>
      <c r="H1" s="3" t="s">
        <v>5</v>
      </c>
      <c r="I1" s="3" t="s">
        <v>52</v>
      </c>
      <c r="J1" s="3" t="s">
        <v>53</v>
      </c>
      <c r="K1" s="3"/>
    </row>
    <row r="2" spans="1:11" x14ac:dyDescent="0.25">
      <c r="A2" s="8" t="s">
        <v>7</v>
      </c>
      <c r="B2" s="12" t="s">
        <v>10</v>
      </c>
      <c r="C2" s="12" t="s">
        <v>27</v>
      </c>
      <c r="D2" s="12">
        <v>0.99099999999999999</v>
      </c>
      <c r="E2" s="4">
        <v>0.99099999999999999</v>
      </c>
      <c r="F2" s="4" t="s">
        <v>11</v>
      </c>
      <c r="G2" s="4">
        <v>0.81299999999999994</v>
      </c>
      <c r="H2" s="4">
        <v>1.022</v>
      </c>
      <c r="I2" s="4">
        <v>0.81299999999999994</v>
      </c>
      <c r="J2">
        <v>1.022</v>
      </c>
    </row>
    <row r="3" spans="1:11" x14ac:dyDescent="0.25">
      <c r="A3" s="8" t="s">
        <v>13</v>
      </c>
      <c r="B3" s="12" t="s">
        <v>10</v>
      </c>
      <c r="C3" s="12" t="s">
        <v>27</v>
      </c>
      <c r="D3" s="12">
        <v>0.92</v>
      </c>
      <c r="E3" s="4">
        <v>0.92</v>
      </c>
      <c r="F3" s="4" t="s">
        <v>16</v>
      </c>
      <c r="G3" s="4">
        <v>0.82</v>
      </c>
      <c r="H3" s="4">
        <v>1.03</v>
      </c>
      <c r="I3" s="4">
        <v>0.82</v>
      </c>
      <c r="J3">
        <v>1.03</v>
      </c>
    </row>
    <row r="4" spans="1:11" x14ac:dyDescent="0.25">
      <c r="A4" s="8" t="s">
        <v>23</v>
      </c>
      <c r="B4" s="12" t="s">
        <v>10</v>
      </c>
      <c r="C4" s="12" t="s">
        <v>27</v>
      </c>
      <c r="D4" s="12">
        <v>1.752</v>
      </c>
      <c r="E4" s="4">
        <v>1.752</v>
      </c>
      <c r="F4" s="4"/>
      <c r="G4" s="4">
        <v>1.5469999999999999</v>
      </c>
      <c r="H4" s="4">
        <v>1.9850000000000001</v>
      </c>
      <c r="I4" s="4">
        <v>1.5469999999999999</v>
      </c>
      <c r="J4">
        <v>1.9850000000000001</v>
      </c>
    </row>
    <row r="5" spans="1:11" x14ac:dyDescent="0.25">
      <c r="A5" s="8" t="s">
        <v>24</v>
      </c>
      <c r="B5" s="12" t="s">
        <v>27</v>
      </c>
      <c r="C5" s="12" t="s">
        <v>27</v>
      </c>
      <c r="D5" s="12">
        <v>0.69</v>
      </c>
      <c r="E5" s="4">
        <v>0.69</v>
      </c>
      <c r="F5" s="4" t="s">
        <v>28</v>
      </c>
      <c r="G5" s="4">
        <v>0.61</v>
      </c>
      <c r="H5" s="4">
        <v>0.78</v>
      </c>
      <c r="I5" s="4">
        <v>0.61</v>
      </c>
      <c r="J5">
        <v>0.78</v>
      </c>
    </row>
    <row r="6" spans="1:11" x14ac:dyDescent="0.25">
      <c r="A6" s="8" t="s">
        <v>40</v>
      </c>
      <c r="B6" s="13" t="s">
        <v>42</v>
      </c>
      <c r="C6" s="12" t="s">
        <v>27</v>
      </c>
      <c r="D6" s="12">
        <v>0.99</v>
      </c>
      <c r="E6" s="4">
        <v>0.95</v>
      </c>
      <c r="F6" s="4" t="s">
        <v>44</v>
      </c>
      <c r="G6" s="4">
        <v>0.48</v>
      </c>
      <c r="H6" s="4">
        <v>2.06</v>
      </c>
      <c r="I6" s="4">
        <v>0.40500000000000003</v>
      </c>
      <c r="J6">
        <v>2.2800000000000002</v>
      </c>
    </row>
    <row r="7" spans="1:11" x14ac:dyDescent="0.25">
      <c r="B7" s="8"/>
      <c r="C7" s="8"/>
      <c r="D7" s="8"/>
    </row>
    <row r="8" spans="1:11" x14ac:dyDescent="0.25">
      <c r="B8" s="8"/>
      <c r="C8" s="8"/>
      <c r="D8" s="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2024-11-08T10:16:02Z</dcterms:created>
  <dcterms:modified xsi:type="dcterms:W3CDTF">2024-11-08T18:38:37Z</dcterms:modified>
</cp:coreProperties>
</file>